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count information" sheetId="1" r:id="rId4"/>
    <sheet state="visible" name="LUSH" sheetId="2" r:id="rId5"/>
    <sheet state="visible" name="GLOSSIER" sheetId="3" r:id="rId6"/>
    <sheet state="visible" name="BURT'S BEES" sheetId="4" r:id="rId7"/>
    <sheet state="visible" name="MILK" sheetId="5" r:id="rId8"/>
    <sheet state="visible" name="FAB" sheetId="6" r:id="rId9"/>
    <sheet state="hidden" name="SupermetricsQueries" sheetId="7" r:id="rId10"/>
  </sheets>
  <definedNames>
    <definedName name="zsupermetrics_2ljwiMiRyqx3tfjhkprVjmQfqVzff5">MILK!$A$1:$E$356</definedName>
    <definedName name="zsupermetrics_refreshAllSilent">SupermetricsQueries!$H$6</definedName>
    <definedName name="zsupermetrics_forceRefresh">SupermetricsQueries!$H$4</definedName>
    <definedName name="zsupermetrics_VFv5BMM23vlzHUFcxgssldtq7ouXIW">FAB!$A$1:$E$136</definedName>
    <definedName name="zsupermetrics_0ydOuW1X7kaY21ZEmOd1iqzuCrMD9c">FAB!$G$1:$K$2</definedName>
    <definedName name="zsupermetrics_RtRWzivVWr9PpRMHmd5Z2LaAMuFcz0">'account information'!$A$1:$E$2</definedName>
    <definedName name="zsupermetrics_DAKOKNRHN1dfLUmMiu77aREOcLnavy">GLOSSIER!$A$1:$E$975</definedName>
    <definedName name="zsupermetrics_nhVSgudERIkBBYcvSw0t5AJbYuvTVC">#REF!</definedName>
    <definedName name="zsupermetrics_xPXzkPBjLRh9BqIlWaCBcYkJsgRtH6">FAB!$G$1:$K$2</definedName>
    <definedName name="zsupermetrics_s6Pq0E8QdWXHUs8dsZDgdGKb7ZKL2O">'BURT''S BEES'!$G$1:$K$2</definedName>
    <definedName name="zsupermetrics_refreshAll">SupermetricsQueries!$H$5</definedName>
    <definedName name="zsupermetrics_drUAyTYWY4oqS2AdnS7wxqptWVMQ9s">'BURT''S BEES'!$A$1:$E$438</definedName>
    <definedName name="zsupermetrics_Xz1enzEYgsp0XPH353MfrjM0CfzK6U">LUSH!$A$1:$B$2</definedName>
    <definedName name="zsupermetrics_5DsUvNpBFqQPX11l3xtpMG9xxyGq4h">#REF!</definedName>
    <definedName name="zsupermetrics_vdhcqBf8xOM6jkYBhxgtuCGP9BvBzQ">LUSH!$A$1:$E$1969</definedName>
    <definedName name="zsupermetrics_Dx1XosN3slCyO9mPYYy8KwllRKypma">#REF!</definedName>
    <definedName name="zsupermetrics_cmnTeLT6Vt3pvVwz0efQZ77TiCkgvb">LUSH!$D$21:$E$22</definedName>
    <definedName name="zsupermetrics_sUiKArfZQeoq9AghYSXAw6jLS1LPdA">MILK!$G$1:$K$2</definedName>
    <definedName name="zsupermetrics_zNTTMuF8KIZqp6fwpXT1nOXefmgYze">LUSH!$A$1:$A$4</definedName>
    <definedName name="zsupermetrics_Pdq21IOPsL11lEYhiD92AAJWGr83Os">GLOSSIER!$G$1:$K$2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F19">
      <text>
        <t xml:space="preserve">Special settings for the query, possible values include:
SAMPLING_NOTE displays whether Google has sampled the results (only relevant for Google Analytics queries)
AVOID_SAMPLING tries to avoid Google's sampling, will slow down data fetching significantly (only relevant for Google Analytics queries)
NO_DIMENSIONS splits by the specified dimensions but doesn't display them
COMBINE_DIMENSIONS concatenates dimension values when multiple dimensions have been specified
SUM_ALL when specifying multiple profile/account IDs, this setting will sum all results together
INCLUDE_HEADERS will include headers in the data
NO_HEADERS won't include headers in the data</t>
      </text>
    </comment>
    <comment authorId="0" ref="AU19">
      <text>
        <t xml:space="preserve">When the query is refreshed, the add-on will use the credentials of this account, unless it has been logged out, in which case the credentials of the currently logged in account will be used.</t>
      </text>
    </comment>
  </commentList>
</comments>
</file>

<file path=xl/sharedStrings.xml><?xml version="1.0" encoding="utf-8"?>
<sst xmlns="http://schemas.openxmlformats.org/spreadsheetml/2006/main" count="8131" uniqueCount="7904">
  <si>
    <t>Username</t>
  </si>
  <si>
    <t>Link to profile</t>
  </si>
  <si>
    <t>Followers count</t>
  </si>
  <si>
    <t>Following count</t>
  </si>
  <si>
    <t>Tweets count</t>
  </si>
  <si>
    <t>Tweets in query</t>
  </si>
  <si>
    <t>Replies in query</t>
  </si>
  <si>
    <t>% Replies</t>
  </si>
  <si>
    <t>Retweets in query</t>
  </si>
  <si>
    <t>% Retweets</t>
  </si>
  <si>
    <t>@BurtsBees</t>
  </si>
  <si>
    <t>http://twitter.com/BurtsBees</t>
  </si>
  <si>
    <t>@FirstAidBeauty</t>
  </si>
  <si>
    <t>http://twitter.com/FirstAidBeauty</t>
  </si>
  <si>
    <t>@glossier</t>
  </si>
  <si>
    <t>http://twitter.com/glossier</t>
  </si>
  <si>
    <t>@lushcosmetics</t>
  </si>
  <si>
    <t>http://twitter.com/lushcosmetics</t>
  </si>
  <si>
    <t>@milkmakeup</t>
  </si>
  <si>
    <t>http://twitter.com/milkmakeup</t>
  </si>
  <si>
    <t>Date &amp; time</t>
  </si>
  <si>
    <t>Tweet</t>
  </si>
  <si>
    <t>Link to tweet</t>
  </si>
  <si>
    <t>Likes</t>
  </si>
  <si>
    <t>Retweets</t>
  </si>
  <si>
    <t>Interactions Normalized</t>
  </si>
  <si>
    <t>@___francineee Hi Marie! We're sorry to see this. Please send us a DM with your order information and we'd be happy to help.</t>
  </si>
  <si>
    <t>https://twitter.com/lushcosmetics/status/1259542343646154754</t>
  </si>
  <si>
    <t>@___francineee Sorry Marie! It sounds like we might have missed putting that Herbalism in the box when we hand pack… https://t.co/3otUOqYVsf</t>
  </si>
  <si>
    <t>https://twitter.com/lushcosmetics/status/1255995375888084995</t>
  </si>
  <si>
    <t>@___julienelson Hi there, our packing peanuts are plant-based and are usually quickly dissolved in water and liquid… https://t.co/I1PSD4vZxH</t>
  </si>
  <si>
    <t>https://twitter.com/lushcosmetics/status/1244380311938531329</t>
  </si>
  <si>
    <t>@__LXBERTY__ Sorry to hear this! If you purchased these products from the UK, please reach out to our friends in th… https://t.co/7t6dJf8kDr</t>
  </si>
  <si>
    <t>https://twitter.com/lushcosmetics/status/1268933923058450435</t>
  </si>
  <si>
    <t>@_aja_bri Spoiler alert: the bubbleroon is FAB! 🌹❤️Hope you get to try it soon. - Laura</t>
  </si>
  <si>
    <t>https://twitter.com/lushcosmetics/status/1247609233039859718</t>
  </si>
  <si>
    <t>@_aja_bri What Rose Jam goodie did you have a sample of, Aja? My personal fave is the Body Spray. 🥰- Laura</t>
  </si>
  <si>
    <t>https://twitter.com/lushcosmetics/status/1247607709173768197</t>
  </si>
  <si>
    <t>@_AlyssaxMariee Hi lovely! We are sorry to hear that you are missing many of our handmade goodies. Could you please… https://t.co/SwVX8t30SO</t>
  </si>
  <si>
    <t>https://twitter.com/lushcosmetics/status/1249073874664292359</t>
  </si>
  <si>
    <t>@_anthonyroger_ Oh dear. 'Im sorry to hear about the missing items. We appreciate you taking the time to reach out… https://t.co/VDWcSxlp3N</t>
  </si>
  <si>
    <t>https://twitter.com/lushcosmetics/status/1261036851072286725</t>
  </si>
  <si>
    <t>@_BbBb_ Dream Cream is absolutely amazing! What's your favorite thing about this ultra-soothing lotion?</t>
  </si>
  <si>
    <t>https://twitter.com/lushcosmetics/status/1235252834184110080</t>
  </si>
  <si>
    <t>@_beautybug83_ Hi Vicky, all is well over here and really appreciate you thinking of us. Hope you're staying safe and healthy as well! 😘💞</t>
  </si>
  <si>
    <t>https://twitter.com/lushcosmetics/status/1273003151843561474</t>
  </si>
  <si>
    <t>@_BoyTalksTrash Great haul! Now the question is...which bomb will you use first!? ❤️</t>
  </si>
  <si>
    <t>https://twitter.com/lushcosmetics/status/1261057902833524738</t>
  </si>
  <si>
    <t>@_BoyTalksTrash Hey there! If you'd like to place a order for delivery within Canada you can use… https://t.co/mOAmUSp9mk</t>
  </si>
  <si>
    <t>https://twitter.com/lushcosmetics/status/1261035883840581632</t>
  </si>
  <si>
    <t>@_BoyTalksTrash Ok firstly your voice is faaaaaabbbbb!!! Secondly anyone who has this level of enthusiasm for our b… https://t.co/10WrMbfF2O</t>
  </si>
  <si>
    <t>https://twitter.com/lushcosmetics/status/1265722506826133508</t>
  </si>
  <si>
    <t>@_Brittiney Hi there, can you please send us a DM with your order number? We'll be happy to look into this for you.</t>
  </si>
  <si>
    <t>https://twitter.com/lushcosmetics/status/1245085032458465280</t>
  </si>
  <si>
    <t>@_ChamiiMAC Thank you so much for your support, love! 😘</t>
  </si>
  <si>
    <t>https://twitter.com/lushcosmetics/status/1274361499226685441</t>
  </si>
  <si>
    <t>@_chelsarruda We are excited for you too!! What goodies did you order?</t>
  </si>
  <si>
    <t>https://twitter.com/lushcosmetics/status/1262772949028831233</t>
  </si>
  <si>
    <t>@_GlitterNGlow Hi there, can you please send us a DM with your full, correct shipping address? We'll be happy to help you with this.</t>
  </si>
  <si>
    <t>https://twitter.com/lushcosmetics/status/1254895822887673863</t>
  </si>
  <si>
    <t>@_heymynameisNAY Hi Naiyima. While we're unable to speak to the actions of the Lush UK co-founder, we're able to li… https://t.co/LacGdpZXTd</t>
  </si>
  <si>
    <t>https://twitter.com/lushcosmetics/status/1269749405701353472</t>
  </si>
  <si>
    <t>@_heymynameisNAY Treat yourself! It is Friday!</t>
  </si>
  <si>
    <t>https://twitter.com/lushcosmetics/status/1261351977616723968</t>
  </si>
  <si>
    <t>@_JustinaMarie_ Hey lovely, Our team is working as fast as they can to get orders out the door and on their way to… https://t.co/r4MrHdJ2SG</t>
  </si>
  <si>
    <t>https://twitter.com/lushcosmetics/status/1243574192416620546</t>
  </si>
  <si>
    <t>@_JustinaMarie_ Hi there, we're sorry to hear this. We've responded to your DM and we can chat with you further there.</t>
  </si>
  <si>
    <t>https://twitter.com/lushcosmetics/status/1245845362323197953</t>
  </si>
  <si>
    <t>@_krisstinn_ With the reduced capacity across the business for the safety of our employees, our digital orders may… https://t.co/0Vpob4noNt</t>
  </si>
  <si>
    <t>https://twitter.com/lushcosmetics/status/1250895845219880961</t>
  </si>
  <si>
    <t>@_nadinevictoria Hi Nadine, sorry to hear you didn't get a call back but we'd love to help you with this! Try givin… https://t.co/B9MGBWjW8H</t>
  </si>
  <si>
    <t>https://twitter.com/lushcosmetics/status/1270704261102473216</t>
  </si>
  <si>
    <t>@_nadinevictoria We're so sorry to hear that and will pass the feedback on that the system hasn't worked for you an… https://t.co/GLCcG0sWZ1</t>
  </si>
  <si>
    <t>https://twitter.com/lushcosmetics/status/1270769585160101890</t>
  </si>
  <si>
    <t>@_nadinevictoria You've got lots of invigorating options here! We love a Lush haul!🚿❤️</t>
  </si>
  <si>
    <t>https://twitter.com/lushcosmetics/status/1267489686706098178</t>
  </si>
  <si>
    <t>@_nikolantern Oh dear! We are so sorry this has happened to you. Sadly our social teams are unable to deal with ord… https://t.co/Q8ZEf7pZcW</t>
  </si>
  <si>
    <t>https://twitter.com/lushcosmetics/status/1263221270327558144</t>
  </si>
  <si>
    <t>@_prettykea We'd love to recommend the one that should be the best match to support your skin! Send us a DM and we'll go from there. 💕</t>
  </si>
  <si>
    <t>https://twitter.com/lushcosmetics/status/1271100212019421185</t>
  </si>
  <si>
    <t>@_Soy_Carolina We're so sorry to hear that your experience with our teams wasn't up to our usual standards. Can you… https://t.co/pQ4OIhQbnh</t>
  </si>
  <si>
    <t>https://twitter.com/lushcosmetics/status/1263209386471837696</t>
  </si>
  <si>
    <t>@_Tulipped_ Ooo that sounds like our super soothing Breath Of Fresh Air Toner. We're happy to hear you're loving yo… https://t.co/JkYX4DMYhX</t>
  </si>
  <si>
    <t>https://twitter.com/lushcosmetics/status/1238088545874649090</t>
  </si>
  <si>
    <t>@_Tulipped_ Our Perimeter Mall Lushies are such superstars! We'll be sure to share rave your for them with everyone… https://t.co/f2R4H7ucz3</t>
  </si>
  <si>
    <t>https://twitter.com/lushcosmetics/status/1237746646202679296</t>
  </si>
  <si>
    <t>@_WheresSmith Our Customer Care team is working hard to respond to all order questions. If you haven't done so alre… https://t.co/4NZsaJqyAQ</t>
  </si>
  <si>
    <t>https://twitter.com/lushcosmetics/status/1258171668909957121</t>
  </si>
  <si>
    <t>@_xkarissa Thank you Karissa for sharing. 💙</t>
  </si>
  <si>
    <t>https://twitter.com/lushcosmetics/status/1268606328311857154</t>
  </si>
  <si>
    <t>@1104denise @canadapostcorp That's great news!  So glad your order arrived safe and sound.  What goodies did you pick up?</t>
  </si>
  <si>
    <t>https://twitter.com/lushcosmetics/status/1271518788333326338</t>
  </si>
  <si>
    <t>@1104denise So glad to hear your daughter is a Lush fan as well.  Have her take a look at our Flight bath bomb.  It… https://t.co/NOn3ULRnCh</t>
  </si>
  <si>
    <t>https://twitter.com/lushcosmetics/status/1271525120557715456</t>
  </si>
  <si>
    <t>@13rync Hello, sorry to hear that it doesn't seem to be working. If you try to put in the Zip code instead, we are… https://t.co/oJayMk57Ih</t>
  </si>
  <si>
    <t>https://twitter.com/lushcosmetics/status/1263579613298667520</t>
  </si>
  <si>
    <t>@1ElitePsycho Sometimes we just need to treat ourselves to a mid-week bath! Were you using Big Blue Bath Bomb? 💙🌊</t>
  </si>
  <si>
    <t>https://twitter.com/lushcosmetics/status/1238197251606032385</t>
  </si>
  <si>
    <t>@2spooky4kat Our Customer Care team is working hard to respond to all order questions. If you haven't done so alrea… https://t.co/j8Z2z2ae6r</t>
  </si>
  <si>
    <t>https://twitter.com/lushcosmetics/status/1258465763784101888</t>
  </si>
  <si>
    <t>@4QU4R14N8 Our campaign is advocating for ethical human rights and for U.S immigration enforcement to be transparen… https://t.co/WZFf9qMetz</t>
  </si>
  <si>
    <t>https://twitter.com/lushcosmetics/status/1238179964362653698</t>
  </si>
  <si>
    <t>@723Res At present, the Canadian government has not made mask-wearing compulsory, so it is up to our staff if they… https://t.co/jJdS7J8xD7</t>
  </si>
  <si>
    <t>https://twitter.com/lushcosmetics/status/1272612126109171714</t>
  </si>
  <si>
    <t>@723Res Our distribution and manufacturing facilities are set up in line with WHO Covid-19 protocols that ensure ou… https://t.co/Fx8YEZoor9</t>
  </si>
  <si>
    <t>https://twitter.com/lushcosmetics/status/1272612180567916545</t>
  </si>
  <si>
    <t>@808lagypsea @kiarawhiterose Thanks so much for reaching out- we understand your frustration and are sorry for the… https://t.co/bKuMyYH2h1</t>
  </si>
  <si>
    <t>https://twitter.com/lushcosmetics/status/1259974159519662080</t>
  </si>
  <si>
    <t>@A_Kuczek Looking forward to hearing what you think! 💜</t>
  </si>
  <si>
    <t>https://twitter.com/lushcosmetics/status/1236393821430263809</t>
  </si>
  <si>
    <t>@A_Kuczek That's fantastic and we're loving this plastic-free journey you're on! 😘💕</t>
  </si>
  <si>
    <t>https://twitter.com/lushcosmetics/status/1237102905678876672</t>
  </si>
  <si>
    <t>@A_Kuczek We're so thrilled to hear you're loving the package-free route, Aleksander! 🙌💚 Have you taken a peek at o… https://t.co/qqKiMeBFAD</t>
  </si>
  <si>
    <t>https://twitter.com/lushcosmetics/status/1237068452633993218</t>
  </si>
  <si>
    <t>@a_saltypeach We're so sorry that you've had to say farewell to a fave, lovely! If you wanted a product that shares… https://t.co/yG8wwjeOuN</t>
  </si>
  <si>
    <t>https://twitter.com/lushcosmetics/status/1277269516813246464</t>
  </si>
  <si>
    <t>@A64894374 Hi there, we're sorry to hear you're missing one item from your order. Can you please send us a DM with… https://t.co/0yl43NTHkG</t>
  </si>
  <si>
    <t>https://twitter.com/lushcosmetics/status/1247549296234434569</t>
  </si>
  <si>
    <t>@A64894374 Oh no! We are so sorry that arrived to you like this. Not what we want at all. If you contact our Custom… https://t.co/uMOUOwNJHB</t>
  </si>
  <si>
    <t>https://twitter.com/lushcosmetics/status/1268574171468042240</t>
  </si>
  <si>
    <t>@A64894374 This is great news!  So glad to hear that it arrived safely.  Hope you enjoy and be sure to snap some pi… https://t.co/ClEclPKCti</t>
  </si>
  <si>
    <t>https://twitter.com/lushcosmetics/status/1272196910032527361</t>
  </si>
  <si>
    <t>@aaintnowifey Hi there, we're sorry to see this. Can you please send us a DM with your order number? We'll be happy to help you with this.</t>
  </si>
  <si>
    <t>https://twitter.com/lushcosmetics/status/1245421117554163713</t>
  </si>
  <si>
    <t>@aaintnowifey Thank you for letting us know. Could you please send us a DM so we can help you further? 💌</t>
  </si>
  <si>
    <t>https://twitter.com/lushcosmetics/status/1245436609006317569</t>
  </si>
  <si>
    <t>@AAlvarado965 We will keep that in mind!! 😍</t>
  </si>
  <si>
    <t>https://twitter.com/lushcosmetics/status/1237452343484059654</t>
  </si>
  <si>
    <t>@abidanee Hi lovely! We're slowly but surely re-opening shops across North America, and we're so excited to start s… https://t.co/fvLVIQuqvQ</t>
  </si>
  <si>
    <t>https://twitter.com/lushcosmetics/status/1274737213067100161</t>
  </si>
  <si>
    <t>@Adorian1989 Hi there, we apologize for the delay in receiving your order. Due to the current health issue at hand,… https://t.co/AvX61cMQ9o</t>
  </si>
  <si>
    <t>https://twitter.com/lushcosmetics/status/1242913981414637576</t>
  </si>
  <si>
    <t>@adorkablesammy We're listening! 💘We can definitely let our teams know that you'd like Rose Bombshell to make a com… https://t.co/kn0pVajbph</t>
  </si>
  <si>
    <t>https://twitter.com/lushcosmetics/status/1260664521762488320</t>
  </si>
  <si>
    <t>@agrearden Retread is one of our all-time favorites.❤️ We can't get enough of this conditioner - the beautiful flor… https://t.co/ZJRkXPZe1q</t>
  </si>
  <si>
    <t>https://twitter.com/lushcosmetics/status/1263498375523119104</t>
  </si>
  <si>
    <t>@agrimmrppr Hey Angela, Which freshly handmade products did you enjoy relaxing with? #selfcare</t>
  </si>
  <si>
    <t>https://twitter.com/lushcosmetics/status/1238501802343104513</t>
  </si>
  <si>
    <t>@AhuitzotlMitz Thanks so much for helping to spread the word about this campaign! 💕</t>
  </si>
  <si>
    <t>https://twitter.com/lushcosmetics/status/1235577163547578368</t>
  </si>
  <si>
    <t>@aibiotic We're sorry that you only have 3 weeks left to use the product. Please contact our Care team who will be… https://t.co/J8ntbpA9rt</t>
  </si>
  <si>
    <t>https://twitter.com/lushcosmetics/status/1263132537389531138</t>
  </si>
  <si>
    <t>@ajwest Oh no! That is not how we want your goodies to arrive, can you send us a DM with your order number so we can help? 💌</t>
  </si>
  <si>
    <t>https://twitter.com/lushcosmetics/status/1255532520445284357</t>
  </si>
  <si>
    <t>@alewagnon We're sorry to hear your disappointment, friend. Our teams are working super hard to get orders sent out… https://t.co/Up81HT07Nm</t>
  </si>
  <si>
    <t>https://twitter.com/lushcosmetics/status/1249729747430629379</t>
  </si>
  <si>
    <t>@alexiez_1 Oh dear - we're so sorry to hear this! If you could please send us a DM with more information, we'd love… https://t.co/8KlC7UaBAT</t>
  </si>
  <si>
    <t>https://twitter.com/lushcosmetics/status/1274388028929314822</t>
  </si>
  <si>
    <t>@algriv1 Amazing! If you have any other questions or concerns, please don't hesitate to send us a DM. We're always happy to help! ❤</t>
  </si>
  <si>
    <t>https://twitter.com/lushcosmetics/status/1248977100369006593</t>
  </si>
  <si>
    <t>@ali_n_wundrland Hi Ali, we're so sorry for the delay with your order! Our team is working as fast as they can to g… https://t.co/vJABXDk2vl</t>
  </si>
  <si>
    <t>https://twitter.com/lushcosmetics/status/1246168500214824960</t>
  </si>
  <si>
    <t>@alicatzulu Hey, not to worry these also dissolve in water. Stick one in your sink and give it a go 😍. They are pla… https://t.co/NQwzdnZLZs</t>
  </si>
  <si>
    <t>https://twitter.com/lushcosmetics/status/1270842964928061441</t>
  </si>
  <si>
    <t>@allieawake We love this idea! Thanks so much for sharing. 💙- Laura</t>
  </si>
  <si>
    <t>https://twitter.com/lushcosmetics/status/1247186842782519297</t>
  </si>
  <si>
    <t>@AllisonBaur Hi Allison, sorry to hear about your handmade treats arrived damaged. We use minimal packaging to redu… https://t.co/4vf3YKLEmb</t>
  </si>
  <si>
    <t>https://twitter.com/lushcosmetics/status/1260247254113439751</t>
  </si>
  <si>
    <t>@alockhart_84 😥 you can set yourself an email reminder for when they come back in stock. If you're looking for an a… https://t.co/iMhrjilqmf</t>
  </si>
  <si>
    <t>https://twitter.com/lushcosmetics/status/1263173347325730823</t>
  </si>
  <si>
    <t>@ALondon08 @victorialinsey We're so sorry for the shipping delays with our carriers. @alondon08, please reach out t… https://t.co/pspfWP3o3Z</t>
  </si>
  <si>
    <t>https://twitter.com/lushcosmetics/status/1265663499218358273</t>
  </si>
  <si>
    <t>@alsoamery we miss you too! Did you know that you can book yourself in for online consultation with one of our mana… https://t.co/bSqD5srqhn</t>
  </si>
  <si>
    <t>https://twitter.com/lushcosmetics/status/1260959598065987589</t>
  </si>
  <si>
    <t>@alycakessss Hey Alex! We just responded to your DM. We look forward to solving this for you! 😊</t>
  </si>
  <si>
    <t>https://twitter.com/lushcosmetics/status/1253779824704978946</t>
  </si>
  <si>
    <t>@amanda_ducks Buffy is a perfect option to leave your skin feeling silky smooth! So glad to hear that you are lovin… https://t.co/YHLjqYXAEY</t>
  </si>
  <si>
    <t>https://twitter.com/lushcosmetics/status/1263158112602787843</t>
  </si>
  <si>
    <t>@amanda_stormy As with all of our ingredients, the suppliers for our non-vegan ingredients must sign and comply wit… https://t.co/X6mDdb9thE</t>
  </si>
  <si>
    <t>https://twitter.com/lushcosmetics/status/1236743721300959243</t>
  </si>
  <si>
    <t>@amanda_stormy Hi there, we use honey and lanolin for their nourishing benefits for our skin and hair. Most of our… https://t.co/sNJkAhNODF</t>
  </si>
  <si>
    <t>https://twitter.com/lushcosmetics/status/1236710144710500352</t>
  </si>
  <si>
    <t>@amanda_stormy We have every assurance from our suppliers that their animals are treated as humanely as possible an… https://t.co/HvMGWthlgH</t>
  </si>
  <si>
    <t>https://twitter.com/lushcosmetics/status/1236743752221364230</t>
  </si>
  <si>
    <t>@AmandaB921 Hey, Amanda! Apologies for the delay, we are currently experiencing abnormally high volumes as a result… https://t.co/HXFGUJsc4U</t>
  </si>
  <si>
    <t>https://twitter.com/lushcosmetics/status/1260617954758217728</t>
  </si>
  <si>
    <t>@amber_joyner Hi Amber, so sorry you're seeing this issue with our online chat. The problem should be resolved now… https://t.co/dXv2WNulnH</t>
  </si>
  <si>
    <t>https://twitter.com/lushcosmetics/status/1260599716632502273</t>
  </si>
  <si>
    <t>@amberdamask_tea That looks like a great order! What are you most looking forward to trying? 💙</t>
  </si>
  <si>
    <t>https://twitter.com/lushcosmetics/status/1263497936408805376</t>
  </si>
  <si>
    <t>@amberlouise3333 Our Customer Care team is working hard to respond to all order questions. If you haven't done so a… https://t.co/Gx8O0f2vuw</t>
  </si>
  <si>
    <t>https://twitter.com/lushcosmetics/status/1258431873124052994</t>
  </si>
  <si>
    <t>@ambisextrous Hey Lushie! So sorry for the confusion. We would love if you could contact our Customer Care team on… https://t.co/f7MiaqDZ8f</t>
  </si>
  <si>
    <t>https://twitter.com/lushcosmetics/status/1266478455400665088</t>
  </si>
  <si>
    <t>@amburrrrrlee Hey there Lushie! Oh no we are so sorry that happened to you. If you contact our Customer Care team o… https://t.co/qhrwRAizFU</t>
  </si>
  <si>
    <t>https://twitter.com/lushcosmetics/status/1265682357085929474</t>
  </si>
  <si>
    <t>@Amhranaiocht Hey there Heather. So sorry you haven't got your order yet. To find a solution for your order, you ca… https://t.co/bDScc3c1RW</t>
  </si>
  <si>
    <t>https://twitter.com/lushcosmetics/status/1263576800833212420</t>
  </si>
  <si>
    <t>@Amhranaiocht Hi Heather, we are expecting orders to take around 10-15 business days to arrive: 7 business days for… https://t.co/WysHVzFM2l</t>
  </si>
  <si>
    <t>https://twitter.com/lushcosmetics/status/1263538867812139008</t>
  </si>
  <si>
    <t>@amnimalcrossing Hi Kels.The random acts of kindness that Lush donated to is run by a volunteer group who sought ou… https://t.co/84UuxoyfXW</t>
  </si>
  <si>
    <t>https://twitter.com/lushcosmetics/status/1275932087091187715</t>
  </si>
  <si>
    <t>@amnimalcrossing We have always seen ourselves as an ethical, activist company but we know we are not an example of… https://t.co/jnJuGLy7Xy</t>
  </si>
  <si>
    <t>https://twitter.com/lushcosmetics/status/1275932154426515456</t>
  </si>
  <si>
    <t>@ampoin85 Hi Alicia! Sorry to hear this handmade beauty didn't get the TLC that it needed while on its journey over… https://t.co/tZkZqjYvbM</t>
  </si>
  <si>
    <t>https://twitter.com/lushcosmetics/status/1272886653972070403</t>
  </si>
  <si>
    <t>@amy_mariee Hey there Lushie! I am so sorry you've had a wait on your order.  We’re directing all order related que… https://t.co/fKusS068Ln</t>
  </si>
  <si>
    <t>https://twitter.com/lushcosmetics/status/1263522012892409856</t>
  </si>
  <si>
    <t>@amy_mariee Oh dear! I am so so sorry that has happened to you. Sadly all we can suggest is trying again. We know it is not ideal. ❤️</t>
  </si>
  <si>
    <t>https://twitter.com/lushcosmetics/status/1265721177840013313</t>
  </si>
  <si>
    <t>@amy_mariee Oh dear! So sorry that has happened to you. We would suggest calling back again. There may have been a… https://t.co/qSpaTf5mUy</t>
  </si>
  <si>
    <t>https://twitter.com/lushcosmetics/status/1265677695435911168</t>
  </si>
  <si>
    <t>@amy_mariee Yes, please feel free to give our Customer Care Team a call at 1-888-733-5874.  You could also find the… https://t.co/Rq0yo5tdRk</t>
  </si>
  <si>
    <t>https://twitter.com/lushcosmetics/status/1264208916268924928</t>
  </si>
  <si>
    <t>@amykelinda Oh no! We're so sorry to hear about this, love. While some darker pigmented bath bombs may leave some r… https://t.co/nYYo7z0xhb</t>
  </si>
  <si>
    <t>https://twitter.com/lushcosmetics/status/1253474230890639365</t>
  </si>
  <si>
    <t>@andchiaaanti See you in our stores! We can't wait! ❤️</t>
  </si>
  <si>
    <t>https://twitter.com/lushcosmetics/status/1263538785436008449</t>
  </si>
  <si>
    <t>@andzayn Hey Araxie, I'm sorry to hear about this and this is not the experience we would want you to have with a d… https://t.co/OIJkc2teug</t>
  </si>
  <si>
    <t>https://twitter.com/lushcosmetics/status/1259964867269865473</t>
  </si>
  <si>
    <t>@andzayn We're sorry for the difficulty in reaching us. Customer Care is prioritizing order-related issues on the p… https://t.co/XrbNlY2Evw</t>
  </si>
  <si>
    <t>https://twitter.com/lushcosmetics/status/1263211159064371200</t>
  </si>
  <si>
    <t>@Angel_Kidwell Thanks so much reaching out to us! We've replied to your question in the other thread 😊</t>
  </si>
  <si>
    <t>https://twitter.com/lushcosmetics/status/1263207080414019590</t>
  </si>
  <si>
    <t>@angel_lorrice We're here for you, Angel! Which fresh bath bomb, will we be soaking our stress away with?👀💕</t>
  </si>
  <si>
    <t>https://twitter.com/lushcosmetics/status/1239977580171685888</t>
  </si>
  <si>
    <t>@AngelliJim Great choices, let us know what you think. 💖</t>
  </si>
  <si>
    <t>https://twitter.com/lushcosmetics/status/1265754390645874688</t>
  </si>
  <si>
    <t>@AngelliJim What are you most looking forward to trying?! 😍</t>
  </si>
  <si>
    <t>https://twitter.com/lushcosmetics/status/1265752016988626946</t>
  </si>
  <si>
    <t>@AngOctane We've been closely monitoring Covid-19 and are doing our part to protect our staff and customers while a… https://t.co/Mc4MFhI7Pk</t>
  </si>
  <si>
    <t>https://twitter.com/lushcosmetics/status/1239227752747851776</t>
  </si>
  <si>
    <t>@AngryUnicorn88 Hey there! Thanks for taking the time to reach out to us. We've increased customer care staffing on… https://t.co/OY6hPI9X7c</t>
  </si>
  <si>
    <t>https://twitter.com/lushcosmetics/status/1260988922894712832</t>
  </si>
  <si>
    <t>@anjalih (1/2) Hi Anjali, to ensure the safety of all our staff who remain working at this time, we are leveraging… https://t.co/hvfMMUDsTE</t>
  </si>
  <si>
    <t>https://twitter.com/lushcosmetics/status/1240021193152958465</t>
  </si>
  <si>
    <t>@AnnabethGullo ❤️ Thanks for sharing our values! Love that you're a fan.</t>
  </si>
  <si>
    <t>https://twitter.com/lushcosmetics/status/1261348436709785602</t>
  </si>
  <si>
    <t>@AnnaLucyShea Thank you for sharing your love and support! 🥰❤</t>
  </si>
  <si>
    <t>https://twitter.com/lushcosmetics/status/1235986893629726721</t>
  </si>
  <si>
    <t>@annaomgz Hello Mothra, It sounds like we have experienced a technical glitch on our side. As only a couple of emai… https://t.co/QG13U4iPmS</t>
  </si>
  <si>
    <t>https://twitter.com/lushcosmetics/status/1276158277080973312</t>
  </si>
  <si>
    <t>@anonymousome1 Hey there, We've taken a peek at both Mamma Mia Body Scrub and Jungle Pressed Conditioner to find th… https://t.co/iMpt6PZJKg</t>
  </si>
  <si>
    <t>https://twitter.com/lushcosmetics/status/1235980864733040640</t>
  </si>
  <si>
    <t>@AnxiousEm91 We love seeing al the fab boxes our Lushies use to store their bath bombs in. Each is more magical tha… https://t.co/6jhywvey84</t>
  </si>
  <si>
    <t>https://twitter.com/lushcosmetics/status/1262793566566391810</t>
  </si>
  <si>
    <t>@APdubs @UNITEDWEDREAM Thanks so much for your support! Take action and advocate for an immigration system that put… https://t.co/iOSU4ZlJVq</t>
  </si>
  <si>
    <t>https://twitter.com/lushcosmetics/status/1236691830160359427</t>
  </si>
  <si>
    <t>@apicella_amanda Hi there, we're sorry to hear this. Please double-check if you have the newest version of the app… https://t.co/LaOH2ULJSt</t>
  </si>
  <si>
    <t>https://twitter.com/lushcosmetics/status/1244639163657392134</t>
  </si>
  <si>
    <t>@argelia_bs Hi love! Our customer care team would be happy to help if you give them a call at 1-888-733-5874 or cha… https://t.co/17yRmiPpAr</t>
  </si>
  <si>
    <t>https://twitter.com/lushcosmetics/status/1271074298321686528</t>
  </si>
  <si>
    <t>@ariagmitter Hey there. We understand contacting us has been challenging; we're so sorry for any frustration. To fi… https://t.co/ApCT6tc7JD</t>
  </si>
  <si>
    <t>https://twitter.com/lushcosmetics/status/1263234376663543815</t>
  </si>
  <si>
    <t>@Ariel0ut0fWater Hello there, Send us a DM with your order number, as we'd be happy to take a look. That said, we a… https://t.co/RR4yCg5BQD</t>
  </si>
  <si>
    <t>https://twitter.com/lushcosmetics/status/1243575850055933955</t>
  </si>
  <si>
    <t>@arrowgreengo Thanks so much for helping to spread the word about this campaign, James! 💕</t>
  </si>
  <si>
    <t>https://twitter.com/lushcosmetics/status/1235569910610382850</t>
  </si>
  <si>
    <t>@arthoeauntie It's definitely a cult classic! 😍🙌 What are you mostly loving about this hair treat?</t>
  </si>
  <si>
    <t>https://twitter.com/lushcosmetics/status/1277971153806475264</t>
  </si>
  <si>
    <t>@Ashie_1988 Hi there, can you please send us a DM with your order number and correct email? We'll be happy to help!</t>
  </si>
  <si>
    <t>https://twitter.com/lushcosmetics/status/1252998784822509572</t>
  </si>
  <si>
    <t>@Ashleyelrey Hey! Yes, you'll want to use one of our scrubbier options like Ocean Salt Face and Body Scrub or Cup O… https://t.co/xj8VjVFFKP</t>
  </si>
  <si>
    <t>https://twitter.com/lushcosmetics/status/1243967539576737793</t>
  </si>
  <si>
    <t>@ashleyjlovesyou Our Customer Care team is working hard to respond to all order questions. If you haven't done so a… https://t.co/1vJaRNBqz5</t>
  </si>
  <si>
    <t>https://twitter.com/lushcosmetics/status/1257340156660637696</t>
  </si>
  <si>
    <t>@AshlynUribe This is a Co-Founder of Lush UK. Lush North America is a Licensee of Lush UK and as a such, we are not… https://t.co/mVvXTxG4bc</t>
  </si>
  <si>
    <t>https://twitter.com/lushcosmetics/status/1269686605062774785</t>
  </si>
  <si>
    <t>@atomicnewstv (1/2) Hi there, the systemic racism black people face every day in America is a form of violence. We… https://t.co/I0ypF6zxM9</t>
  </si>
  <si>
    <t>https://twitter.com/lushcosmetics/status/1273358910557167622</t>
  </si>
  <si>
    <t>@atomicnewstv (2/2) The focus of conversation must remain on real solutions to end violent beatings and killings, r… https://t.co/aGII23WTfc</t>
  </si>
  <si>
    <t>https://twitter.com/lushcosmetics/status/1273358950763765760</t>
  </si>
  <si>
    <t>@atrystan Hey there, We now have free ground shipping on all orders over $40 until April 30th. Some exceptions apply.✨</t>
  </si>
  <si>
    <t>https://twitter.com/lushcosmetics/status/1243639676579299330</t>
  </si>
  <si>
    <t>@AubriLuv We're sorry to say at this time we do not. When it comes to who has the finale say of what fresh products… https://t.co/yInT1JI9k5</t>
  </si>
  <si>
    <t>https://twitter.com/lushcosmetics/status/1236015775401611264</t>
  </si>
  <si>
    <t>@AubsVis We are sorry that you have experienced so many challenges trying to get a hold of us. We know this is frus… https://t.co/otoRu4XLMs</t>
  </si>
  <si>
    <t>https://twitter.com/lushcosmetics/status/1264292885270269952</t>
  </si>
  <si>
    <t>@AubsVis We would suggest trying again during their hours of operations. We've received feedback that reaching out… https://t.co/W8I247TMIX</t>
  </si>
  <si>
    <t>https://twitter.com/lushcosmetics/status/1264293421553987584</t>
  </si>
  <si>
    <t>@audquarius Hey there! We'll be sure to let our teams know you'd like to see a tin that can store Hottie Massage Ba… https://t.co/xXiyWOXMf7</t>
  </si>
  <si>
    <t>https://twitter.com/lushcosmetics/status/1234940777249361921</t>
  </si>
  <si>
    <t>@auroralisamarie Hi Aurora! We'll have it updated online as soon as a fresh batch is ready to go and you can sign u… https://t.co/DZPcIbwZ1y</t>
  </si>
  <si>
    <t>https://twitter.com/lushcosmetics/status/1272884583361544192</t>
  </si>
  <si>
    <t>@AutumnCone Great minds think alike!  Also, wearing them as a head wrap is a clever idea!  Be sure to snap and post… https://t.co/2C8VDZgtaF</t>
  </si>
  <si>
    <t>https://twitter.com/lushcosmetics/status/1260950257761955842</t>
  </si>
  <si>
    <t>@AutumnCone Thanks so much Autumn!  We are so glad to hear that your Knot Wraps arrived safe and sound!  Which ones… https://t.co/xW0mQcKnp3</t>
  </si>
  <si>
    <t>https://twitter.com/lushcosmetics/status/1260942115611250688</t>
  </si>
  <si>
    <t>@AWarmSummerRain Hello Lisa, We're sorry to hear that your order arrived with damaged bath bombs. Please send us a… https://t.co/DOx3qOrBux</t>
  </si>
  <si>
    <t>https://twitter.com/lushcosmetics/status/1272938859676958721</t>
  </si>
  <si>
    <t>@baaby_ghoul Hi there! We have responded to your Instagram DM! 💌</t>
  </si>
  <si>
    <t>https://twitter.com/lushcosmetics/status/1258080646464966657</t>
  </si>
  <si>
    <t>@babybean1997 Hi there, can you please send us a DM with your order number? We'll be happy to check on this for you.</t>
  </si>
  <si>
    <t>https://twitter.com/lushcosmetics/status/1254862694156431360</t>
  </si>
  <si>
    <t>@BakerBone Anytime! 😉</t>
  </si>
  <si>
    <t>https://twitter.com/lushcosmetics/status/1240782141161705472</t>
  </si>
  <si>
    <t>@bangyababy Oh dear, sorry to hear that they didn't survive their journey over! We'd love to help you with this if… https://t.co/HSYIr8v2Sw</t>
  </si>
  <si>
    <t>https://twitter.com/lushcosmetics/status/1273613836864675841</t>
  </si>
  <si>
    <t>@barbara_m_press Hey there! The photo shared was from a random act of kindness project that Lush had donated produc… https://t.co/meYnNp0J9F</t>
  </si>
  <si>
    <t>https://twitter.com/lushcosmetics/status/1274750078784278529</t>
  </si>
  <si>
    <t>@basicspice These are unprecedented times, and we truly hoped that we would never find ourselves in this position.… https://t.co/uHc8pPn75A</t>
  </si>
  <si>
    <t>https://twitter.com/lushcosmetics/status/1244028551751491585</t>
  </si>
  <si>
    <t>@Batibut Hey there! Can you please send us a DM? We'll be happy to give you your tracking number there.</t>
  </si>
  <si>
    <t>https://twitter.com/lushcosmetics/status/1250163107365883905</t>
  </si>
  <si>
    <t>@BCFGlobal Thank you so much for all you do and for sharing this with us. 💜</t>
  </si>
  <si>
    <t>https://twitter.com/lushcosmetics/status/1271124984925216775</t>
  </si>
  <si>
    <t>@BeautyQueeenV Goddess Bath Bomb + Mask of Magnaminty? We stan this product pairing. 💜 - Laura</t>
  </si>
  <si>
    <t>https://twitter.com/lushcosmetics/status/1246875714764394507</t>
  </si>
  <si>
    <t>@BeccaMcBlad @nickwiger ❤️We love to up your bath game! What's your fave bath bomb?</t>
  </si>
  <si>
    <t>https://twitter.com/lushcosmetics/status/1263171618903384066</t>
  </si>
  <si>
    <t>@becccasays We are LOVING all these Animal Crossing stores that are popping up. Super cute.</t>
  </si>
  <si>
    <t>https://twitter.com/lushcosmetics/status/1263227039198392330</t>
  </si>
  <si>
    <t>@BeckyPonsetto Hi there, sorry to hear about this! Would you mind sending us a DM so that we can learn more about y… https://t.co/Q3TTAx45RL</t>
  </si>
  <si>
    <t>https://twitter.com/lushcosmetics/status/1258046859656003584</t>
  </si>
  <si>
    <t>@BeeBeKeane Happy Birthday, lovely! ✨😘</t>
  </si>
  <si>
    <t>https://twitter.com/lushcosmetics/status/1242818708462075905</t>
  </si>
  <si>
    <t>@BeeMcBee1 🐝</t>
  </si>
  <si>
    <t>https://twitter.com/lushcosmetics/status/1263905808204599301</t>
  </si>
  <si>
    <t>@bellalussuria69 Hi there! We are sorry to hear that your bath was not as cleansing for your days' sins as you were… https://t.co/R77NQcZxBt</t>
  </si>
  <si>
    <t>https://twitter.com/lushcosmetics/status/1236692963532701696</t>
  </si>
  <si>
    <t>@bellaxkhanna1 Oh dear! But what a fab rave that would be! The great news is if you wash off your body with a sprit… https://t.co/lqe8QnTbqc</t>
  </si>
  <si>
    <t>https://twitter.com/lushcosmetics/status/1267872433052291072</t>
  </si>
  <si>
    <t>@benarmishaw Hi there, Our freshly handmade products are 100% animal cruelty-free which means they haven't been tes… https://t.co/O2KiIiCWzY</t>
  </si>
  <si>
    <t>https://twitter.com/lushcosmetics/status/1235954911948480515</t>
  </si>
  <si>
    <t>@bengerardo3 Happy masking! What's your favorite thing about Brazened Honey Fresh Face Mask?</t>
  </si>
  <si>
    <t>https://twitter.com/lushcosmetics/status/1238199302230589457</t>
  </si>
  <si>
    <t>@benita_tb Thanks for reaching out!  Our webchat function should be working again.  We would suggest taking a look… https://t.co/z6mr4WfDI8</t>
  </si>
  <si>
    <t>https://twitter.com/lushcosmetics/status/1264288116300537862</t>
  </si>
  <si>
    <t>@bensontwopointo Oh no! We're so sorry to see that your order didn't make it to you. Send us a DM with your order i… https://t.co/ddVT1JGdQL</t>
  </si>
  <si>
    <t>https://twitter.com/lushcosmetics/status/1239218920604786690</t>
  </si>
  <si>
    <t>@bentley_jaime Hi Jaime, sorry to hear about this! We are currently experiencing a very high volume of incoming ord… https://t.co/yWWkKSwOq6</t>
  </si>
  <si>
    <t>https://twitter.com/lushcosmetics/status/1247877686191669248</t>
  </si>
  <si>
    <t>@bethhallisey Oh it is such a fab little product. We are big fans of D'Fluff. Glad you love it. ✨</t>
  </si>
  <si>
    <t>https://twitter.com/lushcosmetics/status/1261393083200991232</t>
  </si>
  <si>
    <t>@Betty__Siimple We're so happy to hear that you've received some extra goods to take care with!❤️</t>
  </si>
  <si>
    <t>https://twitter.com/lushcosmetics/status/1260357358309474306</t>
  </si>
  <si>
    <t>@BettyAnneBaker Thank you for your support, Betty. ❤️ - Laura</t>
  </si>
  <si>
    <t>https://twitter.com/lushcosmetics/status/1243988598434729986</t>
  </si>
  <si>
    <t>@BFOSXO We're so sorry to hear this, love! Can you please send us a DM with more information? We'd love to look into this for you. 💌</t>
  </si>
  <si>
    <t>https://twitter.com/lushcosmetics/status/1245420727710486530</t>
  </si>
  <si>
    <t>@BigDaddy_Gibby Thanks for taking the time to share! Our honey is sourced from ethical beekeepers who are invested… https://t.co/m1DIpul067</t>
  </si>
  <si>
    <t>https://twitter.com/lushcosmetics/status/1263909923466985472</t>
  </si>
  <si>
    <t>@binkiebauer Hi @binkiebauer. I'm sorry to hear your soap came damaged. Our customer care team is standing by to an… https://t.co/isI6zZ9CSA</t>
  </si>
  <si>
    <t>https://twitter.com/lushcosmetics/status/1260646449022304257</t>
  </si>
  <si>
    <t>@blacksnatchhh Hi Demi! We're passionate about innovating new products so sometimes we have to say goodbye to some… https://t.co/bDPXQwcAjW</t>
  </si>
  <si>
    <t>https://twitter.com/lushcosmetics/status/1245478434073174024</t>
  </si>
  <si>
    <t>@blairhollowayy With the reduced capacity across the business, our orders may take longer to reach you. We're so so… https://t.co/1TGBRRgSLW</t>
  </si>
  <si>
    <t>https://twitter.com/lushcosmetics/status/1246170643575513091</t>
  </si>
  <si>
    <t>@BloodoffMyChest So sorry to hear about this experience and we take these matters very seriously. Would you mind ge… https://t.co/o9Q55usuIM</t>
  </si>
  <si>
    <t>https://twitter.com/lushcosmetics/status/1271157158877499395</t>
  </si>
  <si>
    <t>@bloom_ish We apologize for the inconvenience it has caused, and will for sure get those missing items to you. We'r… https://t.co/AxJHSZ63CP</t>
  </si>
  <si>
    <t>https://twitter.com/lushcosmetics/status/1260647727404183552</t>
  </si>
  <si>
    <t>@bobbyhank Oh no - we're so sorry to hear this! Although we handmake all our products with love and care, sometimes… https://t.co/5hVkWOIVwF</t>
  </si>
  <si>
    <t>https://twitter.com/lushcosmetics/status/1257666465739743233</t>
  </si>
  <si>
    <t>@BoldMoveButtons We totally agree, and that's why all of the packagings that we use are either recyclable or compos… https://t.co/fKSvmhBJ1E</t>
  </si>
  <si>
    <t>https://twitter.com/lushcosmetics/status/1246502249171427329</t>
  </si>
  <si>
    <t>@Bonitadolcevita Hi Lolo, sorry to hear that your package wasn't treated very well. Our Customer Care team have upp… https://t.co/OysH4xw4zA</t>
  </si>
  <si>
    <t>https://twitter.com/lushcosmetics/status/1263132200301727746</t>
  </si>
  <si>
    <t>@BossiLadi313 Sorry to hear that, love! 💞 Which one of our products do you typically nourish your skin with?</t>
  </si>
  <si>
    <t>https://twitter.com/lushcosmetics/status/1234963546951299073</t>
  </si>
  <si>
    <t>@BossiLadi313 We love you too Charmel!</t>
  </si>
  <si>
    <t>https://twitter.com/lushcosmetics/status/1267155715015290890</t>
  </si>
  <si>
    <t>@bosswenchkbizzy Hi there, thanks for your patience as we answer our messages in the order in which they were recei… https://t.co/kFJQHGyN2S</t>
  </si>
  <si>
    <t>https://twitter.com/lushcosmetics/status/1255622062326112258</t>
  </si>
  <si>
    <t>@brad__who We're sorry to hear your order is delayed. We're currently operating at a very reduced capacity in pract… https://t.co/7YfeKfk0pn</t>
  </si>
  <si>
    <t>https://twitter.com/lushcosmetics/status/1255154440501420032</t>
  </si>
  <si>
    <t>@bradman504 Hi Bradley! Sorry to hear the estimated delivery time was changed and we'd be happy to check for any up… https://t.co/TVDUvmyG1R</t>
  </si>
  <si>
    <t>https://twitter.com/lushcosmetics/status/1252362569991348231</t>
  </si>
  <si>
    <t>@brend_uhhh Oh no, we are sorry to see this has happened. Great spot! We expect the mistake is down to the handmade… https://t.co/lwyn9L6PSO</t>
  </si>
  <si>
    <t>https://twitter.com/lushcosmetics/status/1260686321019953152</t>
  </si>
  <si>
    <t>@BrittBrat1223 Oh dear! We are so sorry to hear that. The best thing you can do is contact our Customer Care team o… https://t.co/Hlocdxpknd</t>
  </si>
  <si>
    <t>https://twitter.com/lushcosmetics/status/1268940065675370496</t>
  </si>
  <si>
    <t>@BrookeCnSna We might be able to help you out with that, Brooke! Feel free to send us a DM and we can do a virtual consultation for you. 💌❤</t>
  </si>
  <si>
    <t>https://twitter.com/lushcosmetics/status/1238529455183794176</t>
  </si>
  <si>
    <t>@brownlace Hi there, unfortunately, we have to let some products go to make room for new innovations. We'll be sure… https://t.co/MldbSRq4ZG</t>
  </si>
  <si>
    <t>https://twitter.com/lushcosmetics/status/1236748132676972544</t>
  </si>
  <si>
    <t>@burnuptheskyyy Hi there. As we are currently operating at a very reduced capacity across the business, digital ord… https://t.co/f9v8GwCTAW</t>
  </si>
  <si>
    <t>https://twitter.com/lushcosmetics/status/1244638704402079744</t>
  </si>
  <si>
    <t>@busted_halo Hey Lushie, we're so sorry for the delay in response. You can contact our teams with this email workinghere@lush.com ❤️</t>
  </si>
  <si>
    <t>https://twitter.com/lushcosmetics/status/1263165872916627458</t>
  </si>
  <si>
    <t>@busted_halo Hi, there! We would be happy to help. Can you please send us a DM so that we can assist you further?</t>
  </si>
  <si>
    <t>https://twitter.com/lushcosmetics/status/1243989446997020674</t>
  </si>
  <si>
    <t>@BuzzkillJilll Thanks so much for the love and support! 😘💞 What are some of your favorite Lush goodies to indulge with?</t>
  </si>
  <si>
    <t>https://twitter.com/lushcosmetics/status/1239971569004212224</t>
  </si>
  <si>
    <t>@C_HerMakeup We're happy to hear that you were able to suds up in one of our shops, love! Which one of our soaps did you use? 😊🧼</t>
  </si>
  <si>
    <t>https://twitter.com/lushcosmetics/status/1238631564369637376</t>
  </si>
  <si>
    <t>@Cadencepidge Hi there. The safety and well-being of our employees during this time is paramount and we are working… https://t.co/N4SUWZi6qK</t>
  </si>
  <si>
    <t>https://twitter.com/lushcosmetics/status/1239216545026519041</t>
  </si>
  <si>
    <t>@Caffeine_Queenx Hey Lushie, we are sorry to hear that our hours are inconvenient for you and will pass this feedba… https://t.co/88RZ0Ns4Uu</t>
  </si>
  <si>
    <t>https://twitter.com/lushcosmetics/status/1270424863950491649</t>
  </si>
  <si>
    <t>@CAGurlChris we love your post and want to feature it! Reply #lushaccept to approve. See https://t.co/m4t4aFs7Hc for more info</t>
  </si>
  <si>
    <t>https://twitter.com/lushcosmetics/status/1266124945483956229</t>
  </si>
  <si>
    <t>@CaitDickey Oh gosh - that looks like a real mess! We're so sorry to see that your package arrived in such chaos. C… https://t.co/rN3yUhEMDp</t>
  </si>
  <si>
    <t>https://twitter.com/lushcosmetics/status/1254093810096881665</t>
  </si>
  <si>
    <t>@caitemarieee We are so sorry you're having trouble getting in touch with us. To find a solution for your order, yo… https://t.co/GaYozCkFIS</t>
  </si>
  <si>
    <t>https://twitter.com/lushcosmetics/status/1261039384020881418</t>
  </si>
  <si>
    <t>@CaitlynnPascua That order sounds dino-mite. 🦖💚 - Laura</t>
  </si>
  <si>
    <t>https://twitter.com/lushcosmetics/status/1244360357075968003</t>
  </si>
  <si>
    <t>@capps_i Oh dear! we are so sorry that happened to you. Some of our products do carry an M for melt warning. We wou… https://t.co/vBu2qinN9w</t>
  </si>
  <si>
    <t>https://twitter.com/lushcosmetics/status/1267939342447783938</t>
  </si>
  <si>
    <t>@CaptainKaytee That's a great looking bathtime right there!</t>
  </si>
  <si>
    <t>https://twitter.com/lushcosmetics/status/1265779073659342855</t>
  </si>
  <si>
    <t>@carebear1485 Hey Cara! We're so sorry that it's been tough to get in touch with our team recently. You're more tha… https://t.co/BvlfYbqXhv</t>
  </si>
  <si>
    <t>https://twitter.com/lushcosmetics/status/1254093272798158849</t>
  </si>
  <si>
    <t>@Carley_Autmn @Beckahlisheeus Hey there. We are so sorry your products arrived damaged. If you contact our Customer… https://t.co/OmqEUi7xvW</t>
  </si>
  <si>
    <t>https://twitter.com/lushcosmetics/status/1260670538307026947</t>
  </si>
  <si>
    <t>@Carley_Autmn @Beckahlisheeus This is absolutely not what we like to hear. Please let us know how your conversation… https://t.co/SJ6RHAhqDf</t>
  </si>
  <si>
    <t>https://twitter.com/lushcosmetics/status/1260672906843115521</t>
  </si>
  <si>
    <t>@Carolineb__13 Oh dear! We are so sorry that happened to you! Thankfully not too much spilled out. Hope you are sti… https://t.co/AsOxvhJgdF</t>
  </si>
  <si>
    <t>https://twitter.com/lushcosmetics/status/1263543850834018305</t>
  </si>
  <si>
    <t>@Carriefilm Hi Carrie, we have sadly discontinued our Toothy Powders for now, but we do have some brand new toothpa… https://t.co/Znl65wy1wg</t>
  </si>
  <si>
    <t>https://twitter.com/lushcosmetics/status/1244369661996740610</t>
  </si>
  <si>
    <t>@Carrieisking For transparency, we've placed info about our shipping delays for all orders in the shipping FAQ, in… https://t.co/J2trEXADLI</t>
  </si>
  <si>
    <t>https://twitter.com/lushcosmetics/status/1245402282528845825</t>
  </si>
  <si>
    <t>@Carrieisking Hi there. Currently, due to the health issue, our estimated order processing times and shipping partn… https://t.co/cdpKXX9X4Y</t>
  </si>
  <si>
    <t>https://twitter.com/lushcosmetics/status/1245391095690866692</t>
  </si>
  <si>
    <t>@cassxf Hey there! We are still fulfilling online orders but we are currently experiencing a delay of an additional… https://t.co/oZhpjjymI1</t>
  </si>
  <si>
    <t>https://twitter.com/lushcosmetics/status/1244337729141452801</t>
  </si>
  <si>
    <t>@cassxf We do! Our upgraded options are air and priority shipping, which will get processed a bit faster; however,… https://t.co/U2BJ0Q02bg</t>
  </si>
  <si>
    <t>https://twitter.com/lushcosmetics/status/1244354939746488321</t>
  </si>
  <si>
    <t>@catoxox Hey Cat - check your DMs! We've sent you an update on your orders. 💌</t>
  </si>
  <si>
    <t>https://twitter.com/lushcosmetics/status/1244745909063290880</t>
  </si>
  <si>
    <t>@Caylaxo Hi Cayla! There's no set date just yet but check back on this shop's Facebook page where they'll be postin… https://t.co/1ujnlBZ1pW</t>
  </si>
  <si>
    <t>https://twitter.com/lushcosmetics/status/1276181651610050561</t>
  </si>
  <si>
    <t>@Cayylee_ Montalbano Shampoo Bar is such a good one to keep our hair shining bright! What's our favorite thing about this lemony treat?</t>
  </si>
  <si>
    <t>https://twitter.com/lushcosmetics/status/1237542696325017600</t>
  </si>
  <si>
    <t>@celesness We love hearing that our products are working wonders on your skin. What's your fave product so far?</t>
  </si>
  <si>
    <t>https://twitter.com/lushcosmetics/status/1260642516547907585</t>
  </si>
  <si>
    <t>@Chaotic_Cold This is a great question and you are going to love our answer!  Those packing peanuts are 100% compos… https://t.co/XmHqQSLDIB</t>
  </si>
  <si>
    <t>https://twitter.com/lushcosmetics/status/1258411606922452993</t>
  </si>
  <si>
    <t>@CheekyShelbs Hi there. The safety and well-being of our employees during this time is paramount and we are working… https://t.co/BkyHgeWkdP</t>
  </si>
  <si>
    <t>https://twitter.com/lushcosmetics/status/1239242858886029312</t>
  </si>
  <si>
    <t>@Chelsea_Castle Hey Lushie, thanks for reaching out and we are sorry to hear about the delay in your order. Our Car… https://t.co/rPfK4opHKG</t>
  </si>
  <si>
    <t>https://twitter.com/lushcosmetics/status/1270408246201847812</t>
  </si>
  <si>
    <t>@chelssmaxwell We're so sorry to disappoint you, lovely! 💚 Lush is always looking for ways to keep things fresh and… https://t.co/BM3NDUJADD</t>
  </si>
  <si>
    <t>https://twitter.com/lushcosmetics/status/1272301158929924098</t>
  </si>
  <si>
    <t>@chibikari Hey there! Our usual shipping timeframe for ground shipping is 2-8 business days but with the current de… https://t.co/5XAENayJOp</t>
  </si>
  <si>
    <t>https://twitter.com/lushcosmetics/status/1245054249391849473</t>
  </si>
  <si>
    <t>@ChiChiChingona Hi love, we are offering free ground shipping on orders over $40. ❤</t>
  </si>
  <si>
    <t>https://twitter.com/lushcosmetics/status/1239268209460744192</t>
  </si>
  <si>
    <t>@chickenlydle Hey there Lushie! So sorry you're missing things from your order. Right now we are unable to help wit… https://t.co/G9HkTOBk0X</t>
  </si>
  <si>
    <t>https://twitter.com/lushcosmetics/status/1263516421637767169</t>
  </si>
  <si>
    <t>@ChisandCrackers @thequeenebs @SDJBeauty We are always happy to help out! ❤️</t>
  </si>
  <si>
    <t>https://twitter.com/lushcosmetics/status/1266039433482117121</t>
  </si>
  <si>
    <t>@chrissywhipped Hi there, we're experiencing a high volume across all of our customer service channels. Thank you f… https://t.co/QxpdGwoUvp</t>
  </si>
  <si>
    <t>https://twitter.com/lushcosmetics/status/1252996451203977216</t>
  </si>
  <si>
    <t>@Christi11178972 Hi there, we will be ensuring regular pay for all staff during this period. 🧡</t>
  </si>
  <si>
    <t>https://twitter.com/lushcosmetics/status/1239256499416948739</t>
  </si>
  <si>
    <t>@cierrarozay Our Customer Care team is working hard to respond to all order questions. If you haven't done so alrea… https://t.co/QbiHmt25Ff</t>
  </si>
  <si>
    <t>https://twitter.com/lushcosmetics/status/1257358509341126658</t>
  </si>
  <si>
    <t>@ClariiNav Hey there! We've restocked our Face And Body Masks and you can get Cup O' Coffee and Mask Of Magnaminty… https://t.co/9NflLP5XdI</t>
  </si>
  <si>
    <t>https://twitter.com/lushcosmetics/status/1240315849728286720</t>
  </si>
  <si>
    <t>@clarisduhh Hi Lushie, so sorry to hear you're missing a bath bomb. Please don't hesitate to contact our Care team… https://t.co/puYeqWlTnU</t>
  </si>
  <si>
    <t>https://twitter.com/lushcosmetics/status/1265697925981667329</t>
  </si>
  <si>
    <t>@clbockisch Hi there, can you please send us a DM with your order number? We can help you with this.</t>
  </si>
  <si>
    <t>https://twitter.com/lushcosmetics/status/1255586806881452034</t>
  </si>
  <si>
    <t>@clusterdust Hi love. I'm so sorry that you received a damaged Karma Kream. We've recently increased staffing on ou… https://t.co/CaQ1fBlHvo</t>
  </si>
  <si>
    <t>https://twitter.com/lushcosmetics/status/1260688447561441288</t>
  </si>
  <si>
    <t>@CoastingAlong Woah, what a cool experience! Which bath bomb did he like?</t>
  </si>
  <si>
    <t>https://twitter.com/lushcosmetics/status/1261338126028550150</t>
  </si>
  <si>
    <t>@codenikki We would love to hear about what you're using!☺️</t>
  </si>
  <si>
    <t>https://twitter.com/lushcosmetics/status/1263186657324515328</t>
  </si>
  <si>
    <t>@codingbee69 Hi there, thank you for your patience. We're happy to see that this has been resolved for you. Please… https://t.co/E651Gytbcm</t>
  </si>
  <si>
    <t>https://twitter.com/lushcosmetics/status/1247649148758822914</t>
  </si>
  <si>
    <t>@Coffin_Confined We know! We miss it too. But we can help you find an alternative. What kinda results are you looking for?</t>
  </si>
  <si>
    <t>https://twitter.com/lushcosmetics/status/1268607868233822208</t>
  </si>
  <si>
    <t>@coliecouture we are so sorry that you are having issues with our online chat! We have found that our servers somet… https://t.co/CljriILHuH</t>
  </si>
  <si>
    <t>https://twitter.com/lushcosmetics/status/1260700610275540992</t>
  </si>
  <si>
    <t>@colinags Argan Naked Facial Oil is absolutely fantastic! What's your favourite thing about this nourishing treat? 🌹</t>
  </si>
  <si>
    <t>https://twitter.com/lushcosmetics/status/1237458377753706496</t>
  </si>
  <si>
    <t>@ColombianChaos Yikes!  Don't you just love Dad's?!  Try popping it in the fridge and it may not look pretty but yo… https://t.co/npVPMjnbwk</t>
  </si>
  <si>
    <t>https://twitter.com/lushcosmetics/status/1264285084045185026</t>
  </si>
  <si>
    <t>@CommChangeAct Thank you so much for partnering with us in calling for compassionate and just immigration reform! 💕 #FreeToMove #FreeToStay</t>
  </si>
  <si>
    <t>https://twitter.com/lushcosmetics/status/1235301405101084672</t>
  </si>
  <si>
    <t>@constancefryy We're so sorry for the headache, Connie! We'd be more than happy to answer any questions that you ma… https://t.co/eHvQlZNtwK</t>
  </si>
  <si>
    <t>https://twitter.com/lushcosmetics/status/1256349151270522880</t>
  </si>
  <si>
    <t>@contradict Hi there, can you please send us a DM with your order number? We'll be happy to help you.</t>
  </si>
  <si>
    <t>https://twitter.com/lushcosmetics/status/1255235298067439617</t>
  </si>
  <si>
    <t>@CosmosComplete Oh dear, sorry to see our handmade goodies didn't get the TLC that they needed while on their journ… https://t.co/M6AvbDFYSN</t>
  </si>
  <si>
    <t>https://twitter.com/lushcosmetics/status/1273605446608314368</t>
  </si>
  <si>
    <t>@Countrychick524 Keep an eye on your local store's Facebook page for updates about their re-opening plans. 💙</t>
  </si>
  <si>
    <t>https://twitter.com/lushcosmetics/status/1262842999303811077</t>
  </si>
  <si>
    <t>@Courtne24501051 Hi love! We'd be happy to help with this. Would you mind sending us a DM with your order number?</t>
  </si>
  <si>
    <t>https://twitter.com/lushcosmetics/status/1253035298843475969</t>
  </si>
  <si>
    <t>@cpham25 Hey there. We are sorry you have some missing items. Right now Customer Care handles all order related que… https://t.co/l4R4Ndsg8H</t>
  </si>
  <si>
    <t>https://twitter.com/lushcosmetics/status/1260974681009590273</t>
  </si>
  <si>
    <t>@crazyhappybrave Sorry to see your order came like this. Sometimes when customs checks deliveries this can happen.… https://t.co/5Bkh3DEvA0</t>
  </si>
  <si>
    <t>https://twitter.com/lushcosmetics/status/1260629976996552706</t>
  </si>
  <si>
    <t>@CreativeCookie So sorry you've been having difficulty reaching us. We've increased customer care staffing on our p… https://t.co/5rvqLp8j6x</t>
  </si>
  <si>
    <t>https://twitter.com/lushcosmetics/status/1260989883822288896</t>
  </si>
  <si>
    <t>@CreativeJessArt Hey Jess! Sorry for the delay with your order and for the wait to hear back. We've just responded to your DM. 💌</t>
  </si>
  <si>
    <t>https://twitter.com/lushcosmetics/status/1253729424891097090</t>
  </si>
  <si>
    <t>@ctm1031 Hi Christina, we are sorry to hear that your order seems to be lost. Could you please send us a DM with yo… https://t.co/ZA2V1qj3Tl</t>
  </si>
  <si>
    <t>https://twitter.com/lushcosmetics/status/1254437851057590273</t>
  </si>
  <si>
    <t>@CTVMorningLive Thanks so much for having us on!  We had so much fun spending sometime with you and your viewers! Stay safe! ❤️</t>
  </si>
  <si>
    <t>https://twitter.com/lushcosmetics/status/1264282974318665729</t>
  </si>
  <si>
    <t>@cuntimusprime Hi friend! Sorry to hear you're running into some trouble placing your order online. We'd love to he… https://t.co/hyNMLv5ro7</t>
  </si>
  <si>
    <t>https://twitter.com/lushcosmetics/status/1256682172569845761</t>
  </si>
  <si>
    <t>@cybererik Hi there! Thank you so much for letting us know about this. We aren't discontinuing the larger size so t… https://t.co/UZPOqnj4Jx</t>
  </si>
  <si>
    <t>https://twitter.com/lushcosmetics/status/1277259428102897666</t>
  </si>
  <si>
    <t>@cydneevuitton Although we wouldn't recommend eating our handmade goodies, we can certainly understand the temptati… https://t.co/UiGcErqYZP</t>
  </si>
  <si>
    <t>https://twitter.com/lushcosmetics/status/1237473323707248640</t>
  </si>
  <si>
    <t>@D_Bless We are excited to have launched curbside pickup in select locations. Looks like Lush Century City would be… https://t.co/ah61eyBxp1</t>
  </si>
  <si>
    <t>https://twitter.com/lushcosmetics/status/1271908946253676545</t>
  </si>
  <si>
    <t>@d_gill88 Something like Handy Gurugu might be a great option for you! It contains 25% shea butter and is one of ou… https://t.co/pbqK5hJEi2</t>
  </si>
  <si>
    <t>https://twitter.com/lushcosmetics/status/1259966823266689025</t>
  </si>
  <si>
    <t>@d_twit Hey there Lushie! Our perfumes are 100ml and are filled with ethically sourced ingredients where we ensure… https://t.co/1Fu9ib89xW</t>
  </si>
  <si>
    <t>https://twitter.com/lushcosmetics/status/1263541396667015169</t>
  </si>
  <si>
    <t>@daerenee_ Hello there, We're sorry to hear about your experience, if you'd like to chat further can you please sen… https://t.co/Z3WZEzRBMu</t>
  </si>
  <si>
    <t>https://twitter.com/lushcosmetics/status/1275834249485090818</t>
  </si>
  <si>
    <t>@daisyrayss Hey Daisy, so sorry to see that your beautiful bath bomb has arrived damaged. Our Customer Care team wi… https://t.co/34DlaX1Lmn</t>
  </si>
  <si>
    <t>https://twitter.com/lushcosmetics/status/1268221854071865346</t>
  </si>
  <si>
    <t>@Dakki016 We're so sorry that you've had trouble getting in touch with us, Daniel. We can definitely lend a hand wi… https://t.co/cj7OBy4fko</t>
  </si>
  <si>
    <t>https://twitter.com/lushcosmetics/status/1248757780363780096</t>
  </si>
  <si>
    <t>@DakotaTruax3 Hello! We would recommend booking an online virtual consultation with one of our Lush managers for yo… https://t.co/cPQbHsmpyX</t>
  </si>
  <si>
    <t>https://twitter.com/lushcosmetics/status/1267201117726924801</t>
  </si>
  <si>
    <t>@DanielRxss Hi @DanielRxss, thanks for reaching out and apologies for the delay. Our Customer Care team will be abl… https://t.co/6GMWmY4Hu8</t>
  </si>
  <si>
    <t>https://twitter.com/lushcosmetics/status/1260311670888501248</t>
  </si>
  <si>
    <t>@Daniielleyy Of course! Hope to see you in our stores soon! ✨</t>
  </si>
  <si>
    <t>https://twitter.com/lushcosmetics/status/1263195299650158593</t>
  </si>
  <si>
    <t>@danmac800 Hi Dan! How did you like nourishing your strands with this low-waste wonder? 💙</t>
  </si>
  <si>
    <t>https://twitter.com/lushcosmetics/status/1234567759108935680</t>
  </si>
  <si>
    <t>@DarlingDilemma I'm so sorry you're having difficulty reaching us on chat and that one or your Lush treats was miss… https://t.co/eDK4J9x993</t>
  </si>
  <si>
    <t>https://twitter.com/lushcosmetics/status/1263576290520678401</t>
  </si>
  <si>
    <t>@DarlingDilemma Sorry that your experience getting through to us has been so frustrating and that our Customer Care… https://t.co/gaGr6Ggw7w</t>
  </si>
  <si>
    <t>https://twitter.com/lushcosmetics/status/1263885293847019520</t>
  </si>
  <si>
    <t>@darrellito @FedEx @DHLUS Our Customer Care team is working hard to respond to all order questions. If you haven't… https://t.co/F3YKm9DpVw</t>
  </si>
  <si>
    <t>https://twitter.com/lushcosmetics/status/1257349594251440128</t>
  </si>
  <si>
    <t>@deadly_vu Hey there Lushie! Don't Look At Me is one of our fresh face masks. So that means it is only sold in stor… https://t.co/sCm5SORY8m</t>
  </si>
  <si>
    <t>https://twitter.com/lushcosmetics/status/1263196244828196865</t>
  </si>
  <si>
    <t>@deadxmermaid @eadoyle Such a great mask right? We are big Cup O' Coffee fans. ☕</t>
  </si>
  <si>
    <t>https://twitter.com/lushcosmetics/status/1266032590450032641</t>
  </si>
  <si>
    <t>@deannawigz @canadapostcorp Oh no, we're sorry to hear this! Please send us a DM with your order number and we'll be happy to help. 💕</t>
  </si>
  <si>
    <t>https://twitter.com/lushcosmetics/status/1255586511367680000</t>
  </si>
  <si>
    <t>@Dee_Dunn45 We're so sorry to hear that you're still waiting on your refund, lovely! Can you please send us a DM wi… https://t.co/rdcnzZRk79</t>
  </si>
  <si>
    <t>https://twitter.com/lushcosmetics/status/1271466041806381056</t>
  </si>
  <si>
    <t>@deeeslove Hi there! Our apologies for the delay with your order. We're currently seeing processing delays of about… https://t.co/RBo1OiR1wR</t>
  </si>
  <si>
    <t>https://twitter.com/lushcosmetics/status/1251942566871916547</t>
  </si>
  <si>
    <t>@deeSEAgee Hi there! We are sorry that our handmade treats did not work for you. Please feel free to send us a DM l… https://t.co/3NCxLJB2Lt</t>
  </si>
  <si>
    <t>https://twitter.com/lushcosmetics/status/1239233478157168641</t>
  </si>
  <si>
    <t>@Delaneyyyyyy Love! Such a great one. Enjoy it.</t>
  </si>
  <si>
    <t>https://twitter.com/lushcosmetics/status/1268947487009705989</t>
  </si>
  <si>
    <t>@demisjaureguix We love doing random acts of kindness! Which Bath Bomb did we surprise you with?</t>
  </si>
  <si>
    <t>https://twitter.com/lushcosmetics/status/1234960881005494272</t>
  </si>
  <si>
    <t>@denimchiicken Oh dear - we're so sorry to hear this, lovely! Feel free to send us a DM and we can help you get tha… https://t.co/Gttp0IO4Hm</t>
  </si>
  <si>
    <t>https://twitter.com/lushcosmetics/status/1236338128249552896</t>
  </si>
  <si>
    <t>@dennyb05 Glad to hear we were able to help. Enjoy our new handmade Lush treats!</t>
  </si>
  <si>
    <t>https://twitter.com/lushcosmetics/status/1247943432217202688</t>
  </si>
  <si>
    <t>@DerekColon @t_silk_ Hey Derek we're sorry to hear about the delay with your order and the confusion this is causin… https://t.co/flO5eMTCoN</t>
  </si>
  <si>
    <t>https://twitter.com/lushcosmetics/status/1262776768945098755</t>
  </si>
  <si>
    <t>@DerekColon Hi Derek, we are so sorry to hear that your package hasn't moved in a month. I would suggest please cal… https://t.co/BfYQEk8CHM</t>
  </si>
  <si>
    <t>https://twitter.com/lushcosmetics/status/1265675611734974465</t>
  </si>
  <si>
    <t>@DesalvoToni Hey there Toni! We're offering free shipping until June 30th for orders over $40. Hope this helps.</t>
  </si>
  <si>
    <t>https://twitter.com/lushcosmetics/status/1262836193391247372</t>
  </si>
  <si>
    <t>@deucelinks Hi there, we'd be happy to check the status of your order! Send us a DM with your order info and we'll go from there. 💕</t>
  </si>
  <si>
    <t>https://twitter.com/lushcosmetics/status/1252341568549171200</t>
  </si>
  <si>
    <t>@devattdb Hi there, we'll be happy to help. Can you please send us a DM with your order number and question so we can chat further?</t>
  </si>
  <si>
    <t>https://twitter.com/lushcosmetics/status/1249361152456437760</t>
  </si>
  <si>
    <t>@devstahhh Hi Devan! We're definitely still accepting orders so we're sorry to hear about that trouble trying to pl… https://t.co/fmkBaVRkdu</t>
  </si>
  <si>
    <t>https://twitter.com/lushcosmetics/status/1243944013109047296</t>
  </si>
  <si>
    <t>@DiannaWith2Ns Ooo great choices! We hope you enjoy both of these super skin-softening products! 🥑🐝</t>
  </si>
  <si>
    <t>https://twitter.com/lushcosmetics/status/1237772984816893958</t>
  </si>
  <si>
    <t>@DiannaWith2Ns Your bag must be smelling absolutely divine! Which new luxurious treats did you take home with you?</t>
  </si>
  <si>
    <t>https://twitter.com/lushcosmetics/status/1237753002355838978</t>
  </si>
  <si>
    <t>@Disaster597 Hi there. The safety and well-being of our employees during this time is paramount and we are working… https://t.co/DrJKCmwW5V</t>
  </si>
  <si>
    <t>https://twitter.com/lushcosmetics/status/1239207535749578753</t>
  </si>
  <si>
    <t>@divamommy1 Hi Elizabeth, we apologize that your bath was not as relaxing as we would have hoped. Could you please… https://t.co/ivq0GjwIFQ</t>
  </si>
  <si>
    <t>https://twitter.com/lushcosmetics/status/1236670923962449921</t>
  </si>
  <si>
    <t>@DMarie456 Can you please send us a private/direct message so we can chat with you further about your order?</t>
  </si>
  <si>
    <t>https://twitter.com/lushcosmetics/status/1248321292815568896</t>
  </si>
  <si>
    <t>@DMarie456 Hi Denise! Thank you for reaching out. We did indeed receive your order this morning, please send us a D… https://t.co/l1byAbfFRu</t>
  </si>
  <si>
    <t>https://twitter.com/lushcosmetics/status/1247944826919813121</t>
  </si>
  <si>
    <t>@dmsnwo Hey friend! We'd be more than happy to give you an update on your order. Can you please send us a DM with your order number? 💌</t>
  </si>
  <si>
    <t>https://twitter.com/lushcosmetics/status/1249399188439384066</t>
  </si>
  <si>
    <t>@DocumentedNerd Hi Kevin, we're so sorry for the shipping issues with your order. Please reach out to our Care team… https://t.co/hUjWvk3m0X</t>
  </si>
  <si>
    <t>https://twitter.com/lushcosmetics/status/1267861904212529154</t>
  </si>
  <si>
    <t>@donpak21 We're so sorry that the bath bombs for your little girls arrived damaged. Please reach out to our Care te… https://t.co/rnyFEu73Oa</t>
  </si>
  <si>
    <t>https://twitter.com/lushcosmetics/status/1263172744331644928</t>
  </si>
  <si>
    <t>@dopaminedarling That does sounds like complete and utter bliss. ❤️</t>
  </si>
  <si>
    <t>https://twitter.com/lushcosmetics/status/1264973289774030854</t>
  </si>
  <si>
    <t>@dqallison Hi there. The safety and well-being of our employees during this time is paramount and we are working ha… https://t.co/lJn0QtqeG9</t>
  </si>
  <si>
    <t>https://twitter.com/lushcosmetics/status/1239210307962142720</t>
  </si>
  <si>
    <t>@DreKingston Hey there Lushie! We are sorry you feel that way. We have extended our free ground shipping for orders… https://t.co/KyYK6JxQ2e</t>
  </si>
  <si>
    <t>https://twitter.com/lushcosmetics/status/1266503313757016065</t>
  </si>
  <si>
    <t>@dsmlchrds Hi there, sorry to see the mix up on your most recent order! We are happy to take a further look into th… https://t.co/xudHhkPg6I</t>
  </si>
  <si>
    <t>https://twitter.com/lushcosmetics/status/1253349793495162880</t>
  </si>
  <si>
    <t>@dumbbiologist @safiyajn They are pretty mesmerizing! ❤️</t>
  </si>
  <si>
    <t>https://twitter.com/lushcosmetics/status/1262811259440939008</t>
  </si>
  <si>
    <t>@dutko114 Hi there, we're sorry to hear this. Can you please send us a DM with your order number and let us know wh… https://t.co/sgWnWVaqRx</t>
  </si>
  <si>
    <t>https://twitter.com/lushcosmetics/status/1249348112684142595</t>
  </si>
  <si>
    <t>@earthisempty (1/2) Hi there, to ensure the safety of all our staff who remain working at this time, we are leverag… https://t.co/v0jCUFiV5X</t>
  </si>
  <si>
    <t>https://twitter.com/lushcosmetics/status/1240019625590566918</t>
  </si>
  <si>
    <t>@earthisempty (2/2) We are committed to staying connected with our staff and keeping them at the heart of all of ou… https://t.co/4egmWUFMbz</t>
  </si>
  <si>
    <t>https://twitter.com/lushcosmetics/status/1240019668301209600</t>
  </si>
  <si>
    <t>@EbonyImani_ Us too!  What's your current fav?</t>
  </si>
  <si>
    <t>https://twitter.com/lushcosmetics/status/1263216413851947009</t>
  </si>
  <si>
    <t>@ehtherebeth For the safety of all staff, we're leveraging local health authority recommendations and making adjust… https://t.co/AzfHvXPmMF</t>
  </si>
  <si>
    <t>https://twitter.com/lushcosmetics/status/1240313330545426436</t>
  </si>
  <si>
    <t>@EileenCupcake We're sorry to hear that, Eileen! We'd be more than happy to help figure out what's going on. Can yo… https://t.co/rAE460sF6N</t>
  </si>
  <si>
    <t>https://twitter.com/lushcosmetics/status/1254911362758836227</t>
  </si>
  <si>
    <t>@elle_ayyye_ They're fab aren't they? Which one is your fave? ✨</t>
  </si>
  <si>
    <t>https://twitter.com/lushcosmetics/status/1267506478375669765</t>
  </si>
  <si>
    <t>@elsie_go Hi Lindsey. We also love us some Lip Service Lip Balm. We can definitely pass your suggestion on to our teams. Thank you so much!</t>
  </si>
  <si>
    <t>https://twitter.com/lushcosmetics/status/1267195740482416646</t>
  </si>
  <si>
    <t>@elysealexanders We're so sorry to see this, lovely! We do have guidelines in place to prevent this from happening,… https://t.co/a1u1XTR05J</t>
  </si>
  <si>
    <t>https://twitter.com/lushcosmetics/status/1277730688234651649</t>
  </si>
  <si>
    <t>@Emily_Herpst Hi Emily, I have replied to your DM on Facebook. -Jemima</t>
  </si>
  <si>
    <t>https://twitter.com/lushcosmetics/status/1263183539140517890</t>
  </si>
  <si>
    <t>@EmilyBelindaa Hi Emily. You can book a virtual consultation with one of our Lush managers to chat through soaps th… https://t.co/nLnsyLtvdQ</t>
  </si>
  <si>
    <t>https://twitter.com/lushcosmetics/status/1264352532433903616</t>
  </si>
  <si>
    <t>@emilykostyrka Hi there, we responded to your DM and we'll be happy to chat with you there.</t>
  </si>
  <si>
    <t>https://twitter.com/lushcosmetics/status/1252233024504094721</t>
  </si>
  <si>
    <t>@emlie145 Our Customer Care team is working hard to respond to all order questions. If you haven't done so already,… https://t.co/hATFBX4zEY</t>
  </si>
  <si>
    <t>https://twitter.com/lushcosmetics/status/1258129821386801152</t>
  </si>
  <si>
    <t>@emmaloves07 Hi Emma, given what we know today, we believe it’s our duty as an ethical business to do what we can t… https://t.co/X9bg2izxQv</t>
  </si>
  <si>
    <t>https://twitter.com/lushcosmetics/status/1239260568067936257</t>
  </si>
  <si>
    <t>@emmekstrom0414 Hi Emily! Jade Roller is filled with butters and oils that are great for the skin, but they don't f… https://t.co/WsSE2EzstT</t>
  </si>
  <si>
    <t>https://twitter.com/lushcosmetics/status/1258028075129933825</t>
  </si>
  <si>
    <t>@emspaugh Hey there, we've responded to your DM about this and we'll be happy to chat with you there.</t>
  </si>
  <si>
    <t>https://twitter.com/lushcosmetics/status/1250497044638322689</t>
  </si>
  <si>
    <t>@Erica_mm94 Hi Erica. We are very sorry about this. Were you able to speak with someone? We understand it's been di… https://t.co/ysQz5R65ei</t>
  </si>
  <si>
    <t>https://twitter.com/lushcosmetics/status/1267168978595651585</t>
  </si>
  <si>
    <t>@Erica_mm94 We want you to know that we're doing everything we can to speed up the process while keeping our employ… https://t.co/TppE40iN4a</t>
  </si>
  <si>
    <t>https://twitter.com/lushcosmetics/status/1267169224172146688</t>
  </si>
  <si>
    <t>@ericwilborn Hey Eric. We are so sorry this has happened. You are right, we can't help on this anymore, and we know… https://t.co/39QEV1pYvW</t>
  </si>
  <si>
    <t>https://twitter.com/lushcosmetics/status/1265740774412599297</t>
  </si>
  <si>
    <t>@ericwilborn Hey there Lushie! Oh dear. So sorry about that. Sadly we can't help here. IF you contact our custoemr… https://t.co/DEiwokYtH5</t>
  </si>
  <si>
    <t>https://twitter.com/lushcosmetics/status/1263522645364088836</t>
  </si>
  <si>
    <t>@ericwilborn Oh dear we are so sorry it has been hard to connect with us! We can assure you there is more than one… https://t.co/fKyBT611Mb</t>
  </si>
  <si>
    <t>https://twitter.com/lushcosmetics/status/1263587238870315013</t>
  </si>
  <si>
    <t>@ErinHmm Hey there! We're currently operating at a very reduced capacity across the business for the safety of our… https://t.co/aTIx8gDH05</t>
  </si>
  <si>
    <t>https://twitter.com/lushcosmetics/status/1246814904079863810</t>
  </si>
  <si>
    <t>@ErinPrisciak Hey there Lushie! We’re directing all order related questions to our phones and webchat for our Custo… https://t.co/1WzMTndvKf</t>
  </si>
  <si>
    <t>https://twitter.com/lushcosmetics/status/1263905644362555392</t>
  </si>
  <si>
    <t>@ErinPrisciak We cannot apologize enough for the difficulty reaching us and understand how this is frustrating. We'… https://t.co/Jie1WmE9Lp</t>
  </si>
  <si>
    <t>https://twitter.com/lushcosmetics/status/1265341905044373510</t>
  </si>
  <si>
    <t>@eruiz11 Thanks for the love! What's your favorite skincare product from us? 😍</t>
  </si>
  <si>
    <t>https://twitter.com/lushcosmetics/status/1259965984854736896</t>
  </si>
  <si>
    <t>@escrowandequity Hey sweets - we're so sorry to hear that you're missing two items from your order! We would be mor… https://t.co/cgxmbD7PwN</t>
  </si>
  <si>
    <t>https://twitter.com/lushcosmetics/status/1254902238826450945</t>
  </si>
  <si>
    <t>@evilpowderoom @madmoizell_i Hi love! We'd be happy to provide you with some further information regarding your ord… https://t.co/e8TuyFAMIx</t>
  </si>
  <si>
    <t>https://twitter.com/lushcosmetics/status/1252998562608287744</t>
  </si>
  <si>
    <t>@ez_zenn Hi there, we are currently experiencing delays as we are operating at a reduced capacity in practice of so… https://t.co/bqu92GspIJ</t>
  </si>
  <si>
    <t>https://twitter.com/lushcosmetics/status/1245400223343620096</t>
  </si>
  <si>
    <t>@FallenIsel Hey there! Apologies for the delay - we appreciate your patience. We'd be happy to take a look into thi… https://t.co/iZTJmBlr1L</t>
  </si>
  <si>
    <t>https://twitter.com/lushcosmetics/status/1260638839162404870</t>
  </si>
  <si>
    <t>@fashionluvr @briennak Hey Brienna! Sorry to hear about this confusion, sometimes this happens at customs when they… https://t.co/1QPPo4B0Tg</t>
  </si>
  <si>
    <t>https://twitter.com/lushcosmetics/status/1259967911034224640</t>
  </si>
  <si>
    <t>@feminaprovita Oh no! Your total should equal the subtotal and taxes, without the shipping fee as it is not being c… https://t.co/n5kOXKQB1Q</t>
  </si>
  <si>
    <t>https://twitter.com/lushcosmetics/status/1245039092577992706</t>
  </si>
  <si>
    <t>@fireinherveinzz Hi Beau, you can follow your local store on their own FB page for live updates on their opening pl… https://t.co/MqzjHyj6NH</t>
  </si>
  <si>
    <t>https://twitter.com/lushcosmetics/status/1265767940659519489</t>
  </si>
  <si>
    <t>@fkaj3remy Hey there! Rest assured that any staining is only temporary, as our dyes are all food grade. Spraying a… https://t.co/ohWppIyRBL</t>
  </si>
  <si>
    <t>https://twitter.com/lushcosmetics/status/1245825555385237505</t>
  </si>
  <si>
    <t>@flashydeb We miss you too Deb😘</t>
  </si>
  <si>
    <t>https://twitter.com/lushcosmetics/status/1263183227654737924</t>
  </si>
  <si>
    <t>@fpoetic Hi Lushie, you can chuck those into your compost! Read up more about them here: https://t.co/1EBUvnewvD
Ho… https://t.co/ybh0OSH2KG</t>
  </si>
  <si>
    <t>https://twitter.com/lushcosmetics/status/1263884726668009479</t>
  </si>
  <si>
    <t>@fresh_seaa Hi love! We've just responded to your DM - thank you for your patience during this time! 💕</t>
  </si>
  <si>
    <t>https://twitter.com/lushcosmetics/status/1251229977825153024</t>
  </si>
  <si>
    <t>@Friesen17 We're so sorry to hear this, lovely! We'd be more than happy to help you get this issue fixed. Can you p… https://t.co/zMAYgIA3PS</t>
  </si>
  <si>
    <t>https://twitter.com/lushcosmetics/status/1274039185603727367</t>
  </si>
  <si>
    <t>@Fuckrightoffig Hi there, can you please send us a DM with more information? We'll be happy to chat with you about this.</t>
  </si>
  <si>
    <t>https://twitter.com/lushcosmetics/status/1241779195619029000</t>
  </si>
  <si>
    <t>@funyun33 ICE cannot enter without a search warrant order signed by a judge. If they do have one, we will check the… https://t.co/6ASt2F7wFW</t>
  </si>
  <si>
    <t>https://twitter.com/lushcosmetics/status/1238102698341347333</t>
  </si>
  <si>
    <t>@gabriellaflabb Thanks for the hot tip!  We also recommend Dream Cream with it's calming oat milk and lavender.  Enjoy!</t>
  </si>
  <si>
    <t>https://twitter.com/lushcosmetics/status/1264240951473713158</t>
  </si>
  <si>
    <t>@gabxcast Sorry to see your delivery was damaged, this is not how we want our Lushies to open their packages. Feel… https://t.co/KAQ1vvGHJS</t>
  </si>
  <si>
    <t>https://twitter.com/lushcosmetics/status/1266010375151144961</t>
  </si>
  <si>
    <t>@gabzz666 We're sorry! Our teams are working as fast as they can to get orders out the door and on their way. While… https://t.co/4obZ3bmUkm</t>
  </si>
  <si>
    <t>https://twitter.com/lushcosmetics/status/1243596103985123333</t>
  </si>
  <si>
    <t>@gangsterkelly Hi Kelly, we are sorry that your order hasn't shipped yet. Some orders may be taking a little longer… https://t.co/jFhdwLCN6c</t>
  </si>
  <si>
    <t>https://twitter.com/lushcosmetics/status/1265697604387647489</t>
  </si>
  <si>
    <t>@GauharNguyen Thanks for your question! This product was developed specifically for the bath bomb and bubble bar ex… https://t.co/Ek1LQb3cqh</t>
  </si>
  <si>
    <t>https://twitter.com/lushcosmetics/status/1273967743646289923</t>
  </si>
  <si>
    <t>@GayRobot_ We're so sorry to hear that you're still waiting on part of your order! We'd be more than happy to help… https://t.co/hiVtchjjly</t>
  </si>
  <si>
    <t>https://twitter.com/lushcosmetics/status/1256608905578323968</t>
  </si>
  <si>
    <t>@GeekieFox @notrishno We're so sorry to see that you've had this experience with our Black Rose Bath Bomb! We'd be… https://t.co/cyY9C9CVgV</t>
  </si>
  <si>
    <t>https://twitter.com/lushcosmetics/status/1277660860312412161</t>
  </si>
  <si>
    <t>@GiaMiller79 Hey Gia! Thanks for reaching out! We're currently working on sending more items out without packaging,… https://t.co/e74khQv3wI</t>
  </si>
  <si>
    <t>https://twitter.com/lushcosmetics/status/1262797328546660352</t>
  </si>
  <si>
    <t>@GibbonsBenton Hi Jessica, thanks so much for the love and support! Typically we would be happy to check if we can… https://t.co/x0N9lWLq4z</t>
  </si>
  <si>
    <t>https://twitter.com/lushcosmetics/status/1250467645931040777</t>
  </si>
  <si>
    <t>@ginamarieklemm So happy to hear that you are living the dream! ✨</t>
  </si>
  <si>
    <t>https://twitter.com/lushcosmetics/status/1261047962765008896</t>
  </si>
  <si>
    <t>@gingervlogs If you love the scent, here's a link to the American Cream collection 🤗 https://t.co/MevM6hgCwi</t>
  </si>
  <si>
    <t>https://twitter.com/lushcosmetics/status/1266061817597562880</t>
  </si>
  <si>
    <t>@gingervlogs We couldn't agree more! What Lush goodies arrived today? ❤️</t>
  </si>
  <si>
    <t>https://twitter.com/lushcosmetics/status/1266032734536859650</t>
  </si>
  <si>
    <t>@gingervlogs Wow quite the #LushHaul you got there. Which one are you going to use first? also lol! We agree the pa… https://t.co/UjASQ6kfaK</t>
  </si>
  <si>
    <t>https://twitter.com/lushcosmetics/status/1266040359936757767</t>
  </si>
  <si>
    <t>@glassj3n Hey there! Sorry to hear about your experience. All of the ingredients we use in our bath treats are biod… https://t.co/pS0CusP5D6</t>
  </si>
  <si>
    <t>https://twitter.com/lushcosmetics/status/1243242731822092290</t>
  </si>
  <si>
    <t>@goddess_modest Hi love! Thanks for sending us a DM and we'll happily chat with you further through there. 💕</t>
  </si>
  <si>
    <t>https://twitter.com/lushcosmetics/status/1252332918325882880</t>
  </si>
  <si>
    <t>@Googlies12 Ooh how exciting! 😍🙌 Which Lush-ious treats will you be indulging with?</t>
  </si>
  <si>
    <t>https://twitter.com/lushcosmetics/status/1237125332123168770</t>
  </si>
  <si>
    <t>@gracedevice Hey Lushie, so sorry to see this. We've flagged with our teams to update the website and apologize for the mistake ❤️</t>
  </si>
  <si>
    <t>https://twitter.com/lushcosmetics/status/1270479976220033025</t>
  </si>
  <si>
    <t>@GraceJay66 Hi there, thanks for your patience as we answer our messages in the order in which they were received.… https://t.co/QhqErUSTc8</t>
  </si>
  <si>
    <t>https://twitter.com/lushcosmetics/status/1255632656982781952</t>
  </si>
  <si>
    <t>@gracielouuu_ Throughout this uncertain time, our passionate staff have been at the heart of every decision we make… https://t.co/4mrJRvYJfC</t>
  </si>
  <si>
    <t>https://twitter.com/lushcosmetics/status/1245026000829853699</t>
  </si>
  <si>
    <t>@great_journeys Hi Lushie, we are so sorry that you haven't reached anyone yet. We have upped staffing in order to… https://t.co/OhmDZRAopr</t>
  </si>
  <si>
    <t>https://twitter.com/lushcosmetics/status/1265397696829014017</t>
  </si>
  <si>
    <t>@great_journeys We cannot apolgize enough for the difficulty in reaching us and are so sorry for frustration this is causing.</t>
  </si>
  <si>
    <t>https://twitter.com/lushcosmetics/status/1265713175317667841</t>
  </si>
  <si>
    <t>@GripeBeast Hi there, we have responded to your private message and are happy to continue the conversation there. 💌</t>
  </si>
  <si>
    <t>https://twitter.com/lushcosmetics/status/1260682011964051456</t>
  </si>
  <si>
    <t>@GrraceI Hi Grace, I am so sorry that you haven't heard anything yet. There are some orders that are a little behin… https://t.co/QjFgcDlVN6</t>
  </si>
  <si>
    <t>https://twitter.com/lushcosmetics/status/1263577087627202562</t>
  </si>
  <si>
    <t>@GrraceI Oh dear! So sorry. Sadly, the only way to contact our Customer Care team is via our phonelines or webchat.… https://t.co/Mhg2cNKpyV</t>
  </si>
  <si>
    <t>https://twitter.com/lushcosmetics/status/1263583176980459526</t>
  </si>
  <si>
    <t>@GrraceI Oh! Then chances are you ordered from our UK site. This is the page for North America! (+44) 01202 668545… https://t.co/K3lF2nHiKV</t>
  </si>
  <si>
    <t>https://twitter.com/lushcosmetics/status/1263581611775234053</t>
  </si>
  <si>
    <t>@gtinari Glad to hear you're enjoying this deliciously scented facial cleanser! 👃💖 Did you also pick up the Let The… https://t.co/AzmVZ6gu8x</t>
  </si>
  <si>
    <t>https://twitter.com/lushcosmetics/status/1276568807864221699</t>
  </si>
  <si>
    <t>@gtinari Voila, friend! 💛 https://t.co/ooBwcaTQI4</t>
  </si>
  <si>
    <t>https://twitter.com/lushcosmetics/status/1276587378568826881</t>
  </si>
  <si>
    <t>@guidebrooke Ooooh what did you treat yourself with? 💕</t>
  </si>
  <si>
    <t>https://twitter.com/lushcosmetics/status/1263869814268997633</t>
  </si>
  <si>
    <t>@gwenorgwen Hi there, we've responded to your DM and we can help you there.</t>
  </si>
  <si>
    <t>https://twitter.com/lushcosmetics/status/1256987914447323137</t>
  </si>
  <si>
    <t>@gypsyrose90 Sorry for the delay, we've increased staffing on our phones and webchat to serve you better. Our team'… https://t.co/mY0UAEBglz</t>
  </si>
  <si>
    <t>https://twitter.com/lushcosmetics/status/1261047120158699522</t>
  </si>
  <si>
    <t>@gypsyrose90 Thank you for your feedback about this process, and we recognize that our service is not able to meet… https://t.co/9fLqKbgTO4</t>
  </si>
  <si>
    <t>https://twitter.com/lushcosmetics/status/1261318186978467840</t>
  </si>
  <si>
    <t>@Haley_1_1 Hey Lushie, we apologize for the delay and issue with your order. Our Care team is supporting all order… https://t.co/P9S3ouXP04</t>
  </si>
  <si>
    <t>https://twitter.com/lushcosmetics/status/1261332156942635009</t>
  </si>
  <si>
    <t>@Haley_1_1 Sorry for the confusion, but we won't be able to support you from your old DM as our Care team has moved… https://t.co/pQyLli2F9y</t>
  </si>
  <si>
    <t>https://twitter.com/lushcosmetics/status/1261335645366222849</t>
  </si>
  <si>
    <t>@halimiraa Hello, how can we help?</t>
  </si>
  <si>
    <t>https://twitter.com/lushcosmetics/status/1270784655168614412</t>
  </si>
  <si>
    <t>@halimiraa You can find all of the shipping info on the page we have linked below. If your order is delayed, you ca… https://t.co/zSibP627Ug</t>
  </si>
  <si>
    <t>https://twitter.com/lushcosmetics/status/1270788043016978436</t>
  </si>
  <si>
    <t>@happy_Rx Hi there. The safety and well-being of our employees during this time is paramount and we are working har… https://t.co/Mwb34g3Lx6</t>
  </si>
  <si>
    <t>https://twitter.com/lushcosmetics/status/1239245829258518528</t>
  </si>
  <si>
    <t>@harmonize_this Hi lovely! We are thrilled to hear you are loving this sweet hydrating treat! #selfcare is the best care. 😍</t>
  </si>
  <si>
    <t>https://twitter.com/lushcosmetics/status/1243922818670231552</t>
  </si>
  <si>
    <t>@haruichigf Hi there! We are sorry that you have had trouble with one of our bath bombs and would love to look into… https://t.co/1FnUoUUxxZ</t>
  </si>
  <si>
    <t>https://twitter.com/lushcosmetics/status/1274077222610051075</t>
  </si>
  <si>
    <t>@HasmanTyler Hey Tyler - you can send us a DM and we'll give you an update on your order! Just be sure to include y… https://t.co/iLbIa7UYfr</t>
  </si>
  <si>
    <t>https://twitter.com/lushcosmetics/status/1243646500095352835</t>
  </si>
  <si>
    <t>@hcrrystyIes Hi there. The safety and well-being of our employees during this time is paramount and we are working… https://t.co/4DKlFPzGA9</t>
  </si>
  <si>
    <t>https://twitter.com/lushcosmetics/status/1239231174402285571</t>
  </si>
  <si>
    <t>@hcrrystyIes Hi there. The safety and well-being of our employees during this time is paramount and we are working… https://t.co/aTlNIVfCFD</t>
  </si>
  <si>
    <t>https://twitter.com/lushcosmetics/status/1239230528873693191</t>
  </si>
  <si>
    <t>@HeatherBenson75 Hey Lushie, all our products are made with food-grade, vegetarian dyes in small batches, sometimes… https://t.co/Pqb5eO68jy</t>
  </si>
  <si>
    <t>https://twitter.com/lushcosmetics/status/1266034354171584518</t>
  </si>
  <si>
    <t>@heizelpozo Hi love! We are sorry to see that your massage bar arrived melted and we have responded to your Instagr… https://t.co/RyxZCcXM9P</t>
  </si>
  <si>
    <t>https://twitter.com/lushcosmetics/status/1276649289201172480</t>
  </si>
  <si>
    <t>@HektorP1992 Hi Hector! Our apologies for any frustrations. We're seeing very high volumes of customers reaching ou… https://t.co/WDhgI0ExZq</t>
  </si>
  <si>
    <t>https://twitter.com/lushcosmetics/status/1249065637944659969</t>
  </si>
  <si>
    <t>@helenamierzwa We're sorry to hear this. Contact information should auto-populate with Apple Pay and the shipping f… https://t.co/z2UpHEzRQy</t>
  </si>
  <si>
    <t>https://twitter.com/lushcosmetics/status/1243284996175138822</t>
  </si>
  <si>
    <t>@HelhuT We're so sorry to hear that, lovely! If you send us a DM with your order number, we can help you get everything sorted out.💌</t>
  </si>
  <si>
    <t>https://twitter.com/lushcosmetics/status/1274828088950624257</t>
  </si>
  <si>
    <t>@helllyyy_ 🙌 Which product did you use? 😍</t>
  </si>
  <si>
    <t>https://twitter.com/lushcosmetics/status/1265340577740197888</t>
  </si>
  <si>
    <t>@helllyyy_ Gorgeous! Incredibly hydrating oat milk, organic avocado butter and fair trade olive oil nourish hair, w… https://t.co/f48CGwZFAA</t>
  </si>
  <si>
    <t>https://twitter.com/lushcosmetics/status/1265344023142809601</t>
  </si>
  <si>
    <t>@hellolaurageier Hi Laura, sorry to hear that! It's best to keep them as cool and dry as possible to avoid further… https://t.co/SePpKr792x</t>
  </si>
  <si>
    <t>https://twitter.com/lushcosmetics/status/1245435867302412288</t>
  </si>
  <si>
    <t>@heyemilydawn Hey there, we're sorry to hear that your mom has not received the confirmation email. Can you please… https://t.co/s12FTfHM39</t>
  </si>
  <si>
    <t>https://twitter.com/lushcosmetics/status/1240685508017061889</t>
  </si>
  <si>
    <t>@heygurlhey89 Hi Gina! We're open during our reduced business hours that are listed on our website and currently ex… https://t.co/tdm0k8Txsd</t>
  </si>
  <si>
    <t>https://twitter.com/lushcosmetics/status/1252331746927968259</t>
  </si>
  <si>
    <t>@HeyItMichaella Take a peek at the Cookie Dough lip scrub! 🍪 This cocoa-hazelnut scrub is fantastic for if you're w… https://t.co/FDCxNrTUCH</t>
  </si>
  <si>
    <t>https://twitter.com/lushcosmetics/status/1275105451378642947</t>
  </si>
  <si>
    <t>@heyjosef Hey there! That is a great question. Because sunscreen in North America is regulated medically and we can… https://t.co/Vyxz1IMmlO</t>
  </si>
  <si>
    <t>https://twitter.com/lushcosmetics/status/1267500800881893376</t>
  </si>
  <si>
    <t>@Hirubes_ Yass, get it! Please let us know how you LOVE this invigorating scrub! ☕️😍</t>
  </si>
  <si>
    <t>https://twitter.com/lushcosmetics/status/1234560727228260352</t>
  </si>
  <si>
    <t>@HLostgirl Hey Lushie, neither of these need to be kept in the fridge ❤️</t>
  </si>
  <si>
    <t>https://twitter.com/lushcosmetics/status/1270427201205342208</t>
  </si>
  <si>
    <t>@hobijboo We have a lovely selection of bath bombs to delight your senses in the tub ❤️ You can shop the full range… https://t.co/qCVkHhhCWo</t>
  </si>
  <si>
    <t>https://twitter.com/lushcosmetics/status/1263930386305908737</t>
  </si>
  <si>
    <t>@holyoctopuss Hey there! We'll be sure to let our teams know you'd like to see new hand creams in the future. You c… https://t.co/yEl0ifo4zU</t>
  </si>
  <si>
    <t>https://twitter.com/lushcosmetics/status/1239249511647793154</t>
  </si>
  <si>
    <t>@honest_n_true Hi there, due to delays with our shipping partners, we're not able to offer expedited shipping at th… https://t.co/f8eViMeTBk</t>
  </si>
  <si>
    <t>https://twitter.com/lushcosmetics/status/1250883958553935872</t>
  </si>
  <si>
    <t>@honeybunautumn Hello there, We're currently experiencing longer than normal wait times, our deepest apologies for… https://t.co/K36sXwh2eh</t>
  </si>
  <si>
    <t>https://twitter.com/lushcosmetics/status/1247642945903300608</t>
  </si>
  <si>
    <t>@honeymoonhunny Our Customer Care team is working hard to respond to all order questions. If you haven't done so al… https://t.co/TlHHluiyFk</t>
  </si>
  <si>
    <t>https://twitter.com/lushcosmetics/status/1257338573642219520</t>
  </si>
  <si>
    <t>@horrormew Hi love! We'd be happy to help with this - would you mind sending us a DM with your email address? 💌</t>
  </si>
  <si>
    <t>https://twitter.com/lushcosmetics/status/1250107133762420740</t>
  </si>
  <si>
    <t>@hsiridoj We're so sorry to see that your Dinosaur Bombshell Egg bath bomb arrived damaged, love! If you could plea… https://t.co/4zwPiJRIal</t>
  </si>
  <si>
    <t>https://twitter.com/lushcosmetics/status/1236312472681959425</t>
  </si>
  <si>
    <t>@hyperobject_ Welcome to the Lush fam! Which deodorant did you go with?</t>
  </si>
  <si>
    <t>https://twitter.com/lushcosmetics/status/1262810012642152449</t>
  </si>
  <si>
    <t>@hyrulequest21 Hi Stephen! If you are having troubles with your LushU, we would recommend checking in with your Manager. 💗</t>
  </si>
  <si>
    <t>https://twitter.com/lushcosmetics/status/1240372211342618630</t>
  </si>
  <si>
    <t>@iamDingoDog We're sorry to disappoint, but at this time, we don't offer curbside pickup for any of our shops in Wa… https://t.co/crzcaNnT6G</t>
  </si>
  <si>
    <t>https://twitter.com/lushcosmetics/status/1263212353933520896</t>
  </si>
  <si>
    <t>@iamphern We'd love to help you see if your local Lush will be open this weekend, Fernando! Which location are you hoping to visit? ❤</t>
  </si>
  <si>
    <t>https://twitter.com/lushcosmetics/status/1271467950998990848</t>
  </si>
  <si>
    <t>@iFayeNewton Hi Faye, so sorry to hear about your recent order! If you wouldn't mind sending us a private message w… https://t.co/aX8YBbM5Cx</t>
  </si>
  <si>
    <t>https://twitter.com/lushcosmetics/status/1257723246977396740</t>
  </si>
  <si>
    <t>@ih8bingcreative Hey Victoria! We're sorry you've had such trouble getting through to us. We are striving to staff… https://t.co/kFH7NgHn96</t>
  </si>
  <si>
    <t>https://twitter.com/lushcosmetics/status/1266101814291828742</t>
  </si>
  <si>
    <t>@ih8bingcreative Thanks for that feedback. We've flagged to our teams that the information needs to be more accessa… https://t.co/ir5Qnb9khU</t>
  </si>
  <si>
    <t>https://twitter.com/lushcosmetics/status/1266096531612094465</t>
  </si>
  <si>
    <t>@ih8bingcreative We are so sorry for the difficulty reaching us and understand your frustration. Unfortunately, we… https://t.co/iBxtuA2LHb</t>
  </si>
  <si>
    <t>https://twitter.com/lushcosmetics/status/1266089320064012288</t>
  </si>
  <si>
    <t>@ih8bingcreative Yay! So happy you were able to get through to someone. Hope they were able to help!</t>
  </si>
  <si>
    <t>https://twitter.com/lushcosmetics/status/1266113151667507203</t>
  </si>
  <si>
    <t>@ilovedishwasher Hi there, can you please send us a DM with your order number and the new address you would like yo… https://t.co/JolQsfvroV</t>
  </si>
  <si>
    <t>https://twitter.com/lushcosmetics/status/1246173597292429312</t>
  </si>
  <si>
    <t>@ilykidrauhlbaby Hi love! Sometimes the automated tracking emails get routed to your junk folder. Take a peek there… https://t.co/unc91SGHhb</t>
  </si>
  <si>
    <t>https://twitter.com/lushcosmetics/status/1237148894305402881</t>
  </si>
  <si>
    <t>@ilykidrauhlbaby Oh no! That is certainly not what we intend for any of our products and we'd be happy to look into… https://t.co/SYDXs8PSEs</t>
  </si>
  <si>
    <t>https://twitter.com/lushcosmetics/status/1234532035668127744</t>
  </si>
  <si>
    <t>@ilykidrauhlbaby We're so sorry to hear this! Can you please send us a DM with more information? We'd love to look into this further. 👀</t>
  </si>
  <si>
    <t>https://twitter.com/lushcosmetics/status/1235305422824919040</t>
  </si>
  <si>
    <t>@imtheonlyperson Hey there, While our Fresh Face Masks do included fresh ingredients they're intended to be used ex… https://t.co/05lFU6XOV0</t>
  </si>
  <si>
    <t>https://twitter.com/lushcosmetics/status/1235649153889263616</t>
  </si>
  <si>
    <t>@infamousdiva7 Hi there, if your order subtotal is over $40 and you choose ground shipping, you should be able to s… https://t.co/UNS6rByGYh</t>
  </si>
  <si>
    <t>https://twitter.com/lushcosmetics/status/1244986259015172097</t>
  </si>
  <si>
    <t>@inglcnuk Hello, where are you based?
We ship to Canada and the USA but you can ship to other parts of the world vi… https://t.co/BZvTrH76il</t>
  </si>
  <si>
    <t>https://twitter.com/lushcosmetics/status/1271106773785739264</t>
  </si>
  <si>
    <t>@inglcnuk You're welcome. Have a lovely day. 💙</t>
  </si>
  <si>
    <t>https://twitter.com/lushcosmetics/status/1271129797616418816</t>
  </si>
  <si>
    <t>@irisofamanda Yes! We love to waken up skin with a good Cup O'Coffee☕</t>
  </si>
  <si>
    <t>https://twitter.com/lushcosmetics/status/1263208139178029057</t>
  </si>
  <si>
    <t>@iRose4music They're absolutely amazing! Which of our handmade conditioners are you loving right now?</t>
  </si>
  <si>
    <t>https://twitter.com/lushcosmetics/status/1234961529214205960</t>
  </si>
  <si>
    <t>@Isabelonearth Hey love! We are working on restocking all of our larger sized products, but we are still working th… https://t.co/i0aijkqI3h</t>
  </si>
  <si>
    <t>https://twitter.com/lushcosmetics/status/1275072878157815811</t>
  </si>
  <si>
    <t>@issajournalist We'd be more than happy to help investigate what's happened with your package! You can reach us at… https://t.co/rZTesvuDuM</t>
  </si>
  <si>
    <t>https://twitter.com/lushcosmetics/status/1270041408880156673</t>
  </si>
  <si>
    <t>@ItmeMeesh Hi there. The safety and well-being of our employees during this time is paramount and we are working ha… https://t.co/U7sNHDlBZS</t>
  </si>
  <si>
    <t>https://twitter.com/lushcosmetics/status/1239231282158190593</t>
  </si>
  <si>
    <t>@itsemmaperidot True Story!  Have you tried making one out of our Knot Wraps?  Very chic!  What's your favorite Lush mask?</t>
  </si>
  <si>
    <t>https://twitter.com/lushcosmetics/status/1260628437099778048</t>
  </si>
  <si>
    <t>@itshopeful Hi Hope - we are so sorry to hear this has been your experience. We've increased staffing to our Custom… https://t.co/jHwWHaZQAe</t>
  </si>
  <si>
    <t>https://twitter.com/lushcosmetics/status/1260664904345886723</t>
  </si>
  <si>
    <t>@itshopeful Ugh, the best! Thanks for letting us know, Hope. Our fingers and toes are crossed that you get a luxe bath ASAP! 🥰</t>
  </si>
  <si>
    <t>https://twitter.com/lushcosmetics/status/1260666496268865543</t>
  </si>
  <si>
    <t>@itsmarissuhh @jazzyeyed 1/2 Thanks for asking, since our post on Friday we've been engaging internally with leader… https://t.co/9W3eHwgo6J</t>
  </si>
  <si>
    <t>https://twitter.com/lushcosmetics/status/1267861950916186115</t>
  </si>
  <si>
    <t>@itsmarissuhh @jazzyeyed 2/2 In the days ahead we will seek new opportunities to engage on issues of racial and cri… https://t.co/o3G3dghqGZ</t>
  </si>
  <si>
    <t>https://twitter.com/lushcosmetics/status/1267862172790657026</t>
  </si>
  <si>
    <t>@itsmarissuhh @jazzyeyed As our plans develop, we will post them on our social channels. ❤️</t>
  </si>
  <si>
    <t>https://twitter.com/lushcosmetics/status/1267862260791246854</t>
  </si>
  <si>
    <t>@itsrubydolly What a cute video! We would love to see more of these on TikTok ❤️</t>
  </si>
  <si>
    <t>https://twitter.com/lushcosmetics/status/1268203847522140160</t>
  </si>
  <si>
    <t>@ItsSofieee Got to love the power of fresh ingredients! 🙌💚😘</t>
  </si>
  <si>
    <t>https://twitter.com/lushcosmetics/status/1238146680035426307</t>
  </si>
  <si>
    <t>@ItsSofieee We're glad you find it a-peel-ling! 👃🍌 How does the ground almonds in there feel against your skin?</t>
  </si>
  <si>
    <t>https://twitter.com/lushcosmetics/status/1237816265688973312</t>
  </si>
  <si>
    <t>@j_essicagreene We're so sorry to hear that your order arrived in such a state, Jess! We're more than happy to help… https://t.co/VaVvT7xd4E</t>
  </si>
  <si>
    <t>https://twitter.com/lushcosmetics/status/1251631762297556992</t>
  </si>
  <si>
    <t>@JaceInTheBox Nice #Lushhaul! Which one are you most excited to use?</t>
  </si>
  <si>
    <t>https://twitter.com/lushcosmetics/status/1263562638442684416</t>
  </si>
  <si>
    <t>@jackie4kneeyay Hey there Lushie! We are sorry you can't connect with us. We will pass the feedback on to the team.… https://t.co/V1OmoiBQet</t>
  </si>
  <si>
    <t>https://twitter.com/lushcosmetics/status/1267551818378293259</t>
  </si>
  <si>
    <t>@Jacqie__ Hey Jacqie, We'd love to share how to receive samples with your mail order! When ordering online tick the… https://t.co/JssHd8Z961</t>
  </si>
  <si>
    <t>https://twitter.com/lushcosmetics/status/1235727669062483968</t>
  </si>
  <si>
    <t>@Jade_The_King We're afraid this can happen this time of year since it's made from rich butters and oils that are d… https://t.co/iKP7T3mejw</t>
  </si>
  <si>
    <t>https://twitter.com/lushcosmetics/status/1252670008955731971</t>
  </si>
  <si>
    <t>@jade71929914 Hi love, we would love to help you with this order. Can you please send us a DM with your order numbe… https://t.co/XiKeUUgBtM</t>
  </si>
  <si>
    <t>https://twitter.com/lushcosmetics/status/1252700386760232962</t>
  </si>
  <si>
    <t>@jakndabster We're so sorry for any disappointment! We've let our teams know just how greatly Ultrabalm is missed.… https://t.co/KxkZngm0FR</t>
  </si>
  <si>
    <t>https://twitter.com/lushcosmetics/status/1235210557889875968</t>
  </si>
  <si>
    <t>@jalanemac We love that you can find fun in every aspect of our products, including our peanuts! We love seeing peo… https://t.co/iPtXFnpXfn</t>
  </si>
  <si>
    <t>https://twitter.com/lushcosmetics/status/1260990726793359360</t>
  </si>
  <si>
    <t>@JamilaAndrea We love you too 💙</t>
  </si>
  <si>
    <t>https://twitter.com/lushcosmetics/status/1263522824846823426</t>
  </si>
  <si>
    <t>@Jana_MarieMc @lushbathbomb So soothing💤❤️ - Angie</t>
  </si>
  <si>
    <t>https://twitter.com/lushcosmetics/status/1267236614599819268</t>
  </si>
  <si>
    <t>@Jane15226370 @VentureDH @DailyHiveVan Thank you, Jane! We hope we're able to open soon, too. Keep your eyes on our… https://t.co/VLgzpiwv4S</t>
  </si>
  <si>
    <t>https://twitter.com/lushcosmetics/status/1260653943475986433</t>
  </si>
  <si>
    <t>@janetteaguilarr @spicyshygrl Although a small handful of Lush shops have re-opened with Curbside pickup most have… https://t.co/29WJ42oOj8</t>
  </si>
  <si>
    <t>https://twitter.com/lushcosmetics/status/1264298071304912902</t>
  </si>
  <si>
    <t>@JanetVWitten Oh dear! So sorry that has happened to you. To find a solution for your order, you can get in touch w… https://t.co/yVVSLIAr7U</t>
  </si>
  <si>
    <t>https://twitter.com/lushcosmetics/status/1263586917246922752</t>
  </si>
  <si>
    <t>@JanetVWitten We know this has been frustrating to get a hold of us but our Customer Care Team is the best people t… https://t.co/gWTVjV0wmg</t>
  </si>
  <si>
    <t>https://twitter.com/lushcosmetics/status/1264184293909282816</t>
  </si>
  <si>
    <t>@jasgreen81 Hi Jason! You can certainly send us a DM with your order number and we'd be delighted to look into this further for you. 💌</t>
  </si>
  <si>
    <t>https://twitter.com/lushcosmetics/status/1253029555322990592</t>
  </si>
  <si>
    <t>@javedalloo Hi there. The safety and well-being of our employees during this time is paramount and we are working h… https://t.co/CCJc2QbZ4v</t>
  </si>
  <si>
    <t>https://twitter.com/lushcosmetics/status/1239243952437563402</t>
  </si>
  <si>
    <t>@jay_elle_jay We're so sorry to see that your daughter's Easter bath treats arrived in this condition, love! Can yo… https://t.co/VbhJHvQeNw</t>
  </si>
  <si>
    <t>https://twitter.com/lushcosmetics/status/1236321505786593283</t>
  </si>
  <si>
    <t>@jcat2009 We'll be sure to pass your request along to our teams! 🧡</t>
  </si>
  <si>
    <t>https://twitter.com/lushcosmetics/status/1238935808486387717</t>
  </si>
  <si>
    <t>@jckndrw 🙏🙏🙏</t>
  </si>
  <si>
    <t>https://twitter.com/lushcosmetics/status/1251193549569351680</t>
  </si>
  <si>
    <t>@jdevoe2 Oh SO exciting! What have you treated yourself to? 💙</t>
  </si>
  <si>
    <t>https://twitter.com/lushcosmetics/status/1265338675837222912</t>
  </si>
  <si>
    <t>@jellybean Hi Dena! We were experiencing some technical difficulties which should be resolved now.  Please check ou… https://t.co/wWu69B0zlb</t>
  </si>
  <si>
    <t>https://twitter.com/lushcosmetics/status/1262790800590725120</t>
  </si>
  <si>
    <t>@jellymedic Hi Lindsay, sorry to hear you haven't been able to connect with us and we'd be happy to help! Send a DM… https://t.co/BTH2OG7bW5</t>
  </si>
  <si>
    <t>https://twitter.com/lushcosmetics/status/1255129259204644864</t>
  </si>
  <si>
    <t>@jemappellepatty Hi Patty, so sorry to hear that you had a negative experience with our soap. Were you able to chat… https://t.co/eh5wjYmsEZ</t>
  </si>
  <si>
    <t>https://twitter.com/lushcosmetics/status/1266453603037974540</t>
  </si>
  <si>
    <t>@jenniegarner58 With very few exceptions (such as access to medical care for victims of human trafficking), undocum… https://t.co/a4ssDQ54Bd</t>
  </si>
  <si>
    <t>https://twitter.com/lushcosmetics/status/1238157700694933507</t>
  </si>
  <si>
    <t>@JennyFromthBloc Hi there. With the reduced capacity across the business, our digital orders may take extra time to… https://t.co/u7YShlnUIU</t>
  </si>
  <si>
    <t>https://twitter.com/lushcosmetics/status/1244717042122526725</t>
  </si>
  <si>
    <t>@jenram5 Hey Jenn, we sincerely apologize for the delays in responses and would love to give you an update on your… https://t.co/ZAVxhFtDg6</t>
  </si>
  <si>
    <t>https://twitter.com/lushcosmetics/status/1247624509571706880</t>
  </si>
  <si>
    <t>@jenram5 We're really sorry to hear your disappointment, Jenn! We're doing our best to be as transparent as we can… https://t.co/g1GQgwhGhh</t>
  </si>
  <si>
    <t>https://twitter.com/lushcosmetics/status/1243583276113170436</t>
  </si>
  <si>
    <t>@jenram5 We're so sorry to hear this, love! If you could please send us a DM with your order number, we'd be happy… https://t.co/84cclKtsln</t>
  </si>
  <si>
    <t>https://twitter.com/lushcosmetics/status/1245386692678356993</t>
  </si>
  <si>
    <t>@JessieOnTheEdge Lush NA is a Licensee of Lush UK and as such we are not responsible for how the UK business operat… https://t.co/KapPzB5CLj</t>
  </si>
  <si>
    <t>https://twitter.com/lushcosmetics/status/1269695824545624065</t>
  </si>
  <si>
    <t>@JessMicheline Hey Jessica, We'd be thrilled to use our Lush powers and you help track down the details about your… https://t.co/pUpNqcwSk7</t>
  </si>
  <si>
    <t>https://twitter.com/lushcosmetics/status/1239966638071406596</t>
  </si>
  <si>
    <t>@jessthegoblin Hi Jess, We have just responded to your DM. We can assist you further there. ❤</t>
  </si>
  <si>
    <t>https://twitter.com/lushcosmetics/status/1241835140105613312</t>
  </si>
  <si>
    <t>@JillBailey94 Thanks so much for helping to spread the word about this campaign, Jill! 💕</t>
  </si>
  <si>
    <t>https://twitter.com/lushcosmetics/status/1235573823858237440</t>
  </si>
  <si>
    <t>@JJ00702642478 Hey Lushie, we are so sorry to hear about your experience with Black Rose, this is not the experienc… https://t.co/F8kJ15vC9Q</t>
  </si>
  <si>
    <t>https://twitter.com/lushcosmetics/status/1267514758032510977</t>
  </si>
  <si>
    <t>@JJ00702642478 Thank you for sharing your feedback and we're so sorry for the experience, it is certainly not what… https://t.co/6oWmMZnEkN</t>
  </si>
  <si>
    <t>https://twitter.com/lushcosmetics/status/1268225417535774720</t>
  </si>
  <si>
    <t>@jjjasmiiina We're sorry to hear about the delay in contacting us. Our team has moved all order inquires to phones… https://t.co/ZjrKJTNqwx</t>
  </si>
  <si>
    <t>https://twitter.com/lushcosmetics/status/1261363924550574080</t>
  </si>
  <si>
    <t>@jjloa Hi there, we're sorry to hear this. Can you please send us a DM so we can help you further with this?</t>
  </si>
  <si>
    <t>https://twitter.com/lushcosmetics/status/1242123484685312001</t>
  </si>
  <si>
    <t>@jmlgrondin It looks like you're seeing some slight separation of the oils from the butters and waxes! If you give… https://t.co/evywRaR2Jx</t>
  </si>
  <si>
    <t>https://twitter.com/lushcosmetics/status/1238528984138297347</t>
  </si>
  <si>
    <t>@Joe_Contino Our Customer Care team is working hard to respond to all order questions. If you haven't done so alrea… https://t.co/jkjI5nZ668</t>
  </si>
  <si>
    <t>https://twitter.com/lushcosmetics/status/1258474559084396546</t>
  </si>
  <si>
    <t>@Joesexycool Hey there Lushie! So sorry you're missing items. We would suggest calling again tomorrow morning. Our… https://t.co/l5oqMCz0iH</t>
  </si>
  <si>
    <t>https://twitter.com/lushcosmetics/status/1266102486114471947</t>
  </si>
  <si>
    <t>@johnalone_ This is music to our ears, Jonathen! 😍🎵  We'd love to share this lovely feedback with the shop manager… https://t.co/Gu2vCM7Ko8</t>
  </si>
  <si>
    <t>https://twitter.com/lushcosmetics/status/1234952557174415361</t>
  </si>
  <si>
    <t>@JohnD33r3Gurl Hi Emily, sorry to hear it's not your jam! If there's 75% of it left then you can exchange it for an… https://t.co/oivTNDvoCi</t>
  </si>
  <si>
    <t>https://twitter.com/lushcosmetics/status/1253675324631646210</t>
  </si>
  <si>
    <t>@JohnKale420 Hi there. In an early effort to minimize the impact on our staff, the business took immediate cost-sav… https://t.co/VqolXpSGzO</t>
  </si>
  <si>
    <t>https://twitter.com/lushcosmetics/status/1245019493384040450</t>
  </si>
  <si>
    <t>@JohnKale420 The senior leadership team has taken a 25 percent salary reduction and remains focused on getting our… https://t.co/ctktax1r86</t>
  </si>
  <si>
    <t>https://twitter.com/lushcosmetics/status/1245019540880273409</t>
  </si>
  <si>
    <t>@JordynPierce7 OH NO!  Bummer! Sorry about your massage bar but think of the great stories you will be able to shar… https://t.co/gxevE1lTDX</t>
  </si>
  <si>
    <t>https://twitter.com/lushcosmetics/status/1263199030668070913</t>
  </si>
  <si>
    <t>@JPFlexner We couldn't agree more! Scrub off all the bad vibes with that Fresh Sage Infusion and Epsom salt! So good!</t>
  </si>
  <si>
    <t>https://twitter.com/lushcosmetics/status/1261387936135864322</t>
  </si>
  <si>
    <t>@JpgTooth All of the dyes we use in our products are food-grade synthetic or vegetable-based dyes! These have a lon… https://t.co/3rzfTlfA1g</t>
  </si>
  <si>
    <t>https://twitter.com/lushcosmetics/status/1274734488833208320</t>
  </si>
  <si>
    <t>@JStavo Hey sweets - you can get in touch with us to have the packages cancelled! Just send us a DM with your order… https://t.co/MeMTk44jEz</t>
  </si>
  <si>
    <t>https://twitter.com/lushcosmetics/status/1276590901205372928</t>
  </si>
  <si>
    <t>@JStavo Hi love! We are definitely still shipping. 😘</t>
  </si>
  <si>
    <t>https://twitter.com/lushcosmetics/status/1274117954523758593</t>
  </si>
  <si>
    <t>@JStavo Hi lovely! We've slowly started re-opening our shops so check our store directory web-page or your local sh… https://t.co/pDS7ZOq8qK</t>
  </si>
  <si>
    <t>https://twitter.com/lushcosmetics/status/1275082838136827907</t>
  </si>
  <si>
    <t>@JStavo Thanks for your question! All online purchases will be shipped from either our Vancouver or Toronto distribution center in Canada. 😊</t>
  </si>
  <si>
    <t>https://twitter.com/lushcosmetics/status/1274463046958813188</t>
  </si>
  <si>
    <t>@juliemarie519 Hi Julie! We are opening shops based on individual locations and local safety measures, but you can… https://t.co/E4Jeeu9rR1</t>
  </si>
  <si>
    <t>https://twitter.com/lushcosmetics/status/1276644851623346180</t>
  </si>
  <si>
    <t>@juliethomas5_21 Hi there Julie! We're sorry to report that Godiva Shampoo Bar has been discontinued. Have you trie… https://t.co/woCyBJtJfQ</t>
  </si>
  <si>
    <t>https://twitter.com/lushcosmetics/status/1259944476140883970</t>
  </si>
  <si>
    <t>@jun_july_august Awww thanks for the Navi love!</t>
  </si>
  <si>
    <t>https://twitter.com/lushcosmetics/status/1264278372890423300</t>
  </si>
  <si>
    <t>@Justbelikemike Hi Michael, sorry that you have not yet received your package. If you could contact our customer ca… https://t.co/PiP83q3POa</t>
  </si>
  <si>
    <t>https://twitter.com/lushcosmetics/status/1260688244259336195</t>
  </si>
  <si>
    <t>@justRosie_27 Hi Rosie! We're sorry to hear those cleansers are decidedly less fresh than we both expected. Please… https://t.co/blLLXA9TA1</t>
  </si>
  <si>
    <t>https://twitter.com/lushcosmetics/status/1255942092242780160</t>
  </si>
  <si>
    <t>@k_strauberry We'd be happy to let our teams know where you'd love to see a new Lush shop! Can you please let us kn… https://t.co/tK1kE8PzNE</t>
  </si>
  <si>
    <t>https://twitter.com/lushcosmetics/status/1236102731695362048</t>
  </si>
  <si>
    <t>@kaciebroadfield Hi Lushie! This product is full of butters and oils and can sometimes carry the color and leave a… https://t.co/LXcoUWJ7p1</t>
  </si>
  <si>
    <t>https://twitter.com/lushcosmetics/status/1263573870524628998</t>
  </si>
  <si>
    <t>@kaciebroadfield Oh dear! Well we are glad it came off the tub and eventually came off you!</t>
  </si>
  <si>
    <t>https://twitter.com/lushcosmetics/status/1263928386373783553</t>
  </si>
  <si>
    <t>@kaedodd We are so sorry for the delayed response and that you have been waiting to be refunded for your missing it… https://t.co/6smkF7OQHo</t>
  </si>
  <si>
    <t>https://twitter.com/lushcosmetics/status/1263149916186120195</t>
  </si>
  <si>
    <t>@Kaijumon Jealous is certainly the right word to describe how we feel right now!  Enjoy your magically delicious ba… https://t.co/QD2wuTQr3d</t>
  </si>
  <si>
    <t>https://twitter.com/lushcosmetics/status/1261283842436014081</t>
  </si>
  <si>
    <t>@kalefaerie It sure would be a treat for the nose! 😍🙌 Is Floating Flower your favorite bath bomb to indulge with?</t>
  </si>
  <si>
    <t>https://twitter.com/lushcosmetics/status/1277957886552027136</t>
  </si>
  <si>
    <t>@KarenWenLin Great question!  Since we can't guarantee that our shipping carriers could maintain the temperature ne… https://t.co/3kKp07TfRJ</t>
  </si>
  <si>
    <t>https://twitter.com/lushcosmetics/status/1264258057531506689</t>
  </si>
  <si>
    <t>@KarrieThorne Hey Karrie, Great question, some products have an email notification box and others just keep your ey… https://t.co/1IzZ2AFmwt</t>
  </si>
  <si>
    <t>https://twitter.com/lushcosmetics/status/1247565608331489281</t>
  </si>
  <si>
    <t>@kaseyw4 Hey Lushie! No this for sure isn't an old one. We are only producing fresh orders. I am sorry your label d… https://t.co/LAdSXGyfQ2</t>
  </si>
  <si>
    <t>https://twitter.com/lushcosmetics/status/1263905104761102337</t>
  </si>
  <si>
    <t>@KateParnell Hey there Lushie! To find a solution for your order, you can get in touch with our Customer Care team… https://t.co/bTTvLIPO6E</t>
  </si>
  <si>
    <t>https://twitter.com/lushcosmetics/status/1263935186846310402</t>
  </si>
  <si>
    <t>@KateParnell We have such a great admiration for all nurses. Sadly, no, the only way to contact us is through our p… https://t.co/EqjJbKikJi</t>
  </si>
  <si>
    <t>https://twitter.com/lushcosmetics/status/1265723194578808838</t>
  </si>
  <si>
    <t>@Katie_144 We're so sorry to hear this, Katie! We'd love to help you get things sorted out with the leak. Can you p… https://t.co/w61fwy7800</t>
  </si>
  <si>
    <t>https://twitter.com/lushcosmetics/status/1272660243596685315</t>
  </si>
  <si>
    <t>@KatieWalpole Sounds like a great day! What bath bomb did you use? ❤️</t>
  </si>
  <si>
    <t>https://twitter.com/lushcosmetics/status/1261341883072208896</t>
  </si>
  <si>
    <t>@katiiehanson Hi Katie, you're still able to email us, however for a faster response we recommend you either, call,… https://t.co/5d6ULWJ4JS</t>
  </si>
  <si>
    <t>https://twitter.com/lushcosmetics/status/1239219516976103426</t>
  </si>
  <si>
    <t>@katsmreow Hi Kathleen, sorry to hear there's been a mix-up and we would be happy to look into this! You can call/t… https://t.co/UYHmQOM7YK</t>
  </si>
  <si>
    <t>https://twitter.com/lushcosmetics/status/1240006933773463559</t>
  </si>
  <si>
    <t>@kayla_nason Hi Kayla! Sounds like a pending charge that'll drop off since the order attempts didn't finalize but w… https://t.co/CgpDPPG0Um</t>
  </si>
  <si>
    <t>https://twitter.com/lushcosmetics/status/1247923819752427520</t>
  </si>
  <si>
    <t>@Kaylaamorgannnn Our Customer Care team is working hard to respond to all order questions. If you haven't done so a… https://t.co/Ek9PK4lpG0</t>
  </si>
  <si>
    <t>https://twitter.com/lushcosmetics/status/1258168111171284993</t>
  </si>
  <si>
    <t>@kaylawasik Hey Kayla! So sorry this has happened to you! To find a solution for your order, you can get in touch w… https://t.co/h4KE8rGc4G</t>
  </si>
  <si>
    <t>https://twitter.com/lushcosmetics/status/1263930669467676673</t>
  </si>
  <si>
    <t>@KaysPromotions @tk_syd That makes us so happy ❤️</t>
  </si>
  <si>
    <t>https://twitter.com/lushcosmetics/status/1260993386187816960</t>
  </si>
  <si>
    <t>@kelli_sears Hi Kelli! Sorry to see the state of your recent order. If you would like to send us a PM with your ord… https://t.co/RmMyv8I4yG</t>
  </si>
  <si>
    <t>https://twitter.com/lushcosmetics/status/1253384528309166080</t>
  </si>
  <si>
    <t>@kellylovex1313 So sorry about this! We started shipping some of our naked products without packaging with the inte… https://t.co/3bWKJP7Rqp</t>
  </si>
  <si>
    <t>https://twitter.com/lushcosmetics/status/1260347272212209665</t>
  </si>
  <si>
    <t>@kellyytinii So sorry to hear that your items arrived damaged.  Our Customer Care Team would be happy to help repla… https://t.co/oXcOBYvmjC</t>
  </si>
  <si>
    <t>https://twitter.com/lushcosmetics/status/1261284723000856576</t>
  </si>
  <si>
    <t>@kelseeygee Our Customer Care team is working hard to respond to all order questions. If you haven't done so alread… https://t.co/w086xgGKvg</t>
  </si>
  <si>
    <t>https://twitter.com/lushcosmetics/status/1258431961892302848</t>
  </si>
  <si>
    <t>@kelseynickol Oh dear we are so sorry it's been such a frustrating time. Hang in there! Customer Care will be able to help you. ✨</t>
  </si>
  <si>
    <t>https://twitter.com/lushcosmetics/status/1265378582651682817</t>
  </si>
  <si>
    <t>@kelseynickol We are so sorry for the difficulty in reaching our team using our call back feature and cannot apolog… https://t.co/g9PCm8UQh8</t>
  </si>
  <si>
    <t>https://twitter.com/lushcosmetics/status/1265283474656833536</t>
  </si>
  <si>
    <t>@kelseynickol We are so sorry you've been having trouble contacting our Customer Care. Due to the increase in calls… https://t.co/rfm2xfrsKQ</t>
  </si>
  <si>
    <t>https://twitter.com/lushcosmetics/status/1260348504708468746</t>
  </si>
  <si>
    <t>@kennndolll_ Oh no, we're sorry to hear this! Please send us a DM with your order number so we can help! 💗</t>
  </si>
  <si>
    <t>https://twitter.com/lushcosmetics/status/1243570438988607488</t>
  </si>
  <si>
    <t>@Kenopsia18 Our apologies there! We use food grade dye so any colour isn't permanent, though it can linger dependin… https://t.co/z3ExOmw5qr</t>
  </si>
  <si>
    <t>https://twitter.com/lushcosmetics/status/1253476440370302976</t>
  </si>
  <si>
    <t>@kenrar Hi there hun, we apologize that you are having issues connecting with us. Please send us a DM as we would be happy to help. 💌</t>
  </si>
  <si>
    <t>https://twitter.com/lushcosmetics/status/1253339588225097729</t>
  </si>
  <si>
    <t>@kestincognito Hi Kestra! We've now responded to your DM with your tracking info and we can continue chatting throu… https://t.co/Ci1SYWLAMh</t>
  </si>
  <si>
    <t>https://twitter.com/lushcosmetics/status/1255135168395743232</t>
  </si>
  <si>
    <t>@kevinyyc85 Hi Lushie, thank you for letting us know about your damaged products. We responded to your DM. 🙂</t>
  </si>
  <si>
    <t>https://twitter.com/lushcosmetics/status/1266386118334976000</t>
  </si>
  <si>
    <t>@kforkatrina Hi there, we're sorry to hear this. We've responded to your DM and we'll be happy to help!</t>
  </si>
  <si>
    <t>https://twitter.com/lushcosmetics/status/1257025494144503808</t>
  </si>
  <si>
    <t>@khansamia994 ❤️</t>
  </si>
  <si>
    <t>https://twitter.com/lushcosmetics/status/1264617984993169412</t>
  </si>
  <si>
    <t>@KianaDominique Thanks so much for your support, Kiloto! 😘💕 Which one of our bath treats is your favorite to indulge with?</t>
  </si>
  <si>
    <t>https://twitter.com/lushcosmetics/status/1235650561552326656</t>
  </si>
  <si>
    <t>@kiarawhiterose Hi Kiara. I'm so sorry to hear that this is the experience you had with your last order - this is d… https://t.co/ExpizT2d6i</t>
  </si>
  <si>
    <t>https://twitter.com/lushcosmetics/status/1259950625082748930</t>
  </si>
  <si>
    <t>@kiarawhiterose Our Customer Care team is standing by to make this right. Please contact them here: https://t.co/LYiegRMERT 💜</t>
  </si>
  <si>
    <t>https://twitter.com/lushcosmetics/status/1259950913940271104</t>
  </si>
  <si>
    <t>@kiitchenwitch We are glad to hear that your order finally shipped.  If you have any issues with your order once it… https://t.co/WiJDPnSyUy</t>
  </si>
  <si>
    <t>https://twitter.com/lushcosmetics/status/1260662848994279426</t>
  </si>
  <si>
    <t>@killla_kamm Hi Ali, thanks so much for your feedback. We are sorry to hear that your experience wasn't how we woul… https://t.co/d3aP8ooPqO</t>
  </si>
  <si>
    <t>https://twitter.com/lushcosmetics/status/1265779517014134784</t>
  </si>
  <si>
    <t>@Kim_Ran19 Hi Kim, you can follow your local store on their FB page for all of their opening updates. 💜</t>
  </si>
  <si>
    <t>https://twitter.com/lushcosmetics/status/1268600799992647682</t>
  </si>
  <si>
    <t>@kim21133916 Hi Kim! At this time we do not have a time estimate for delays as we are working diligently within hea… https://t.co/oHhSAw7kA9</t>
  </si>
  <si>
    <t>https://twitter.com/lushcosmetics/status/1240365649865707520</t>
  </si>
  <si>
    <t>@kim21133916 Hi there. With the reduced capacity across the business, our digital orders may take extra time to rea… https://t.co/xLtzsn0adn</t>
  </si>
  <si>
    <t>https://twitter.com/lushcosmetics/status/1240735778201841679</t>
  </si>
  <si>
    <t>@Kimbapluv Yay. We're happy to hear that. What are you most looking forward to using? ❤️❤️</t>
  </si>
  <si>
    <t>https://twitter.com/lushcosmetics/status/1260632809053577218</t>
  </si>
  <si>
    <t>@kimberlymccabe WE're so sorry to see that you've got this face mask on your hands, Kimberly! We'd be more than hap… https://t.co/ywLotfQvi9</t>
  </si>
  <si>
    <t>https://twitter.com/lushcosmetics/status/1256682104286523394</t>
  </si>
  <si>
    <t>@Kimbersism Hi Kimberly! Here at Lush, we only use ingredients with a long history of safe use. We use only cosmeti… https://t.co/OAk2EU7Yno</t>
  </si>
  <si>
    <t>https://twitter.com/lushcosmetics/status/1275103538360791043</t>
  </si>
  <si>
    <t>@kimmckeever We're so sorry your order was damaged in transit! Our Customer Care team is currently focused on suppo… https://t.co/L1Hi1wlFpO</t>
  </si>
  <si>
    <t>https://twitter.com/lushcosmetics/status/1267518983856689153</t>
  </si>
  <si>
    <t>@kingasterin We are deeply sorry to all our employees who have been negatively impacted by Covid-19 and the decisio… https://t.co/dCTieDfxev</t>
  </si>
  <si>
    <t>https://twitter.com/lushcosmetics/status/1245414743772405762</t>
  </si>
  <si>
    <t>@Kinsella_Finn Hi love! We have decided to say a fond farewell to our Tender is the Night bath bomb, but you can st… https://t.co/avpocxyZEr</t>
  </si>
  <si>
    <t>https://twitter.com/lushcosmetics/status/1245126469828911108</t>
  </si>
  <si>
    <t>@kira_longeuay Thank you for sharing. We are reviewing our business operations which includes reviewing feedback on… https://t.co/DSou1G8Hdi</t>
  </si>
  <si>
    <t>https://twitter.com/lushcosmetics/status/1275071931163672579</t>
  </si>
  <si>
    <t>@kira_longeuay We acknowledge we are not an example of leadership in this area and recognize there is a gap between… https://t.co/HvnI3Tyoor</t>
  </si>
  <si>
    <t>https://twitter.com/lushcosmetics/status/1275071974302048261</t>
  </si>
  <si>
    <t>@kira_longeuay We do monitor and moderate our posts on Instagram and Facebook to verify that users are not engaging… https://t.co/9bAr2kDICz</t>
  </si>
  <si>
    <t>https://twitter.com/lushcosmetics/status/1275072171803467785</t>
  </si>
  <si>
    <t>@kira_the_g8 We're so sorry for the disappointment❤️ You can find information to get in touch with our Customer Car… https://t.co/dddOqyKKsp</t>
  </si>
  <si>
    <t>https://twitter.com/lushcosmetics/status/1268617714815254529</t>
  </si>
  <si>
    <t>@kisforkristina Hey there Lushie! https://t.co/ImFH5s8rrT you can check that out and that link will keep you update… https://t.co/B14QycBmwh</t>
  </si>
  <si>
    <t>https://twitter.com/lushcosmetics/status/1268634282794389504</t>
  </si>
  <si>
    <t>@kitrossbaby @emily__rose25 Thank you for holding us accountable. We are donating to Black-led organizations within… https://t.co/YmFUqWJqHS</t>
  </si>
  <si>
    <t>https://twitter.com/lushcosmetics/status/1269777049302044674</t>
  </si>
  <si>
    <t>@kkkmembrrr Hi Katie. Many apologies about the manner in which your order was delivered. All order related question… https://t.co/2R5Qg5JrDM</t>
  </si>
  <si>
    <t>https://twitter.com/lushcosmetics/status/1264335796280135680</t>
  </si>
  <si>
    <t>@koltonart Glad you're enjoying the vanilla, bergamot and rosewood scented getaway! 👃 How does the fine sea and Him… https://t.co/cHpZa17uAK</t>
  </si>
  <si>
    <t>https://twitter.com/lushcosmetics/status/1234614215236882434</t>
  </si>
  <si>
    <t>@koltonart We're so excited for you to indulge more with this shower treat! 🙌💖 What are you mostly loving about it?</t>
  </si>
  <si>
    <t>https://twitter.com/lushcosmetics/status/1234608428397531137</t>
  </si>
  <si>
    <t>@KrebScout We responded to your DM, Brenna! 😘</t>
  </si>
  <si>
    <t>https://twitter.com/lushcosmetics/status/1244645502408445952</t>
  </si>
  <si>
    <t>@Kristen_McCarty Hey Kristen - we're so sorry to hear about this issue with your order. We've already reached out t… https://t.co/uk3paQqwFX</t>
  </si>
  <si>
    <t>https://twitter.com/lushcosmetics/status/1273973467461890049</t>
  </si>
  <si>
    <t>@KristenLHalls Hi there! All of our packing peanuts are made from compostable and water-soluble potato starch so yo… https://t.co/epXA1VyJ95</t>
  </si>
  <si>
    <t>https://twitter.com/lushcosmetics/status/1237429354549788672</t>
  </si>
  <si>
    <t>@krystalrios Hey Krystal! Please feel free to send us a DM; we'd love to learn more about your skin so we can help… https://t.co/ZcZku4AnKQ</t>
  </si>
  <si>
    <t>https://twitter.com/lushcosmetics/status/1244747446992932868</t>
  </si>
  <si>
    <t>@kshathegem Hi love! We’re very excited to be re-opening our doors but doing it with necessary care and caution as… https://t.co/RgUKTFlpDo</t>
  </si>
  <si>
    <t>https://twitter.com/lushcosmetics/status/1270788116962476032</t>
  </si>
  <si>
    <t>@Kthnx715 Oh dear we are so sorry they arrived broken. The best thing to do would be to contact our Customer Care t… https://t.co/HXIqO3zeMv</t>
  </si>
  <si>
    <t>https://twitter.com/lushcosmetics/status/1263177886577672192</t>
  </si>
  <si>
    <t>@kuorra Hi Lushie, we responded to your DM. ❤️</t>
  </si>
  <si>
    <t>https://twitter.com/lushcosmetics/status/1266024468905934849</t>
  </si>
  <si>
    <t>@kweendomi Oh dear, sorry to hear that and we hope you'll get to snag one soon! 💕</t>
  </si>
  <si>
    <t>https://twitter.com/lushcosmetics/status/1235639661856460800</t>
  </si>
  <si>
    <t>@kweendomi Oh no! We will definitely follow up with the shops on this. Each of our shops will curate their selectio… https://t.co/91TVdzYjKQ</t>
  </si>
  <si>
    <t>https://twitter.com/lushcosmetics/status/1235631603591700482</t>
  </si>
  <si>
    <t>@kweendomi That is certainly not what we want for your luxury shopping experience! Which products have been missing from the shelves?</t>
  </si>
  <si>
    <t>https://twitter.com/lushcosmetics/status/1235629863895261187</t>
  </si>
  <si>
    <t>@kylegreenvert Hi Kyle! What you are seeing is actually a plant based cellophane and is 100% compostable, but we un… https://t.co/J89850m44l</t>
  </si>
  <si>
    <t>https://twitter.com/lushcosmetics/status/1250544793400291328</t>
  </si>
  <si>
    <t>@kylegreenvert Our pleasure! 💚</t>
  </si>
  <si>
    <t>https://twitter.com/lushcosmetics/status/1248351367233667072</t>
  </si>
  <si>
    <t>@Kyramay_ @shreksuelemeid Oh no, we're so sorry to see this issue with your bath bomb this is definitely abnormal.… https://t.co/sD6saM9ecr</t>
  </si>
  <si>
    <t>https://twitter.com/lushcosmetics/status/1264994368148115457</t>
  </si>
  <si>
    <t>@lacucarochaaa We're so sorry it's been difficult to reach us. This is not our typical Care standards and have incr… https://t.co/wKq9F7YLpG</t>
  </si>
  <si>
    <t>https://twitter.com/lushcosmetics/status/1266004209008328704</t>
  </si>
  <si>
    <t>@ladolceleo @LushDeutschland Sounds like a fab routine you got going there!</t>
  </si>
  <si>
    <t>https://twitter.com/lushcosmetics/status/1267559684711616513</t>
  </si>
  <si>
    <t>@ladybugvp1 By creating ICE FREE Zones in our shops, we are sending a message to all communities that All Are Welco… https://t.co/ZiZKUUXBet</t>
  </si>
  <si>
    <t>https://twitter.com/lushcosmetics/status/1238123797313654784</t>
  </si>
  <si>
    <t>@ladylawyerjneal Hey Jennifer. So sorry to hear about the delay with your order and the confusion this is causing.… https://t.co/GFlRB740AM</t>
  </si>
  <si>
    <t>https://twitter.com/lushcosmetics/status/1263213378639667207</t>
  </si>
  <si>
    <t>@LadyLuckWrites We're missing you as well! 💕</t>
  </si>
  <si>
    <t>https://twitter.com/lushcosmetics/status/1250459634265194508</t>
  </si>
  <si>
    <t>@LadyVamppirre We’re directing all order related questions to our phones and webchat for our Customer Care team to… https://t.co/DI5xAiW2fw</t>
  </si>
  <si>
    <t>https://twitter.com/lushcosmetics/status/1264654879177531395</t>
  </si>
  <si>
    <t>@laflowers Thanks so much for your support! Take action and advocate for an immigration system that puts people fir… https://t.co/fjLIx6eBCe</t>
  </si>
  <si>
    <t>https://twitter.com/lushcosmetics/status/1234927528772612096</t>
  </si>
  <si>
    <t>@lagunacarta We are happy too!! Hope you enjoy your *Lush-ious* hair! 💙</t>
  </si>
  <si>
    <t>https://twitter.com/lushcosmetics/status/1263893472035188738</t>
  </si>
  <si>
    <t>@lajuicyj Thank you for trying those channels already and we apologize for the inconvenience this has caused, at th… https://t.co/ANWBYHhkqJ</t>
  </si>
  <si>
    <t>https://twitter.com/lushcosmetics/status/1260716443404034048</t>
  </si>
  <si>
    <t>@lajuicyj We hear your frustration and have implemented new processes to help alleviate the length of our wait time… https://t.co/9PL3A1b03D</t>
  </si>
  <si>
    <t>https://twitter.com/lushcosmetics/status/1260596886249095174</t>
  </si>
  <si>
    <t>@lame_clau Hi there, we're sorry we haven't responded to your email yet. We're currently experiencing a high volume… https://t.co/F6IdWERang</t>
  </si>
  <si>
    <t>https://twitter.com/lushcosmetics/status/1243216153310367748</t>
  </si>
  <si>
    <t>@lanemb89 Hello there, Great question! Our henna is intended for your locks, rather than your eyebrows. 🥰</t>
  </si>
  <si>
    <t>https://twitter.com/lushcosmetics/status/1243317489037119488</t>
  </si>
  <si>
    <t>@LarryPortelance @gwbrown @heatherbnever @padraic_ryan Hi Larry, we appreciate your vulnerability and for sharing y… https://t.co/WbDz1Qm0mw</t>
  </si>
  <si>
    <t>https://twitter.com/lushcosmetics/status/1271105698386948097</t>
  </si>
  <si>
    <t>@LarryPortelance 1/2 Hi Larry, thanks for being in touch and for all your valuable contributions to the Lush manufa… https://t.co/RA7F83rvnn</t>
  </si>
  <si>
    <t>https://twitter.com/lushcosmetics/status/1267908291679662088</t>
  </si>
  <si>
    <t>@LarryPortelance Hey Larry, thanks so much for being an incredible advocate. We are deeply sorry for the experience… https://t.co/okufVwtXQt</t>
  </si>
  <si>
    <t>https://twitter.com/lushcosmetics/status/1269683058334068736</t>
  </si>
  <si>
    <t>@LaurenEHall93 Hello Lauren, Here at Lush North America we're not implementing Afterpay at this point in time. Sorr… https://t.co/GnlUZxS0bg</t>
  </si>
  <si>
    <t>https://twitter.com/lushcosmetics/status/1240746517746585600</t>
  </si>
  <si>
    <t>@laurenn_shelll Hey there Lushie! Sorry about that. Our email is shut down, we are surprised you didn't get a bounc… https://t.co/Jiv7H1S35d</t>
  </si>
  <si>
    <t>https://twitter.com/lushcosmetics/status/1267558819460251652</t>
  </si>
  <si>
    <t>@lavenderrwave ❤️😊🛀</t>
  </si>
  <si>
    <t>https://twitter.com/lushcosmetics/status/1265714404433317889</t>
  </si>
  <si>
    <t>@lavonne9876 That's so exciting that you'll be treating your hair and skin to these package-free goodies and make s… https://t.co/IoE0iBauc0</t>
  </si>
  <si>
    <t>https://twitter.com/lushcosmetics/status/1234627964358340608</t>
  </si>
  <si>
    <t>@lavonne9876 Welcome to the Lush Fam! What is on your Must-Have list for next try? 😍👀</t>
  </si>
  <si>
    <t>https://twitter.com/lushcosmetics/status/1234559326901198848</t>
  </si>
  <si>
    <t>@leanne_mclaren Hi Leanna! At the moment, we're continuing using couriers to deliver online orders but we will keep… https://t.co/SmBUlpsGN8</t>
  </si>
  <si>
    <t>https://twitter.com/lushcosmetics/status/1246862793434898432</t>
  </si>
  <si>
    <t>@leeeiraa Hello! Sincerest apologies about your order delay. All order related questions are being directed to our… https://t.co/sUeUnvwpVE</t>
  </si>
  <si>
    <t>https://twitter.com/lushcosmetics/status/1264331400410476546</t>
  </si>
  <si>
    <t>@LeesaRN22 Looks like such a fab package! Great order. ❤️</t>
  </si>
  <si>
    <t>https://twitter.com/lushcosmetics/status/1263933482079838212</t>
  </si>
  <si>
    <t>@Lena Hey Lena, How did your shower experiment go? Do we have a new routine?👀🚿</t>
  </si>
  <si>
    <t>https://twitter.com/lushcosmetics/status/1235988626850357249</t>
  </si>
  <si>
    <t>@Lena So thrilled to hear you're enjoying the beloved Rose Jam aroma from these treats! 👃 How does the combination… https://t.co/R6hY8Yx8TX</t>
  </si>
  <si>
    <t>https://twitter.com/lushcosmetics/status/1234961048526114816</t>
  </si>
  <si>
    <t>@Lena Sorry to hear this experiment didn't turn out as you hoped. We will be sure to pass along the feedback to exp… https://t.co/lucy9pawXI</t>
  </si>
  <si>
    <t>https://twitter.com/lushcosmetics/status/1236026476019044352</t>
  </si>
  <si>
    <t>@Lena We'll definitely let our teams know that you'd love to see a body conditioner with the same scrumptiously swe… https://t.co/J3maCVngxW</t>
  </si>
  <si>
    <t>https://twitter.com/lushcosmetics/status/1236073394736594945</t>
  </si>
  <si>
    <t>@Lena Yog Nog's scent as absolutely delicious! If you're looking for a product available year-round with the same s… https://t.co/gDCpSLNQbU</t>
  </si>
  <si>
    <t>https://twitter.com/lushcosmetics/status/1240335824958427145</t>
  </si>
  <si>
    <t>@lesbianpameIa Hi there, we're sorry to hear this. Can you please send us a DM with your order number and let us kn… https://t.co/aoQNZHly7Z</t>
  </si>
  <si>
    <t>https://twitter.com/lushcosmetics/status/1252334820228767744</t>
  </si>
  <si>
    <t>@lesbianpameIa Sorry about the delay responding to your DM as we're experiencing a very high volume of inquiries at… https://t.co/f55ncb2MNl</t>
  </si>
  <si>
    <t>https://twitter.com/lushcosmetics/status/1252957304493875200</t>
  </si>
  <si>
    <t>@lewis_ashkey Our Customer Care team is working hard to respond to all order questions. If you haven't done so alre… https://t.co/sYxxZ8Sb5l</t>
  </si>
  <si>
    <t>https://twitter.com/lushcosmetics/status/1258129702696386560</t>
  </si>
  <si>
    <t>@lexa_baskin Hi Lex! All of our shop updates can be found on our website and the most current information can be fo… https://t.co/RLnvZBDgza</t>
  </si>
  <si>
    <t>https://twitter.com/lushcosmetics/status/1275837158176235521</t>
  </si>
  <si>
    <t>@lexi_red We are so glad to hear you had a positive experience with our North Park team on the ground. We will defi… https://t.co/Y9YRqDeZAI</t>
  </si>
  <si>
    <t>https://twitter.com/lushcosmetics/status/1260696849201102849</t>
  </si>
  <si>
    <t>@lexiebaker9 We're so sorry for any disappointment, Lexie! We'll definitely let our teams know how much you enjoyed… https://t.co/9wFHPyzpOR</t>
  </si>
  <si>
    <t>https://twitter.com/lushcosmetics/status/1235240681284788224</t>
  </si>
  <si>
    <t>@Leysamie Hi, sorry to hear. If you are unhappy with the condition that your order turned up in. Please do not hesi… https://t.co/0gWngK4IL8</t>
  </si>
  <si>
    <t>https://twitter.com/lushcosmetics/status/1263894018469101568</t>
  </si>
  <si>
    <t>@Lfeller507 Hey, Lauren! Sorry to hear your handmade treats didn't survive the journey to you! Could you please sen… https://t.co/5us7moRTe8</t>
  </si>
  <si>
    <t>https://twitter.com/lushcosmetics/status/1254085346448441344</t>
  </si>
  <si>
    <t>@lieffinder @k_strauberry We'll put in a shop request for you!</t>
  </si>
  <si>
    <t>https://twitter.com/lushcosmetics/status/1236693617005248513</t>
  </si>
  <si>
    <t>@LiefRunsFar We hear you. We are not in a position to make statements on behalf of the global brand; however, we ar… https://t.co/rAVuHB3TEU</t>
  </si>
  <si>
    <t>https://twitter.com/lushcosmetics/status/1269696496586424322</t>
  </si>
  <si>
    <t>@lilcthelyricalp Hi there, sorry to hear about the damaged items you received! If you wouldn't mind sending us a pr… https://t.co/Ixjg70BZpi</t>
  </si>
  <si>
    <t>https://twitter.com/lushcosmetics/status/1257733753159528449</t>
  </si>
  <si>
    <t>@lilthiccvicc Hi there.The random acts of kindness that Lush donated to is run by a volunteer group who sought out… https://t.co/IMMSuO0JYw</t>
  </si>
  <si>
    <t>https://twitter.com/lushcosmetics/status/1277636983674765317</t>
  </si>
  <si>
    <t>@lilthiccvicc We have always seen ourselves as an ethical, activist company but we know we are not an example of le… https://t.co/d5NWYZecj7</t>
  </si>
  <si>
    <t>https://twitter.com/lushcosmetics/status/1277637057498828800</t>
  </si>
  <si>
    <t>@lilwildfl0wer Hi Tia. We miss you and all you do too! We definitely miss the scent as well. Sending you a virtual Lush-scented hug.</t>
  </si>
  <si>
    <t>https://twitter.com/lushcosmetics/status/1261387407779217410</t>
  </si>
  <si>
    <t>@linneylew Hi Lindsay, sorry to hear you haven't been able to connect with us while we're experiencing a very high… https://t.co/7yvr4EfsJW</t>
  </si>
  <si>
    <t>https://twitter.com/lushcosmetics/status/1255132831828684801</t>
  </si>
  <si>
    <t>@LittleLeighXoxo It sure is delightful! 💖 What are you mostly loving about it?</t>
  </si>
  <si>
    <t>https://twitter.com/lushcosmetics/status/1275082026782281731</t>
  </si>
  <si>
    <t>@LIVINGWITHJ_ Sorry to see this issue with your order! Sometimes this can happen during customs, and our team would… https://t.co/XPKWOLLrg5</t>
  </si>
  <si>
    <t>https://twitter.com/lushcosmetics/status/1260997402133176323</t>
  </si>
  <si>
    <t>@LMImagination @LushLtd Hi Aly! All of our labels are made with vegetable-based dyes in order to align with our sus… https://t.co/OSULYxYue4</t>
  </si>
  <si>
    <t>https://twitter.com/lushcosmetics/status/1235337067028193282</t>
  </si>
  <si>
    <t>@lo2fly 😘💞</t>
  </si>
  <si>
    <t>https://twitter.com/lushcosmetics/status/1236023487657136129</t>
  </si>
  <si>
    <t>@lo2fly We're thrilled to hear you had a great time at your local lush shop. It sounds like they equally enjoyed th… https://t.co/XA53AFOPL7</t>
  </si>
  <si>
    <t>https://twitter.com/lushcosmetics/status/1236018603293581312</t>
  </si>
  <si>
    <t>@LokiMouse Hi Kaitlyn. Thank you for asking about this here. We're so sorry that they arrived a little melted. You… https://t.co/whlnEslrxr</t>
  </si>
  <si>
    <t>https://twitter.com/lushcosmetics/status/1270059706158112774</t>
  </si>
  <si>
    <t>@LokiofGallifrey Oh no - we're so sorry to see that you got a mystery item in your order! While that doesn't look l… https://t.co/hhnf0Rz5uu</t>
  </si>
  <si>
    <t>https://twitter.com/lushcosmetics/status/1254796624678793219</t>
  </si>
  <si>
    <t>@look4good07 Hi there. We are refusing entry to ICE agents with the intent of apprehending someone into our shops.… https://t.co/hS6SwsYZj7</t>
  </si>
  <si>
    <t>https://twitter.com/lushcosmetics/status/1238126073776390144</t>
  </si>
  <si>
    <t>@LotsOfBunnies We say YES, indulge with this luxurious Bath Bomb Melt! 🙌✨ How are you liking its honey-toffee aroma?</t>
  </si>
  <si>
    <t>https://twitter.com/lushcosmetics/status/1235609797497696260</t>
  </si>
  <si>
    <t>@lourDAYS Ocean Salt Face and Body Scrub is a Lushie classic ❤️ What do you love most about this sea salt and avocado butter scrub? 👀</t>
  </si>
  <si>
    <t>https://twitter.com/lushcosmetics/status/1263483046021476353</t>
  </si>
  <si>
    <t>@loveyousave We're here for packaging-free products that give luscious locks! 💜</t>
  </si>
  <si>
    <t>https://twitter.com/lushcosmetics/status/1259949817595342849</t>
  </si>
  <si>
    <t>@LRasmussen_ @astoldbyabbey ❤️</t>
  </si>
  <si>
    <t>https://twitter.com/lushcosmetics/status/1266498162870624261</t>
  </si>
  <si>
    <t>@LuckyRain8rig Hello, We'd be happy to provide clarification as its important to note that samples are dependent on… https://t.co/UdfBsxENMc</t>
  </si>
  <si>
    <t>https://twitter.com/lushcosmetics/status/1243557035708428290</t>
  </si>
  <si>
    <t>@lucymcsci That makes us happy❤️</t>
  </si>
  <si>
    <t>https://twitter.com/lushcosmetics/status/1264673746373271553</t>
  </si>
  <si>
    <t>@Luke73354975 Hi there. We are refusing entry to ICE agents with the intent of apprehending someone into our shops.… https://t.co/zp01pDIr1Z</t>
  </si>
  <si>
    <t>https://twitter.com/lushcosmetics/status/1238171920916533248</t>
  </si>
  <si>
    <t>@m_e_r_a_k_i Hi friend. Thanks for your question! You can return your 5 clean black pots when shops are allowed to… https://t.co/BAB49M9qSt</t>
  </si>
  <si>
    <t>https://twitter.com/lushcosmetics/status/1267222314439053312</t>
  </si>
  <si>
    <t>@MachinistJavier Hello and great questions!  Our plastic packaging (which protects other items in case of melting)… https://t.co/7kXAQLyRZq</t>
  </si>
  <si>
    <t>https://twitter.com/lushcosmetics/status/1258857408237109251</t>
  </si>
  <si>
    <t>@mackIemoist Hey Lushie! Keep an eye out on the Brandon FL Facebook page for updates. 💕</t>
  </si>
  <si>
    <t>https://twitter.com/lushcosmetics/status/1263172823566241793</t>
  </si>
  <si>
    <t>@mackIemoist Hi love! We are beginning to offer curbside pick-up in some locations. Please click here:… https://t.co/AamvOyAEY8</t>
  </si>
  <si>
    <t>https://twitter.com/lushcosmetics/status/1260663929996554240</t>
  </si>
  <si>
    <t>@MacZaddyYaz_ Oh dear! We are so sorry you got an order that is expiring so quickly. If you contact our Customer Ca… https://t.co/9SCdLxWjr6</t>
  </si>
  <si>
    <t>https://twitter.com/lushcosmetics/status/1263195143856947203</t>
  </si>
  <si>
    <t>@maddiejnielsen Glad you're loving this handmade treat! 💜 How does the fair trade organic cocoa butter and organic… https://t.co/NVqvaLk5mS</t>
  </si>
  <si>
    <t>https://twitter.com/lushcosmetics/status/1234649193039437824</t>
  </si>
  <si>
    <t>@maddiejnielsen Ooh! Which massage bar has you swooning? 😍</t>
  </si>
  <si>
    <t>https://twitter.com/lushcosmetics/status/1234633423668629505</t>
  </si>
  <si>
    <t>@maddisonfortuna We love a nighttime rosey moment✨🌹</t>
  </si>
  <si>
    <t>https://twitter.com/lushcosmetics/status/1263196299349889027</t>
  </si>
  <si>
    <t>@madgirl218 Hi Maddy! We use food-grade dyes in small batches, and occasionally the pigment will stay a little long… https://t.co/Sak23n139v</t>
  </si>
  <si>
    <t>https://twitter.com/lushcosmetics/status/1270735631254089728</t>
  </si>
  <si>
    <t>@madysenthompso1 We'll be sure to pass your suggestion along! What's your favorite thing about Tingle Body Conditioner? 💙</t>
  </si>
  <si>
    <t>https://twitter.com/lushcosmetics/status/1240337462142144513</t>
  </si>
  <si>
    <t>@Magaunac We recognize that we have work to do. We are taking the time to #amplifyblackvoices, listen and put our w… https://t.co/KdlRLB0Kzj</t>
  </si>
  <si>
    <t>https://twitter.com/lushcosmetics/status/1268591343263236098</t>
  </si>
  <si>
    <t>@MakaylaDWilson Hi Makayla, thanks for reaching out and we'd like to chat with you further about this. Please send… https://t.co/sRtXXqUzSQ</t>
  </si>
  <si>
    <t>https://twitter.com/lushcosmetics/status/1253678161356865536</t>
  </si>
  <si>
    <t>@MakeMeInvisible Hey Danielle, We're sorry to hear about New Orleans, but we hope your day gets brighter while you… https://t.co/0C2JhBCs3W</t>
  </si>
  <si>
    <t>https://twitter.com/lushcosmetics/status/1239967617827262466</t>
  </si>
  <si>
    <t>@maligayangtao @UNITEDWEDREAM Thanks so much for your support, love! Don’t forget to take action and contact congre… https://t.co/CMe5i82aie</t>
  </si>
  <si>
    <t>https://twitter.com/lushcosmetics/status/1234584339830255616</t>
  </si>
  <si>
    <t>@MalloryTaylor_ Hi Mallory! Most of our products are fresh up to 14 months from when they're made so would you mind… https://t.co/su1tT4Wvqr</t>
  </si>
  <si>
    <t>https://twitter.com/lushcosmetics/status/1258045431809966080</t>
  </si>
  <si>
    <t>@Mamooh22 Hey Chris! With the reduced capacity across the business, our digital orders may take extra time to reach… https://t.co/nQjo0fR66C</t>
  </si>
  <si>
    <t>https://twitter.com/lushcosmetics/status/1243220460504002561</t>
  </si>
  <si>
    <t>@manuelgorrin Hi @manuelgorrin, oh no! Sorry to see that your Eggplant Bath Bomb broke in half. We'll be able to se… https://t.co/mR7ZjFacd9</t>
  </si>
  <si>
    <t>https://twitter.com/lushcosmetics/status/1260978531393249283</t>
  </si>
  <si>
    <t>@MarcoLDavila @MJFzeta Karma Kream 🙌. We also love Silky Underwear Dusting Powder when it's hot outside - it absorb… https://t.co/IqwVYmT1vw</t>
  </si>
  <si>
    <t>https://twitter.com/lushcosmetics/status/1265722262294052865</t>
  </si>
  <si>
    <t>@MarelleHobbs Hey Shan, How did your skin feel after relaxing with Catastrophe Cosmetic Fresh Face Mask?💙</t>
  </si>
  <si>
    <t>https://twitter.com/lushcosmetics/status/1235635327261237248</t>
  </si>
  <si>
    <t>@MarelleHobbs We're thrilled to hear you now have a new favorite skin treat added to the list!</t>
  </si>
  <si>
    <t>https://twitter.com/lushcosmetics/status/1235638675339345928</t>
  </si>
  <si>
    <t>@mariahpizzas Hi there, we are sorry you were unable to get a hold of us. Could you please send us a DM as we would be happy to help. 💌</t>
  </si>
  <si>
    <t>https://twitter.com/lushcosmetics/status/1254444588862976000</t>
  </si>
  <si>
    <t>@MaridithS Hey there Lushie. So sorry to hear your Royalty Bath Bomb experience was not what you expected. Hope you… https://t.co/SPRMAd4xn8</t>
  </si>
  <si>
    <t>https://twitter.com/lushcosmetics/status/1263510241108545537</t>
  </si>
  <si>
    <t>@marinagrace13 Hi there, can you please send us a DM with your order number and inquiry? We are happy to look into this further for you.</t>
  </si>
  <si>
    <t>https://twitter.com/lushcosmetics/status/1247624773707890689</t>
  </si>
  <si>
    <t>@marissaercolani Hi Mariska! Unfortunately we cannot receive your black pots in that manner at the moment. If you a… https://t.co/He9oxB3qFJ</t>
  </si>
  <si>
    <t>https://twitter.com/lushcosmetics/status/1264242980891906049</t>
  </si>
  <si>
    <t>@marisunxx Our team sure works quickly! Which new handmade treats did you get?</t>
  </si>
  <si>
    <t>https://twitter.com/lushcosmetics/status/1235265202028978177</t>
  </si>
  <si>
    <t>@MaryIPatterson We see no problems here. 👀</t>
  </si>
  <si>
    <t>https://twitter.com/lushcosmetics/status/1260646540932034560</t>
  </si>
  <si>
    <t>@MaryMerily Hi Mary - we're so sorry to hear that your package was missing an item! We would be more than happy to… https://t.co/MecGy6g16F</t>
  </si>
  <si>
    <t>https://twitter.com/lushcosmetics/status/1256630863644823552</t>
  </si>
  <si>
    <t>@mascaraNall Hi Priya, we are committed to improving our internal practices as well as standing with you on the fro… https://t.co/7YLD9cspYP</t>
  </si>
  <si>
    <t>https://twitter.com/lushcosmetics/status/1275846113220837383</t>
  </si>
  <si>
    <t>@mataryar We are deeply sorry to all our employees who have been negatively impacted by Covid-19 and the decisions… https://t.co/ZjfmNvXkf3</t>
  </si>
  <si>
    <t>https://twitter.com/lushcosmetics/status/1245399816273833984</t>
  </si>
  <si>
    <t>@mattatha Our Customer Care team is working hard to respond to all order questions. If you haven't done so already,… https://t.co/JL4V0upmpG</t>
  </si>
  <si>
    <t>https://twitter.com/lushcosmetics/status/1257451667227803651</t>
  </si>
  <si>
    <t>@MatthewsPlace1 @LEVIS @MACcosmetics @Nike @AEO ❤️🧡💛💚💙</t>
  </si>
  <si>
    <t>https://twitter.com/lushcosmetics/status/1263589106505838595</t>
  </si>
  <si>
    <t>@Mattiebearrr Hi there, we're sorry to see this. Can you please send us a DM with your order number? We'll be happy to help you with this.</t>
  </si>
  <si>
    <t>https://twitter.com/lushcosmetics/status/1240663308782514176</t>
  </si>
  <si>
    <t>@MaudeLeboutski Hi Maude, we are sorry to hear that you are having an issue placing an order with us. Please give u… https://t.co/JPcA0hnR24</t>
  </si>
  <si>
    <t>https://twitter.com/lushcosmetics/status/1258090845074571277</t>
  </si>
  <si>
    <t>@Maybe_Potato Hilary, we are so sorry the bath bomb was broken in transit. Please reach out to our Care team via ph… https://t.co/whf8FNBCtU</t>
  </si>
  <si>
    <t>https://twitter.com/lushcosmetics/status/1263527842786283521</t>
  </si>
  <si>
    <t>@MccloudShelby Oh dear! we are so so sorry. Please contact our Customer Care team on their phone or webchat they wi… https://t.co/SnLRLidcCX</t>
  </si>
  <si>
    <t>https://twitter.com/lushcosmetics/status/1268270301705580544</t>
  </si>
  <si>
    <t>@meagmeagmeag 1/2 Sorry to hear you received damaged items.  To be more eco conscious we have started to ship some… https://t.co/XtBPqqzBDv</t>
  </si>
  <si>
    <t>https://twitter.com/lushcosmetics/status/1260983635865452550</t>
  </si>
  <si>
    <t>@meagmeagmeag 2/2  You could find their contact information here at https://t.co/LYiegRMERT.  Sorry for the inconvenience.</t>
  </si>
  <si>
    <t>https://twitter.com/lushcosmetics/status/1260983840769806338</t>
  </si>
  <si>
    <t>@meganangell99 Recently due to high volumes our Care Team has had to temp pause accepting new chats as they serve c… https://t.co/IS8c6nC3eT</t>
  </si>
  <si>
    <t>https://twitter.com/lushcosmetics/status/1262813331850657795</t>
  </si>
  <si>
    <t>@meganangell99 We're so sorry for any frustration. You can also contact our Care team by phone. We have a call back… https://t.co/udSFFs4kQR</t>
  </si>
  <si>
    <t>https://twitter.com/lushcosmetics/status/1262816851761004544</t>
  </si>
  <si>
    <t>@megankorkoleo Hi Megan! Our apologies for any disappointment. Fresh Face Masks are only available in shop so they… https://t.co/gJ4elmCisp</t>
  </si>
  <si>
    <t>https://twitter.com/lushcosmetics/status/1241485074845110273</t>
  </si>
  <si>
    <t>@MeghanMomlife Hi Meghan! We are sorry to hear about your order and have answered your DM. We are happy to help! 💌</t>
  </si>
  <si>
    <t>https://twitter.com/lushcosmetics/status/1258110711810621440</t>
  </si>
  <si>
    <t>@MeikiPuma We love you right back! Enjoy your treats ❤️</t>
  </si>
  <si>
    <t>https://twitter.com/lushcosmetics/status/1263539932754259968</t>
  </si>
  <si>
    <t>@melarbs We're sorry to hear your frustration, Melissa. We have been as transparent as we can be in terms of the de… https://t.co/dnWxFM4j9H</t>
  </si>
  <si>
    <t>https://twitter.com/lushcosmetics/status/1254848256909156352</t>
  </si>
  <si>
    <t>@MelissaZobel Hi Melissa, we'd be happy to check the status of your order! Send us a DM with your order details and… https://t.co/WRfp03LafE</t>
  </si>
  <si>
    <t>https://twitter.com/lushcosmetics/status/1245069331588960262</t>
  </si>
  <si>
    <t>@mellowmaii Oh dear. That's a little strange. If you contact our Customer Care team https://t.co/LYiegRMERT they wi… https://t.co/bdCLTIkpgL</t>
  </si>
  <si>
    <t>https://twitter.com/lushcosmetics/status/1260695162038161410</t>
  </si>
  <si>
    <t>@mellowmaii We're sorry it's been difficult to contact us. We're hoping to improve our Lushies order issue experien… https://t.co/xNHymX4E0g</t>
  </si>
  <si>
    <t>https://twitter.com/lushcosmetics/status/1260699472662757376</t>
  </si>
  <si>
    <t>@mercury481 Hey there! We'll be happy to let our teams know you'd like to see Lovely Jubblies return!</t>
  </si>
  <si>
    <t>https://twitter.com/lushcosmetics/status/1240783755293360129</t>
  </si>
  <si>
    <t>@miahdaki If you'd like an update on your order, feel free to send us a DM with your order number! 💌</t>
  </si>
  <si>
    <t>https://twitter.com/lushcosmetics/status/1246847338083221507</t>
  </si>
  <si>
    <t>@MiamiiMansour Thanks so much for your kind words Lushie. They do not go unnoticed 💙. We love you too!</t>
  </si>
  <si>
    <t>https://twitter.com/lushcosmetics/status/1265694925104054273</t>
  </si>
  <si>
    <t>@MiamiiMansour Well done and you sure do deserve some pampering! 😍👏 What bath product and mask will you be treating yourself to?</t>
  </si>
  <si>
    <t>https://twitter.com/lushcosmetics/status/1273338690367098881</t>
  </si>
  <si>
    <t>@MiamiiMansour You sure know how to treat your skin right! 😍🙌 How does Gorgeous facial moisturizer leave your skin looking and feeling?</t>
  </si>
  <si>
    <t>https://twitter.com/lushcosmetics/status/1277656220460027906</t>
  </si>
  <si>
    <t>@michaellamperd Thanks so much for helping to spread the word about this campaign, Mick! 💕</t>
  </si>
  <si>
    <t>https://twitter.com/lushcosmetics/status/1235576825201426438</t>
  </si>
  <si>
    <t>@michedmash Hey Michelle! Oh dear. We are so sorry you're having such a hard time getting through to us. We are sor… https://t.co/E3Tztg6LCc</t>
  </si>
  <si>
    <t>https://twitter.com/lushcosmetics/status/1263926417768751108</t>
  </si>
  <si>
    <t>@migs88 Hey there! We've responded to your DM and we'll be happy to chat with you there!</t>
  </si>
  <si>
    <t>https://twitter.com/lushcosmetics/status/1245756147350601732</t>
  </si>
  <si>
    <t>@mikeysbassist Hi there. Lush has always been a campaigning company and we use our voices, online presence and shop… https://t.co/AYnR6OUK6M</t>
  </si>
  <si>
    <t>https://twitter.com/lushcosmetics/status/1237837481967415297</t>
  </si>
  <si>
    <t>@mikeysbassist We believe in compassionate and just immigration reform. People coming to the US often have been for… https://t.co/EABce5XzG1</t>
  </si>
  <si>
    <t>https://twitter.com/lushcosmetics/status/1237873584673939458</t>
  </si>
  <si>
    <t>@milbjulix Hey Juli! Oh dear we are so sorry it's taken so long for your order to arrive. That's not the experience… https://t.co/w7vP2UZO5k</t>
  </si>
  <si>
    <t>https://twitter.com/lushcosmetics/status/1264960039867109376</t>
  </si>
  <si>
    <t>@milesofleg We have brought back some discontinued products in the past, so we'll definitely let our teams know how… https://t.co/uFb3XSNUjP</t>
  </si>
  <si>
    <t>https://twitter.com/lushcosmetics/status/1237472076811943937</t>
  </si>
  <si>
    <t>@Miminin @USPS Hey there Lushie! We do ship to Puerto Rico! If you buy from our UK site, you'll be able to get all your fave Lush goodies.</t>
  </si>
  <si>
    <t>https://twitter.com/lushcosmetics/status/1266078292962095109</t>
  </si>
  <si>
    <t>@mindiallen Hi there. With the reduced capacity across the business, our digital orders may take extra time to reac… https://t.co/HQSWjsi574</t>
  </si>
  <si>
    <t>https://twitter.com/lushcosmetics/status/1250857548049252354</t>
  </si>
  <si>
    <t>@Miracle__Bella @elgatogaming That's a great looking package. What are you most excited to use?! 🌈</t>
  </si>
  <si>
    <t>https://twitter.com/lushcosmetics/status/1265689029309325313</t>
  </si>
  <si>
    <t>@mirandanguyen Thank you so much for sharing with us! We will be sure to let Mindy know that you loved their servic… https://t.co/EDyF07UqEF</t>
  </si>
  <si>
    <t>https://twitter.com/lushcosmetics/status/1278045296841363456</t>
  </si>
  <si>
    <t>@MissKGlam Thanks so much for your support! Take action and advocate for an immigration system that puts people fir… https://t.co/9waOlg1WHD</t>
  </si>
  <si>
    <t>https://twitter.com/lushcosmetics/status/1236680843571138561</t>
  </si>
  <si>
    <t>@misslubriderm 1/3 thank you for reaching out. Since posting on Friday, we've been engaging internally with leaders… https://t.co/fO2UfNLd0Y</t>
  </si>
  <si>
    <t>https://twitter.com/lushcosmetics/status/1267895364025270272</t>
  </si>
  <si>
    <t>@misslubriderm 2/3 In the days ahead we will seek new opportunities to engage on issues of racial and criminal just… https://t.co/NFHkOTSRQp</t>
  </si>
  <si>
    <t>https://twitter.com/lushcosmetics/status/1267895453946871810</t>
  </si>
  <si>
    <t>@misslubriderm 3/3 As our plans develop, we will post them on our social channels. ❤️</t>
  </si>
  <si>
    <t>https://twitter.com/lushcosmetics/status/1267895520938397696</t>
  </si>
  <si>
    <t>@missplottwist Sometimes it's really important to treat yourself, you know? Keep an eye out on their Facebook page… https://t.co/NYVnON3BHW</t>
  </si>
  <si>
    <t>https://twitter.com/lushcosmetics/status/1263175666415042560</t>
  </si>
  <si>
    <t>@missycj03 Hey there Lushie. So sorry you didn't get samples. Due to the pandemic we have had to stop sending out s… https://t.co/eeLvJcWIcr</t>
  </si>
  <si>
    <t>https://twitter.com/lushcosmetics/status/1268664784544829440</t>
  </si>
  <si>
    <t>@mkbowyer Hi there, we have responded to your DM and we will be happy to help you further there.</t>
  </si>
  <si>
    <t>https://twitter.com/lushcosmetics/status/1251975310276530176</t>
  </si>
  <si>
    <t>@mochibean__ Oh no! We would love to help you out here, can you please send us a DM with your email address? 💌</t>
  </si>
  <si>
    <t>https://twitter.com/lushcosmetics/status/1255246775105073152</t>
  </si>
  <si>
    <t>@mollykmeehan Hey Molly, I'm so sorry that your order arrived like this. Our Customer Care team will be able to rep… https://t.co/0s3e7EZVmg</t>
  </si>
  <si>
    <t>https://twitter.com/lushcosmetics/status/1260989653408153601</t>
  </si>
  <si>
    <t>@mollyringw0rm We're so sorry to hear that you've been having some trouble getting an order through! This is defini… https://t.co/WRY0Fq9Yc6</t>
  </si>
  <si>
    <t>https://twitter.com/lushcosmetics/status/1256973136010018817</t>
  </si>
  <si>
    <t>@mollyringwaald Hey there Lushie! Oh dear we are so sorry you feel that way. Yellow bath bombs do tend to turn the… https://t.co/Rdzn7VRGKN</t>
  </si>
  <si>
    <t>https://twitter.com/lushcosmetics/status/1263543275341873152</t>
  </si>
  <si>
    <t>@monsoonasia So sorry for the late reply! Unfortunately, we've discontinued this scrub, but a good alternative woul… https://t.co/pkN8gfmYYv</t>
  </si>
  <si>
    <t>https://twitter.com/lushcosmetics/status/1263168957571371008</t>
  </si>
  <si>
    <t>@monstercharm_ That's definitely strange in that case! We'd love to chat further about this - would you mind sendin… https://t.co/zsEg8mnU7c</t>
  </si>
  <si>
    <t>https://twitter.com/lushcosmetics/status/1253482448803049473</t>
  </si>
  <si>
    <t>@MoonstoneSand Ugh fab. Those are all such great products. Your shower sounds like a paradise. 🛀</t>
  </si>
  <si>
    <t>https://twitter.com/lushcosmetics/status/1266072012436525058</t>
  </si>
  <si>
    <t>@MooreScribes Have you had the chance to try Tingle Body Conditioner? This minty pick-me-up is packed with cooling… https://t.co/oAJ0o6oKH9</t>
  </si>
  <si>
    <t>https://twitter.com/lushcosmetics/status/1238241602914725888</t>
  </si>
  <si>
    <t>@MoriahT32849298 Hi Moriah! We would love to help you sort this out, can you send us a DM? 💌</t>
  </si>
  <si>
    <t>https://twitter.com/lushcosmetics/status/1245056053647233024</t>
  </si>
  <si>
    <t>@MorJoy28 We are deeply sorry to all our employees who have been negatively impacted by Covid-19 and the decisions… https://t.co/SQW6iHPpML</t>
  </si>
  <si>
    <t>https://twitter.com/lushcosmetics/status/1245743390626545665</t>
  </si>
  <si>
    <t>@MoxPowers Hi Audrey! Oh dear, sorry to hear our hand-pressed bath treat didn't get the TLC that it needed while on… https://t.co/SiJqa6qdya</t>
  </si>
  <si>
    <t>https://twitter.com/lushcosmetics/status/1235654685828304897</t>
  </si>
  <si>
    <t>@MoxPowers Thanks Audrey! For privacy reasons, it would be best if you sent us a DM with your order info and then w… https://t.co/RA71kQofbz</t>
  </si>
  <si>
    <t>https://twitter.com/lushcosmetics/status/1235674460809605120</t>
  </si>
  <si>
    <t>@mpgPhD Hey there Lushie. Order questions are best answered by our Customer Care team. You can contact them tomorro… https://t.co/BXZzf1s4Bc</t>
  </si>
  <si>
    <t>https://twitter.com/lushcosmetics/status/1261397608662261760</t>
  </si>
  <si>
    <t>@mpgPhD Hi @mpgPhD, we’re so sorry you had a hard time to contact us. We've increased customer care staffing on our… https://t.co/kLlpmHP4on</t>
  </si>
  <si>
    <t>https://twitter.com/lushcosmetics/status/1260598967286595586</t>
  </si>
  <si>
    <t>@mrdarthdarcy Hey lovely, Which shampoo and conditioner bar are we falling in love with?👀😍</t>
  </si>
  <si>
    <t>https://twitter.com/lushcosmetics/status/1237468209672052740</t>
  </si>
  <si>
    <t>@mrnovex Thank you! Enjoy your Lush treats. 😊</t>
  </si>
  <si>
    <t>https://twitter.com/lushcosmetics/status/1268929351451435010</t>
  </si>
  <si>
    <t>@MRosenfeldDC Hi! Our Customer Care team is currently focused on supporting our phones and webchat channels at this… https://t.co/woyGOUlPNu</t>
  </si>
  <si>
    <t>https://twitter.com/lushcosmetics/status/1267205617267150848</t>
  </si>
  <si>
    <t>@MRosenfeldDC We understand that this is different than how we have previously operated and we apologize for the in… https://t.co/Ii1SbqpNBo</t>
  </si>
  <si>
    <t>https://twitter.com/lushcosmetics/status/1267205715493629954</t>
  </si>
  <si>
    <t>@mrskellymyers Hey there Kelly. We are so sorry that has happened to you. The best thing you can do is contact our… https://t.co/oOfCnMjF5N</t>
  </si>
  <si>
    <t>https://twitter.com/lushcosmetics/status/1268618931624742913</t>
  </si>
  <si>
    <t>@MrsLComrie Hey there Lushie! We are so sorry that has happened to you. Please contact our Customer Care team and t… https://t.co/Q7QgbazZW4</t>
  </si>
  <si>
    <t>https://twitter.com/lushcosmetics/status/1268943483366182912</t>
  </si>
  <si>
    <t>@MrSpookyWolff Lush NA is a Licensee of Lush UK as such we are not responsible for how the UK business operates. In… https://t.co/CTIyfsqrJw</t>
  </si>
  <si>
    <t>https://twitter.com/lushcosmetics/status/1269694082235990018</t>
  </si>
  <si>
    <t>@msalexismm Oh we are excited for you!! What are you most looking forward to using?</t>
  </si>
  <si>
    <t>https://twitter.com/lushcosmetics/status/1265746546781495296</t>
  </si>
  <si>
    <t>@MsBadSlytherin @rottingghost Hi Amber! Oh dear, sorry to hear about this human error that was made while hand-pick… https://t.co/48v2n1bCLk</t>
  </si>
  <si>
    <t>https://twitter.com/lushcosmetics/status/1254784392599269380</t>
  </si>
  <si>
    <t>@mschelseareed Here at Lush Cosmetics our employees' health and safety is our top priority. We take issues such as… https://t.co/JWUCOS8UKu</t>
  </si>
  <si>
    <t>https://twitter.com/lushcosmetics/status/1237481791646294019</t>
  </si>
  <si>
    <t>@mschelseareed Hi Chelsea! We appreciate you reaching out to us. Our sick policies are private information, but we… https://t.co/5sb0N7mg1t</t>
  </si>
  <si>
    <t>https://twitter.com/lushcosmetics/status/1237459468130177025</t>
  </si>
  <si>
    <t>@msemilyyann @birdxapp Hi Emily, please reach out to our Care Team, they will be more than happy to help you track… https://t.co/q8uKVtIk2Q</t>
  </si>
  <si>
    <t>https://twitter.com/lushcosmetics/status/1270837855535988736</t>
  </si>
  <si>
    <t>@MsMarialba Hey Maria! I'm sorry you've been having trouble connecting with us. We appreciate you taking the time t… https://t.co/ra6GiQGcCP</t>
  </si>
  <si>
    <t>https://twitter.com/lushcosmetics/status/1262860363290349569</t>
  </si>
  <si>
    <t>@MsMarialba That's great. We are so happy they were able to help you out. ❤️</t>
  </si>
  <si>
    <t>https://twitter.com/lushcosmetics/status/1262863556850130944</t>
  </si>
  <si>
    <t>@MsMsMaxine Hi love! Thanks for sending us a DM so that we can look further into this for you.</t>
  </si>
  <si>
    <t>https://twitter.com/lushcosmetics/status/1239952236849102848</t>
  </si>
  <si>
    <t>@mstmar1e Hello friend. Thank you for inquiring about this. We would recommend our Dirty Shower Gel as it shares th… https://t.co/444JC9nsfr</t>
  </si>
  <si>
    <t>https://twitter.com/lushcosmetics/status/1266484780293656577</t>
  </si>
  <si>
    <t>@mstwonkostor Hey there! We are still fulfilling online orders! With the reduced capacity across the business, our… https://t.co/oNzv3lraIL</t>
  </si>
  <si>
    <t>https://twitter.com/lushcosmetics/status/1239564986957156356</t>
  </si>
  <si>
    <t>@musicalantlers Hello. We understand contacting us has been challenging; we're so sorry for any frustration. You ca… https://t.co/ItkVoSeqPf</t>
  </si>
  <si>
    <t>https://twitter.com/lushcosmetics/status/1264334513523560451</t>
  </si>
  <si>
    <t>@musicalantlers Hey there Lushie! Sadly we are unable to check on orders through social. If you contact our Custome… https://t.co/VcAuafKen3</t>
  </si>
  <si>
    <t>https://twitter.com/lushcosmetics/status/1264971726296887297</t>
  </si>
  <si>
    <t>@Mustang07 Hi Lily. We are so sorry about your experience while working in one of our stores and we appreciate you… https://t.co/d5Sw2Z9DlJ</t>
  </si>
  <si>
    <t>https://twitter.com/lushcosmetics/status/1269779809820909568</t>
  </si>
  <si>
    <t>@mynameissamia Hi there, we've responded to your DM and we will be happy to chat with you there.</t>
  </si>
  <si>
    <t>https://twitter.com/lushcosmetics/status/1244627538149806082</t>
  </si>
  <si>
    <t>@myrac Hi lovely! We hope you enjoyed your silky soak with our Avobath bath bomb. 🥑❤</t>
  </si>
  <si>
    <t>https://twitter.com/lushcosmetics/status/1241747157452980224</t>
  </si>
  <si>
    <t>@Mysticbrokegoth Giving is at the heart of our business and thanks so much for the love and support! 😘💞</t>
  </si>
  <si>
    <t>https://twitter.com/lushcosmetics/status/1275141782133768192</t>
  </si>
  <si>
    <t>@nairdyag Oh no ! We are so sorry to see that your bath bomb was damaged in transit. Please reach out to our Custom… https://t.co/jhcoblMQmh</t>
  </si>
  <si>
    <t>https://twitter.com/lushcosmetics/status/1266728216951246848</t>
  </si>
  <si>
    <t>@nameisbrandy Thank you so much for your passion! This series is so important to us.❤️</t>
  </si>
  <si>
    <t>https://twitter.com/lushcosmetics/status/1261392092049190919</t>
  </si>
  <si>
    <t>@NASARocketMan Hey Lushie! Right now we have two locations that are offering curbside pickup, and we are working to… https://t.co/jU9H3asnQX</t>
  </si>
  <si>
    <t>https://twitter.com/lushcosmetics/status/1260339826315931649</t>
  </si>
  <si>
    <t>@NASARocketMan Sorry for the disappointment, if you haven't already tried refreshing our site or restarting your br… https://t.co/ulLdoqssdd</t>
  </si>
  <si>
    <t>https://twitter.com/lushcosmetics/status/1261323719991050240</t>
  </si>
  <si>
    <t>@natestump 😍</t>
  </si>
  <si>
    <t>https://twitter.com/lushcosmetics/status/1263499287448739840</t>
  </si>
  <si>
    <t>@natestump So cute! You look like you're having fun with your skincare routine. ❤️</t>
  </si>
  <si>
    <t>https://twitter.com/lushcosmetics/status/1264675986890788864</t>
  </si>
  <si>
    <t>@nathan_albert If you love Jason and the Argan Oil you might like our other Rose Jam products with that same signat… https://t.co/es3kd4q8Iu</t>
  </si>
  <si>
    <t>https://twitter.com/lushcosmetics/status/1264574508666687490</t>
  </si>
  <si>
    <t>@NeekoNYC Hi there, sorry to hear this experience has left you feeling this way. Here at Lush, all are welcome and… https://t.co/GyXBIbR7Hx</t>
  </si>
  <si>
    <t>https://twitter.com/lushcosmetics/status/1237132313156374529</t>
  </si>
  <si>
    <t>@nell_lufc That is super exciting! What are you most excited for? ✨</t>
  </si>
  <si>
    <t>https://twitter.com/lushcosmetics/status/1262775499480334337</t>
  </si>
  <si>
    <t>@ness_codes 🥰</t>
  </si>
  <si>
    <t>https://twitter.com/lushcosmetics/status/1236700286611316736</t>
  </si>
  <si>
    <t>@NesTheMess @NesTheMess, sorry for the delay and confusion with your order. We're currently adjusting to a primaril… https://t.co/RZwn2kiSqZ</t>
  </si>
  <si>
    <t>https://twitter.com/lushcosmetics/status/1260656810756734976</t>
  </si>
  <si>
    <t>@NesTheMess @nesthemess, we apologize for the delay. You can chat with our Care team if you want to check-in on you… https://t.co/c2Rve4xDMt</t>
  </si>
  <si>
    <t>https://twitter.com/lushcosmetics/status/1260940304296927232</t>
  </si>
  <si>
    <t>@NesTheMess Hi @nesthemess, we're currently expecting orders to arrive 3 weeks after placing them. Our Customer Car… https://t.co/Gx67es4HtP</t>
  </si>
  <si>
    <t>https://twitter.com/lushcosmetics/status/1260663550143496196</t>
  </si>
  <si>
    <t>@Netters1986 Thanks for your question, Antoinette! It doesn't look like we have any plans to re-open shops in Minne… https://t.co/VlHQU7FM1k</t>
  </si>
  <si>
    <t>https://twitter.com/lushcosmetics/status/1274419158638346241</t>
  </si>
  <si>
    <t>@newbies525 Hey there! Soak And Float Shampoo Bar is amazing. It has cade oil, rose oil and marigold petals to help… https://t.co/xNroVKoY6b</t>
  </si>
  <si>
    <t>https://twitter.com/lushcosmetics/status/1239243840319561728</t>
  </si>
  <si>
    <t>@ni_albert7 We are so sorry to hear about the delay with your order.  Rest assured that Cup O'Coffee does not need… https://t.co/hyxssGsNTH</t>
  </si>
  <si>
    <t>https://twitter.com/lushcosmetics/status/1270082494960996355</t>
  </si>
  <si>
    <t>@NiallsRiverbend Sounds perfect 💖</t>
  </si>
  <si>
    <t>https://twitter.com/lushcosmetics/status/1262774395317215232</t>
  </si>
  <si>
    <t>@nici Bathos 🙌</t>
  </si>
  <si>
    <t>https://twitter.com/lushcosmetics/status/1265333827687374849</t>
  </si>
  <si>
    <t>@nici We couldn't agree more! ❤️</t>
  </si>
  <si>
    <t>https://twitter.com/lushcosmetics/status/1265337806517403650</t>
  </si>
  <si>
    <t>@nici We love Jen❤️</t>
  </si>
  <si>
    <t>https://twitter.com/lushcosmetics/status/1264244951141023745</t>
  </si>
  <si>
    <t>@nickmc91 Hey Lushie! We will pass this on for sure to our team. For after sun care, Grease Lightning is great for… https://t.co/UN7HBSvWt2</t>
  </si>
  <si>
    <t>https://twitter.com/lushcosmetics/status/1263224413098565638</t>
  </si>
  <si>
    <t>@Nicole31493490 Hi there, can you please send us a DM with your order number? We can help you with this.</t>
  </si>
  <si>
    <t>https://twitter.com/lushcosmetics/status/1249372834285137920</t>
  </si>
  <si>
    <t>@NicoleObsidian @_nikolantern Oh dear! we are so sorry your perfume bottle broke. If you try calling our Customer C… https://t.co/ikZPB4JgMq</t>
  </si>
  <si>
    <t>https://twitter.com/lushcosmetics/status/1265749120112869376</t>
  </si>
  <si>
    <t>@Nightkindonyx 🍏💚</t>
  </si>
  <si>
    <t>https://twitter.com/lushcosmetics/status/1236319845836296192</t>
  </si>
  <si>
    <t>@Nightkindonyx Thanks for visiting us! 😘💖 Which one of our bath treats will you be indulging with?</t>
  </si>
  <si>
    <t>https://twitter.com/lushcosmetics/status/1235644637202862081</t>
  </si>
  <si>
    <t>@Nikki_0422 Such a classic fave!</t>
  </si>
  <si>
    <t>https://twitter.com/lushcosmetics/status/1263187472965566469</t>
  </si>
  <si>
    <t>@Nikki5698 We are so sorry to hear that those options didn't work for you. Our Care team might be able to help more… https://t.co/KQfehssv37</t>
  </si>
  <si>
    <t>https://twitter.com/lushcosmetics/status/1266106996169887745</t>
  </si>
  <si>
    <t>@Nikki5698 We use food-grade, vegetarian dyes in small batches, so occasionally the colour will stay a little longe… https://t.co/3zACd3mz2t</t>
  </si>
  <si>
    <t>https://twitter.com/lushcosmetics/status/1266103078895435779</t>
  </si>
  <si>
    <t>@noeeenoee Our Customer Care team is working hard to respond to all order questions. If you haven't done so already… https://t.co/8qXZpYohZa</t>
  </si>
  <si>
    <t>https://twitter.com/lushcosmetics/status/1257343723442143232</t>
  </si>
  <si>
    <t>@noheroesall0wed Ooooh cute. We will pass this feedback on to our teams and see what can happen.</t>
  </si>
  <si>
    <t>https://twitter.com/lushcosmetics/status/1266406471014776836</t>
  </si>
  <si>
    <t>@nopemountain Hey Lushie, we so sorry for the delay in response to you and for our callback function not working. O… https://t.co/P1EsYOgEn8</t>
  </si>
  <si>
    <t>https://twitter.com/lushcosmetics/status/1263880089684586496</t>
  </si>
  <si>
    <t>@nopemountain We're so sorry contacting us has been challenging and frustrating at times. We've increased staff on… https://t.co/uLuYwqP1pz</t>
  </si>
  <si>
    <t>https://twitter.com/lushcosmetics/status/1263475879692337155</t>
  </si>
  <si>
    <t>@NoPUNintendo Hi love! Yes, when we split up the orders the boxes will then be marked A, B, etc, and each box will… https://t.co/9BFy3ptwc2</t>
  </si>
  <si>
    <t>https://twitter.com/lushcosmetics/status/1258127450543964165</t>
  </si>
  <si>
    <t>@NoRoadsLxft Hi there, we're sorry to hear about your experience with Black Rose. The color does tend to stick arou… https://t.co/TIbbI0uDUS</t>
  </si>
  <si>
    <t>https://twitter.com/lushcosmetics/status/1255211038104072195</t>
  </si>
  <si>
    <t>@NorrisHeaven Hi there! We're sorry for any disappointment and we'd be happy to help you out. Please send us a DM a… https://t.co/343l80M8wo</t>
  </si>
  <si>
    <t>https://twitter.com/lushcosmetics/status/1254166247849287681</t>
  </si>
  <si>
    <t>@nospacespleasee Hi there, we're sorry to see this. We use food-grade dyes to colour our Bath Bombs so this will co… https://t.co/pLHgN7yhZp</t>
  </si>
  <si>
    <t>https://twitter.com/lushcosmetics/status/1244353959541846016</t>
  </si>
  <si>
    <t>@NotForsey Oh dear, sorry to hear about this and we'd be happy to help! Send us a DM with your order details along… https://t.co/j5oZiajz1C</t>
  </si>
  <si>
    <t>https://twitter.com/lushcosmetics/status/1258049055139258369</t>
  </si>
  <si>
    <t>@notnowkaren_ Hey there Lushie! The world is changing and we care deeply about the safety of our staff, as do shipp… https://t.co/wT5aZA5dws</t>
  </si>
  <si>
    <t>https://twitter.com/lushcosmetics/status/1263897824846065664</t>
  </si>
  <si>
    <t>@nottrippygirl And we miss you! 💞 What is your favorite Lush-ious treat to indulge with?</t>
  </si>
  <si>
    <t>https://twitter.com/lushcosmetics/status/1270723314713952258</t>
  </si>
  <si>
    <t>@nouveaubutch We're so sorry to disappoint! However, if you love the scent of Dear John, we carry the perfume here:… https://t.co/80Zg7N1ZLf</t>
  </si>
  <si>
    <t>https://twitter.com/lushcosmetics/status/1264616074982690819</t>
  </si>
  <si>
    <t>@npunker Hi Nat! Sorry to hear about the mix-up with the contents of your order. Please send us a DM with all of yo… https://t.co/asrQE4sX0Q</t>
  </si>
  <si>
    <t>https://twitter.com/lushcosmetics/status/1256678724684128258</t>
  </si>
  <si>
    <t>@ntrsss Our Customer Care team is working hard to respond to all order questions. If you haven't done so already, p… https://t.co/GhudpzLCea</t>
  </si>
  <si>
    <t>https://twitter.com/lushcosmetics/status/1258474896822321160</t>
  </si>
  <si>
    <t>@nyc21213 We've just responded! 💌</t>
  </si>
  <si>
    <t>https://twitter.com/lushcosmetics/status/1250106736394076161</t>
  </si>
  <si>
    <t>@Nyda_G Hi Nyda. We totally understand the frustration. Right now we have a handful of locations offering curbside… https://t.co/yBYmdDsC64</t>
  </si>
  <si>
    <t>https://twitter.com/lushcosmetics/status/1264314768673947655</t>
  </si>
  <si>
    <t>@nyesosweet Hey Lushie, we're sorry for the delay and issues with your order. Our Care team is offline for the nigh… https://t.co/5NPFYzE9lE</t>
  </si>
  <si>
    <t>https://twitter.com/lushcosmetics/status/1261042249116405761</t>
  </si>
  <si>
    <t>@offthatmolly Hey Lushie, we're sorry its been difficult to contact us. Our Care team will be able to provide you w… https://t.co/7YSN4l8Orv</t>
  </si>
  <si>
    <t>https://twitter.com/lushcosmetics/status/1263196412310966278</t>
  </si>
  <si>
    <t>@oh_theogony @cypheroftyr @yellowtailwine Oooh very first bath bombs?! Which fab fizzers did you pick for your first order? 🛁</t>
  </si>
  <si>
    <t>https://twitter.com/lushcosmetics/status/1260638406897524738</t>
  </si>
  <si>
    <t>@ohhaimegan Mamma Mia, here you go again! Looks like you'll be set for scrub for a while. 💘- Laura</t>
  </si>
  <si>
    <t>https://twitter.com/lushcosmetics/status/1247602601543315461</t>
  </si>
  <si>
    <t>@ohheyyates Self-care is the best care!🥰💞</t>
  </si>
  <si>
    <t>https://twitter.com/lushcosmetics/status/1276906625505296386</t>
  </si>
  <si>
    <t>@ohhhkayso We are happy to hear about how much you love our goods! and that you smell good ;)</t>
  </si>
  <si>
    <t>https://twitter.com/lushcosmetics/status/1261064897397493760</t>
  </si>
  <si>
    <t>@OhMandaPanda Hi Amanda, we'll keep in mind that you're missing it!  Have you tried our other hand creams like Help… https://t.co/0BiiosEJnX</t>
  </si>
  <si>
    <t>https://twitter.com/lushcosmetics/status/1277619309687328769</t>
  </si>
  <si>
    <t>@ohmygoshheaven_ Our Customer Care team is working hard to respond to all order questions. If you haven't done so a… https://t.co/JT86g9SRBB</t>
  </si>
  <si>
    <t>https://twitter.com/lushcosmetics/status/1258168770847219714</t>
  </si>
  <si>
    <t>@Oklahoma_dude Hey Luke - thanks for reaching out! We'd be more than happy to see if we can get that changed for yo… https://t.co/FPWmjw3YbX</t>
  </si>
  <si>
    <t>https://twitter.com/lushcosmetics/status/1241427230703734784</t>
  </si>
  <si>
    <t>@oleg49742192 Hi there! We've just responded to your DM. 💛</t>
  </si>
  <si>
    <t>https://twitter.com/lushcosmetics/status/1236675014906327041</t>
  </si>
  <si>
    <t>@OMG_its_JessieB (1/2) Hi Jessica, sorry to see it didn't survive the journey! We placed a "M-Melt" warning on its… https://t.co/jfOmLdvi4z</t>
  </si>
  <si>
    <t>https://twitter.com/lushcosmetics/status/1247956799610916866</t>
  </si>
  <si>
    <t>@OMG_its_JessieB (2/2) Would you mind sending us a DM with your order info and we can chat some more through there?</t>
  </si>
  <si>
    <t>https://twitter.com/lushcosmetics/status/1247956878212161536</t>
  </si>
  <si>
    <t>@omniverbal We are so sorry, this isn't an experience that we would want you to have. We would love to know more ab… https://t.co/UvpaW0Y22u</t>
  </si>
  <si>
    <t>https://twitter.com/lushcosmetics/status/1263533639964536835</t>
  </si>
  <si>
    <t>@OptimistYouth So glad we could bring some joy to such hard working friends!  Stay Safe! Best Wishes!❤️</t>
  </si>
  <si>
    <t>https://twitter.com/lushcosmetics/status/1264620415437230080</t>
  </si>
  <si>
    <t>@OrianaCruznMox Hi Oriana, I am so sorry that you haven't heard back. Unfortunately, our Care team is not currently… https://t.co/r9Fm3ZFTYY</t>
  </si>
  <si>
    <t>https://twitter.com/lushcosmetics/status/1266490457217019912</t>
  </si>
  <si>
    <t>@oshunnyc Hello &amp;amp; apologies about the inconvenience! We’re directing all order related questions to our phones and… https://t.co/4RWK98EhIt</t>
  </si>
  <si>
    <t>https://twitter.com/lushcosmetics/status/1264245929357512704</t>
  </si>
  <si>
    <t>@PaulaVK01 Hey Lushie, sorry to see you got an item without a sticker. We've passed on this feedback to our team. M… https://t.co/h3QnKU8hqp</t>
  </si>
  <si>
    <t>https://twitter.com/lushcosmetics/status/1261054733814546433</t>
  </si>
  <si>
    <t>@pbeanicus @FedEx We're so sorry if your package wasn't treated with TLC in transit. If anything was damaged during… https://t.co/Dwopa7K3Ki</t>
  </si>
  <si>
    <t>https://twitter.com/lushcosmetics/status/1263546699596865537</t>
  </si>
  <si>
    <t>@peace_Marise We love those too. We were sad to see it go. Have you tried our body spray or bath bomb version? Same… https://t.co/LWXhjOHj2I</t>
  </si>
  <si>
    <t>https://twitter.com/lushcosmetics/status/1260968995651551233</t>
  </si>
  <si>
    <t>@peace_Marise Yay! Let us know how you get on. It's a great body spray. 💕</t>
  </si>
  <si>
    <t>https://twitter.com/lushcosmetics/status/1260973622832828416</t>
  </si>
  <si>
    <t>@peachsuds Hi there. Thank you for reaching out. Avoiding excess waste has always been a valued component of Lush's… https://t.co/tKJpplNSFN</t>
  </si>
  <si>
    <t>https://twitter.com/lushcosmetics/status/1239308296667967492</t>
  </si>
  <si>
    <t>@peardoll_ Hi, we are so sorry you haven't heard back from us yet. If you reach out to our customer care team, they… https://t.co/eIl6tVkMp1</t>
  </si>
  <si>
    <t>https://twitter.com/lushcosmetics/status/1262780092159320069</t>
  </si>
  <si>
    <t>@pedrosfamous We're so sorry for the delay, lovely! Our teams are working as fast as they can to get orders out the… https://t.co/zNdXLau7F5</t>
  </si>
  <si>
    <t>https://twitter.com/lushcosmetics/status/1246533321766719490</t>
  </si>
  <si>
    <t>@PeepingNee Yes! I've been collecting my empties in preparation for Fresh Face Masks, too. 🥰 What was your number o… https://t.co/sOx9yzVJqo</t>
  </si>
  <si>
    <t>https://twitter.com/lushcosmetics/status/1247602125871419398</t>
  </si>
  <si>
    <t>@PhoebeFrieze Our Customer Care team is working hard to respond to all order questions. If you haven't done so alre… https://t.co/IJxadsk4Jq</t>
  </si>
  <si>
    <t>https://twitter.com/lushcosmetics/status/1257342365074948099</t>
  </si>
  <si>
    <t>@PhoneixAngel21 We are currently reviewing our shop re-opening strategy. Keep an eye on our website and local shop… https://t.co/YfODIz8rK5</t>
  </si>
  <si>
    <t>https://twitter.com/lushcosmetics/status/1272183430625845253</t>
  </si>
  <si>
    <t>@PinkeeSwear So many exciting fresh treats to explore! 😍🙌 Did either of you leave with anything?</t>
  </si>
  <si>
    <t>https://twitter.com/lushcosmetics/status/1235640742305042439</t>
  </si>
  <si>
    <t>@pinki8 All our products are made with food-grade, vegetarian dyes in small batches, occasionally the pigment will… https://t.co/9B9biklKqc</t>
  </si>
  <si>
    <t>https://twitter.com/lushcosmetics/status/1267522556363452416</t>
  </si>
  <si>
    <t>@pir8z40 We are always looking for ways to improve our products.  Currently we do use Stevia which is derived from… https://t.co/OZFOhN08vb</t>
  </si>
  <si>
    <t>https://twitter.com/lushcosmetics/status/1258827157293449216</t>
  </si>
  <si>
    <t>@PiraguaDeCrema Our Customer Care team is working hard to respond to all order questions. If you haven't done so al… https://t.co/qMkDYu3XxX</t>
  </si>
  <si>
    <t>https://twitter.com/lushcosmetics/status/1258453035862417408</t>
  </si>
  <si>
    <t>@pizzadanceparty Hi there, we're sorry to hear this. Can you please send us a DM with your order number and let us… https://t.co/FA4li1IKPd</t>
  </si>
  <si>
    <t>https://twitter.com/lushcosmetics/status/1251999457857753088</t>
  </si>
  <si>
    <t>@pjmaparty Thanks for your support, love - we look forward to seeing you soon! 🥰 What do you love the most about ou… https://t.co/E5QLZPg8xj</t>
  </si>
  <si>
    <t>https://twitter.com/lushcosmetics/status/1238611445652369408</t>
  </si>
  <si>
    <t>@poetic_rain Excellent question! It's usually between 80-100 tabs inside each bottle. 🦷</t>
  </si>
  <si>
    <t>https://twitter.com/lushcosmetics/status/1276993811357544448</t>
  </si>
  <si>
    <t>@PoisedPodcast @FirstAidBeauty Thank you for trying us out and sharing! We love hearing feedback from our Lushies. 🌞</t>
  </si>
  <si>
    <t>https://twitter.com/lushcosmetics/status/1265679741836763136</t>
  </si>
  <si>
    <t>@PoisedPodcast So happy our staff were able to recommend Cosmetic Warrior Fresh Face Mask for your needs 😊</t>
  </si>
  <si>
    <t>https://twitter.com/lushcosmetics/status/1263842509144416263</t>
  </si>
  <si>
    <t>@PolyglotEvangel 😘💕</t>
  </si>
  <si>
    <t>https://twitter.com/lushcosmetics/status/1237122714860761090</t>
  </si>
  <si>
    <t>@princesszcp Hi there, we're sorry to hear this. If you send us a DM with your order number and more information, we'll be happy to help.</t>
  </si>
  <si>
    <t>https://twitter.com/lushcosmetics/status/1247909939584159745</t>
  </si>
  <si>
    <t>@PROCompression @HCNowRadio @DrinkCirkul @YETICoolers we love the sleep lavender during our bedtime too! No countin… https://t.co/0wkYxp5y8g</t>
  </si>
  <si>
    <t>https://twitter.com/lushcosmetics/status/1260950259381030914</t>
  </si>
  <si>
    <t>@ProvocCities What you do see when looking at our product packaging is plant-based packing peanuts, no Styrofoam pe… https://t.co/ZWrCm2Z7Qp</t>
  </si>
  <si>
    <t>https://twitter.com/lushcosmetics/status/1276922650942717958</t>
  </si>
  <si>
    <t>@prutang840 With the reduced capacity across the business, in some cases, it may take a few extra business days for… https://t.co/T2ARMQi5vH</t>
  </si>
  <si>
    <t>https://twitter.com/lushcosmetics/status/1242491607271735307</t>
  </si>
  <si>
    <t>@PtAndPercocet Awh 😻😻 We love seeing our boxes become such pretty kitty homes!</t>
  </si>
  <si>
    <t>https://twitter.com/lushcosmetics/status/1263871581270523905</t>
  </si>
  <si>
    <t>@PWNA4hope 💛</t>
  </si>
  <si>
    <t>https://twitter.com/lushcosmetics/status/1271153484734386179</t>
  </si>
  <si>
    <t>@Pynknique Hello! Thanks for reaching out. It does not need to be refrigerated ☺️</t>
  </si>
  <si>
    <t>https://twitter.com/lushcosmetics/status/1263220202482872320</t>
  </si>
  <si>
    <t>@QPocah Hello, for all order related questions you will have to reach out to our care team. They are available on t… https://t.co/9fR9r60ePR</t>
  </si>
  <si>
    <t>https://twitter.com/lushcosmetics/status/1271489222260731905</t>
  </si>
  <si>
    <t>@QueenofAngmar Hey there, we're sorry to hear about this. You should be able to add Deep Sleep Bath Bomb into the c… https://t.co/vekXhIdFUu</t>
  </si>
  <si>
    <t>https://twitter.com/lushcosmetics/status/1247954843760803842</t>
  </si>
  <si>
    <t>@queensleeezy Right? We are loving that shampoo so much right now. Just can't get enough.</t>
  </si>
  <si>
    <t>https://twitter.com/lushcosmetics/status/1263927664655699974</t>
  </si>
  <si>
    <t>@r_giskard We're so sorry to hear that you were missing an item from your order! We can certainly help to make thin… https://t.co/dyUMC0hT0b</t>
  </si>
  <si>
    <t>https://twitter.com/lushcosmetics/status/1271473155022958595</t>
  </si>
  <si>
    <t>@Rachaelf223 @LushLtd Hey Lushie, through Charity Pot we have supported organizations such as the Dream Defenders,… https://t.co/IlNmJYaPcn</t>
  </si>
  <si>
    <t>https://twitter.com/lushcosmetics/status/1268612540348522496</t>
  </si>
  <si>
    <t>@rachelsoprano We are sorry it has been so difficult to reach us.  We confirmed that our Customer Care;s hours of o… https://t.co/yJc4mYdsmi</t>
  </si>
  <si>
    <t>https://twitter.com/lushcosmetics/status/1264566245824901120</t>
  </si>
  <si>
    <t>@rachelst_pierre Hello @rachelst_pierre ! It definitely was not our intention to come off this way but thank you fo… https://t.co/k3YwBQbcc2</t>
  </si>
  <si>
    <t>https://twitter.com/lushcosmetics/status/1260326378492383235</t>
  </si>
  <si>
    <t>@RachShredGnar Hey there Rachel, sorry you've had trouble connecting with us. If you try calling again on 1-888-733… https://t.co/bwJUs6UzJC</t>
  </si>
  <si>
    <t>https://twitter.com/lushcosmetics/status/1262868583916490753</t>
  </si>
  <si>
    <t>@RandyyTease We hope you get a chance to soon! 🌹🌹🌹</t>
  </si>
  <si>
    <t>https://twitter.com/lushcosmetics/status/1263531724576894978</t>
  </si>
  <si>
    <t>@Ravenclaw_1983 Our Customer Care team is working hard to respond to all order questions. If you haven't done so al… https://t.co/cG0ceRETrh</t>
  </si>
  <si>
    <t>https://twitter.com/lushcosmetics/status/1258456938960039938</t>
  </si>
  <si>
    <t>@Ray_ALBlooSHi So thrilled to hear you're wanting to join the team! 💞</t>
  </si>
  <si>
    <t>https://twitter.com/lushcosmetics/status/1277657566374494208</t>
  </si>
  <si>
    <t>@rayshellgrace24 Hi Rachel! We're sorry if we gave you a fright. What you're seeing are indeed part of the marigold… https://t.co/mvy8A6OUyt</t>
  </si>
  <si>
    <t>https://twitter.com/lushcosmetics/status/1238126506049667072</t>
  </si>
  <si>
    <t>@RayvenMoon Sorry to see the mixup in perfumes, and thank you for reaching out. Our Customer Care team has increase… https://t.co/cfhcCMfUZU</t>
  </si>
  <si>
    <t>https://twitter.com/lushcosmetics/status/1259946766172110854</t>
  </si>
  <si>
    <t>@rderevan Thanks so much for getting in touch with us. We’re directing all order related questions to our phones an… https://t.co/xZHrmRyvhA</t>
  </si>
  <si>
    <t>https://twitter.com/lushcosmetics/status/1264593695216742400</t>
  </si>
  <si>
    <t>@Real_CMG Looks like the one on the left is Tea Totaler Cleansing Balm &amp;amp; on the right is our Like a Virgin Naked Co… https://t.co/ZkhLHJGGaM</t>
  </si>
  <si>
    <t>https://twitter.com/lushcosmetics/status/1264654279475937283</t>
  </si>
  <si>
    <t>@RealCandyRayne We may not have a crystal ball but certainly think there's an order is in your future!  🔮</t>
  </si>
  <si>
    <t>https://twitter.com/lushcosmetics/status/1262818110345818113</t>
  </si>
  <si>
    <t>@rebamadd Hey there Lushie! Sorry you haven't got your order yet. If you try contact our Customer Care team they wi… https://t.co/MrpZKPD7Wf</t>
  </si>
  <si>
    <t>https://twitter.com/lushcosmetics/status/1264995629723463680</t>
  </si>
  <si>
    <t>@rebamadd Oh dear. We would suggest trying again or trying our webchat function. Hope this helps</t>
  </si>
  <si>
    <t>https://twitter.com/lushcosmetics/status/1264997942680858626</t>
  </si>
  <si>
    <t>@rebamadd Oh no we are so so sorry that happened to you! We would suggest trying again as only Customer Care can he… https://t.co/DAfReCOyVr</t>
  </si>
  <si>
    <t>https://twitter.com/lushcosmetics/status/1265000599017455618</t>
  </si>
  <si>
    <t>@Rebecca15291263 So so cute! *screams*</t>
  </si>
  <si>
    <t>https://twitter.com/lushcosmetics/status/1264238784704585729</t>
  </si>
  <si>
    <t>@Redd_Heart We're sorry to hear that Fresh Farmacy isn't quite the same anymore, lovely! Can you send us a DM to ch… https://t.co/GkdNkV7qde</t>
  </si>
  <si>
    <t>https://twitter.com/lushcosmetics/status/1274455600567631873</t>
  </si>
  <si>
    <t>@reevynap Thanks so much for helping to spread the word about this campaign, Reevyn! 💕</t>
  </si>
  <si>
    <t>https://twitter.com/lushcosmetics/status/1235615504422834177</t>
  </si>
  <si>
    <t>@refinedladybug Thank you so much for your love and support! 🥰💞</t>
  </si>
  <si>
    <t>https://twitter.com/lushcosmetics/status/1238200231352811528</t>
  </si>
  <si>
    <t>@reloop_platform ❤️</t>
  </si>
  <si>
    <t>https://twitter.com/lushcosmetics/status/1260994273828384768</t>
  </si>
  <si>
    <t>@renee_hallstrom Sorry to hear about the broken bombs. We are trying to reduce the amount of packaging from some of… https://t.co/xiq0vprJYX</t>
  </si>
  <si>
    <t>https://twitter.com/lushcosmetics/status/1260665790921129987</t>
  </si>
  <si>
    <t>@reneedyerr They're the perfect way to satisfy a sweet tooth! 🤤 Which one is your favorite?</t>
  </si>
  <si>
    <t>https://twitter.com/lushcosmetics/status/1275166980702711809</t>
  </si>
  <si>
    <t>@RescueTinynTall 💛💛💛</t>
  </si>
  <si>
    <t>https://twitter.com/lushcosmetics/status/1238844816068358152</t>
  </si>
  <si>
    <t>@rettasaurus Hi there. We are currently experiencing a delay of up to 7 business days in addition to our usual 2-8… https://t.co/gkNJ9oXfHa</t>
  </si>
  <si>
    <t>https://twitter.com/lushcosmetics/status/1248273751541776385</t>
  </si>
  <si>
    <t>@rhiannalindsey So sorry to hear that you were experiencing some challenges contacting us.  Our Customer Care Team… https://t.co/zxNJlGnMBT</t>
  </si>
  <si>
    <t>https://twitter.com/lushcosmetics/status/1262777936513548288</t>
  </si>
  <si>
    <t>@RichieWarm 😆🤣</t>
  </si>
  <si>
    <t>https://twitter.com/lushcosmetics/status/1264676368836591617</t>
  </si>
  <si>
    <t>@RickyRave Yum and double yum!  So glad that you are able to enjoy some pamper time with our masks.  Stay safe!</t>
  </si>
  <si>
    <t>https://twitter.com/lushcosmetics/status/1260676874646228995</t>
  </si>
  <si>
    <t>@RLStar2 We're so sorry to hear this! We've just replied to your DM. 💌</t>
  </si>
  <si>
    <t>https://twitter.com/lushcosmetics/status/1245388665565650944</t>
  </si>
  <si>
    <t>@robotikPanda Hey there Lushie! We're sorry you haven't been able to connect with us. We would suggest trying again… https://t.co/0dJbAtQyW2</t>
  </si>
  <si>
    <t>https://twitter.com/lushcosmetics/status/1266033361962905604</t>
  </si>
  <si>
    <t>@Rocky_Rants Hi there! We are so sorry to hear that you had a reaction to one of our lip scrubs and we would love t… https://t.co/RshY9D1EcF</t>
  </si>
  <si>
    <t>https://twitter.com/lushcosmetics/status/1234533180650262532</t>
  </si>
  <si>
    <t>@roevicious Hi love! Thanks for reaching out about this. It looks like the product may have leaked around the seal… https://t.co/JAYMpExAb5</t>
  </si>
  <si>
    <t>https://twitter.com/lushcosmetics/status/1274101074757025797</t>
  </si>
  <si>
    <t>@rudyramos Hi Rudy, we apologize that your Scrubee arrived in a melted state. We have just responded to your DM. 💌</t>
  </si>
  <si>
    <t>https://twitter.com/lushcosmetics/status/1248983970743795712</t>
  </si>
  <si>
    <t>@RuggerPro Hi there, we're sorry we haven't been able to connect with you. We're currently experiencing a very high… https://t.co/dWe5Nbt6YG</t>
  </si>
  <si>
    <t>https://twitter.com/lushcosmetics/status/1250791037423046662</t>
  </si>
  <si>
    <t>@rylandshat Hi there, thanks for your patience as we answer our messages in the order in which they were received.… https://t.co/6cYiYZqucN</t>
  </si>
  <si>
    <t>https://twitter.com/lushcosmetics/status/1255628867605270534</t>
  </si>
  <si>
    <t>@SaBasse Oh no! This can sometimes happen in transit. To get a replacement, you can get in touch with our Customer… https://t.co/jsZzklnRnw</t>
  </si>
  <si>
    <t>https://twitter.com/lushcosmetics/status/1264695051852173312</t>
  </si>
  <si>
    <t>@sadieeehdz Thank you so much for sharing, love - we appreciate your support! 😘💞 Don’t forget to take action and co… https://t.co/bXOCyKqTJm</t>
  </si>
  <si>
    <t>https://twitter.com/lushcosmetics/status/1235293283913474049</t>
  </si>
  <si>
    <t>@salt_dude We are so sorry to hear that your order was not complete! Can you please send us a DM with your order nu… https://t.co/UXJ57eDzfy</t>
  </si>
  <si>
    <t>https://twitter.com/lushcosmetics/status/1254879629334261760</t>
  </si>
  <si>
    <t>@samanfraaa Oh no, that doesn't sound right! Was the address on the label incorrect or was it just read wrong? Have… https://t.co/uJECowQ47J</t>
  </si>
  <si>
    <t>https://twitter.com/lushcosmetics/status/1266055810645450754</t>
  </si>
  <si>
    <t>@samdellsavzz Hi love! We've just responded to your DM. 💌</t>
  </si>
  <si>
    <t>https://twitter.com/lushcosmetics/status/1250452057393442822</t>
  </si>
  <si>
    <t>@sammy_elisabeth Hey Sam - we're so sorry to hear that you haven't heard back from us regarding your order! Could y… https://t.co/3tbCvmsYJP</t>
  </si>
  <si>
    <t>https://twitter.com/lushcosmetics/status/1252277665534545926</t>
  </si>
  <si>
    <t>@SamRogers001 Hi Samantha. Our sincerest apologies about your order delay. All order related questions are being di… https://t.co/rOzFRPqhNk</t>
  </si>
  <si>
    <t>https://twitter.com/lushcosmetics/status/1264313556847267840</t>
  </si>
  <si>
    <t>@SamRogers001 We also have a call back function, that will keep you in the order of your queue and will call you ba… https://t.co/0LCzJLhUOw</t>
  </si>
  <si>
    <t>https://twitter.com/lushcosmetics/status/1264313693363372034</t>
  </si>
  <si>
    <t>@samsimps_ Sneaking in me time before we time... love it! 💙What bath bomb did you try? - Laura</t>
  </si>
  <si>
    <t>https://twitter.com/lushcosmetics/status/1247601780214640641</t>
  </si>
  <si>
    <t>@samtaracollier Glad we can help you relax! What a great bath bomb you picked out there. 💕</t>
  </si>
  <si>
    <t>https://twitter.com/lushcosmetics/status/1261046995646545920</t>
  </si>
  <si>
    <t>@samv0gz_ Hey Samantha, Thank you for sharing this feedback with us. We did want to quickly mention that if you're… https://t.co/sgzZQaTrsB</t>
  </si>
  <si>
    <t>https://twitter.com/lushcosmetics/status/1235944455435358209</t>
  </si>
  <si>
    <t>@sapphowept Hi there, we're sorry to hear this. If you have not been helped on the phone, please send us a DM with… https://t.co/DZFJYlpdxf</t>
  </si>
  <si>
    <t>https://twitter.com/lushcosmetics/status/1250815687976722433</t>
  </si>
  <si>
    <t>@sara_mazing So glad you are enjoying your new goodies!  Rose Butterfly is pretty special for sure and the cornstar… https://t.co/GpnqceIezY</t>
  </si>
  <si>
    <t>https://twitter.com/lushcosmetics/status/1260615608607088640</t>
  </si>
  <si>
    <t>@sarabistudios Hey there Sarabi! It sure is. It has a thick texture and offers great hydration. Hope this helps. ❤️</t>
  </si>
  <si>
    <t>https://twitter.com/lushcosmetics/status/1268610254033637376</t>
  </si>
  <si>
    <t>@sarabistudios Hi Lushie, we are sorry to hear that your package is delayed. Our Care team can support you via phon… https://t.co/jxW2miAOq9</t>
  </si>
  <si>
    <t>https://twitter.com/lushcosmetics/status/1266051390687924224</t>
  </si>
  <si>
    <t>@SarahBrec2 Hi there. Given what we know today, we believe it’s our duty as an ethical business to do what we can t… https://t.co/0CIewwyOze</t>
  </si>
  <si>
    <t>https://twitter.com/lushcosmetics/status/1239278413468360706</t>
  </si>
  <si>
    <t>@sarahvancee Hey Lushie, sorry to hear about these issues with our chat, we will pass this feedback onto our teams.… https://t.co/RanWnQBHRj</t>
  </si>
  <si>
    <t>https://twitter.com/lushcosmetics/status/1261318510686482437</t>
  </si>
  <si>
    <t>@sarahvancee Hey there. So sorry you've not got your order. Feel free to contact our Customer Care team tomorrow an… https://t.co/1DMaLCL4Wu</t>
  </si>
  <si>
    <t>https://twitter.com/lushcosmetics/status/1261031571617918984</t>
  </si>
  <si>
    <t>@SaraKapner Hi Sara, we are sorry that you do not have your Lush treats yet. Could you please send us a DM with you… https://t.co/GQbydxfbVs</t>
  </si>
  <si>
    <t>https://twitter.com/lushcosmetics/status/1257038637688111106</t>
  </si>
  <si>
    <t>@saramll123 We are so sorry about this and will definitely pass your feedback along. You can stay updated with the… https://t.co/7XuWa5cizw</t>
  </si>
  <si>
    <t>https://twitter.com/lushcosmetics/status/1260979125612838913</t>
  </si>
  <si>
    <t>@SashaTeed Hi there, we're currently experiencing a high volume of messages across all of our customer service chan… https://t.co/JWgnysGVWh</t>
  </si>
  <si>
    <t>https://twitter.com/lushcosmetics/status/1258391561622163462</t>
  </si>
  <si>
    <t>@SashaTeed Our Customer Care team is working hard to respond to all order questions. If you haven't done so already… https://t.co/ujL7cNqDol</t>
  </si>
  <si>
    <t>https://twitter.com/lushcosmetics/status/1257353614093402113</t>
  </si>
  <si>
    <t>@savi_girl Hi @savi_girl, thanks so much for getting in touch with us. Right now we're directing all questions to o… https://t.co/dAff9sHQVX</t>
  </si>
  <si>
    <t>https://twitter.com/lushcosmetics/status/1260715836811206657</t>
  </si>
  <si>
    <t>@savi_girl So sorry for the inconvenience.  We are currently updating our web chat system.  Please feel free to cal… https://t.co/LNVv3cyNWt</t>
  </si>
  <si>
    <t>https://twitter.com/lushcosmetics/status/1261012281959362566</t>
  </si>
  <si>
    <t>@sayssayed Hi there. The safety and well-being of our employees during this time is paramount and we are working ha… https://t.co/WcZAp36p4k</t>
  </si>
  <si>
    <t>https://twitter.com/lushcosmetics/status/1239248771004936194</t>
  </si>
  <si>
    <t>@schlenbaker We think you're just dino-mite! 🦖</t>
  </si>
  <si>
    <t>https://twitter.com/lushcosmetics/status/1260690760279691264</t>
  </si>
  <si>
    <t>@schmassidy Hi there, we're sorry to hear that you have not received the e-receipt yet. Can you please send us a DM… https://t.co/kHrDfAojTh</t>
  </si>
  <si>
    <t>https://twitter.com/lushcosmetics/status/1239663935701299201</t>
  </si>
  <si>
    <t>@schmeitsbrit We're excited for you to receive your Lush treats! Which product are you most excited to use? ❤️</t>
  </si>
  <si>
    <t>https://twitter.com/lushcosmetics/status/1263127531861028865</t>
  </si>
  <si>
    <t>@seabisquick Hello Vicki, We're very sorry for this technological glitch, it has since been resolved late last night. 💞</t>
  </si>
  <si>
    <t>https://twitter.com/lushcosmetics/status/1276181895651434501</t>
  </si>
  <si>
    <t>@seabisquick We're so sorry to see that there was some carnage in your Lush order! If there are any issues, feel fr… https://t.co/ZRAVuBXVaa</t>
  </si>
  <si>
    <t>https://twitter.com/lushcosmetics/status/1277751164315058183</t>
  </si>
  <si>
    <t>@sefloseo Just need to get in there! 🙌😅 What is your favorite one to indulge with?</t>
  </si>
  <si>
    <t>https://twitter.com/lushcosmetics/status/1275088228815683584</t>
  </si>
  <si>
    <t>@shaberahman ❤️❤️❤️ of course! We appreciate the love.</t>
  </si>
  <si>
    <t>https://twitter.com/lushcosmetics/status/1262876919726510080</t>
  </si>
  <si>
    <t>@Shakima_Lachell Hey lovely, Which Fresh Face Mask did we select during this visit? 👀🤷‍♀️</t>
  </si>
  <si>
    <t>https://twitter.com/lushcosmetics/status/1235637542260744193</t>
  </si>
  <si>
    <t>@Shakima_Lachell Ooh Mask Of Magnaminty is lovely and glad you're enjoying its refreshing peppermint aroma! 👃 How d… https://t.co/OqIx7onxss</t>
  </si>
  <si>
    <t>https://twitter.com/lushcosmetics/status/1237122331039973378</t>
  </si>
  <si>
    <t>@shanniepanties_ Hi there, we are so sorry to hear one of the products you ordered arrived so close to expiry! If y… https://t.co/m0x6lykIOI</t>
  </si>
  <si>
    <t>https://twitter.com/lushcosmetics/status/1260330786433257472</t>
  </si>
  <si>
    <t>@Sharon1Anne Hi there, we're sorry to hear you haven't seen any updates for your order. Can you please send us a DM… https://t.co/hM56d2qSQn</t>
  </si>
  <si>
    <t>https://twitter.com/lushcosmetics/status/1258405405459439616</t>
  </si>
  <si>
    <t>@shasta_beaux Thanks for that question. Our privately owned, and sadly we are not based in the area and I can't tel… https://t.co/kkvKJqIzp5</t>
  </si>
  <si>
    <t>https://twitter.com/lushcosmetics/status/1268286802793725953</t>
  </si>
  <si>
    <t>@shawnmarion85 Great question! We are currently reviewing our shop re-opening strategy. Keep an eye on your local s… https://t.co/WIX6RCA10Y</t>
  </si>
  <si>
    <t>https://twitter.com/lushcosmetics/status/1263199164424429569</t>
  </si>
  <si>
    <t>@shearsln Ohhhh what a fab #LushHaul you got! Love this ❤️</t>
  </si>
  <si>
    <t>https://twitter.com/lushcosmetics/status/1266427223478808576</t>
  </si>
  <si>
    <t>@ShesAllWrite Sorry for continued confusion there, Carla! We can see your gift card has since arrived to you, but p… https://t.co/1QecfT9Dgt</t>
  </si>
  <si>
    <t>https://twitter.com/lushcosmetics/status/1255958084435902464</t>
  </si>
  <si>
    <t>@ShojoPower Enjoy your Lush treats! We have a feeling your hair is going to look and smell incredible. 😍</t>
  </si>
  <si>
    <t>https://twitter.com/lushcosmetics/status/1266024949321469952</t>
  </si>
  <si>
    <t>@ShortAlek Thank you Lushie. Thank you for standing with us. https://t.co/ZhiZH8aaiT</t>
  </si>
  <si>
    <t>https://twitter.com/lushcosmetics/status/1266497090932428802</t>
  </si>
  <si>
    <t>@Sirramar Hi Meg - great question! Currently, our shops are not accepting black pot returns. This leaves your optio… https://t.co/PKL8AQPKJu</t>
  </si>
  <si>
    <t>https://twitter.com/lushcosmetics/status/1276941189355384833</t>
  </si>
  <si>
    <t>@sissyspacenick Hey Nick! Sorry about any lingering color left in your tub. Cleaning with a paste of lemon juice an… https://t.co/qpcrihnwL8</t>
  </si>
  <si>
    <t>https://twitter.com/lushcosmetics/status/1240749121042100224</t>
  </si>
  <si>
    <t>@skellehtun Oh dear! We are so sorry that has happened to you. The best thing you can do is contact our Customer Ca… https://t.co/DPRlPdCope</t>
  </si>
  <si>
    <t>https://twitter.com/lushcosmetics/status/1267861646342488065</t>
  </si>
  <si>
    <t>@skorpian_shaan Hi there, can you please send us a DM? We'll be happy to chat with you about this.</t>
  </si>
  <si>
    <t>https://twitter.com/lushcosmetics/status/1248350632823717891</t>
  </si>
  <si>
    <t>@skyyy_w Cup O' Coffee is definitely a great way to get our coffee fix without having to drink it! What's your favo… https://t.co/oxY7n7x7NA</t>
  </si>
  <si>
    <t>https://twitter.com/lushcosmetics/status/1240335173381771264</t>
  </si>
  <si>
    <t>@skyyy_w The ground coffee is definitely invigorating! Glad to hear it's a good fit for you! 😊🙌</t>
  </si>
  <si>
    <t>https://twitter.com/lushcosmetics/status/1240343767271591947</t>
  </si>
  <si>
    <t>@sleepyassdolans Hey there lovely, We're terribly sorry to hear we missed adding a freshly handmade item to order.… https://t.co/9rnyhfThPa</t>
  </si>
  <si>
    <t>https://twitter.com/lushcosmetics/status/1236022489349869568</t>
  </si>
  <si>
    <t>@sleepyassdolans Hey there, we're sorry to see this. It's best to allow our Shampoo Bars to air dry completely befo… https://t.co/KY5JlLgMGR</t>
  </si>
  <si>
    <t>https://twitter.com/lushcosmetics/status/1236745489497960449</t>
  </si>
  <si>
    <t>@sleepyassdolans If you could please send us a DM with more information, we'd be happy to take a closer look. 💌</t>
  </si>
  <si>
    <t>https://twitter.com/lushcosmetics/status/1237406196488982530</t>
  </si>
  <si>
    <t>@sleepyassdolans Our shops should still be able to exchange them for you!</t>
  </si>
  <si>
    <t>https://twitter.com/lushcosmetics/status/1236756029544816641</t>
  </si>
  <si>
    <t>@sleepyassdolans We're so sorry to hear this, love! We'd suggest popping by the shop with your receipt to let them… https://t.co/VVuvBXVvBc</t>
  </si>
  <si>
    <t>https://twitter.com/lushcosmetics/status/1237385900176429056</t>
  </si>
  <si>
    <t>@sleepyassdolans You just need to bring the products in and we can swap them out for other products of the same val… https://t.co/ESySmKPdEd</t>
  </si>
  <si>
    <t>https://twitter.com/lushcosmetics/status/1237004024790093824</t>
  </si>
  <si>
    <t>@smok4h0ntas Hi there, can you please send us a DM with your order number? We'll be happy to help you with this.</t>
  </si>
  <si>
    <t>https://twitter.com/lushcosmetics/status/1247993774271315969</t>
  </si>
  <si>
    <t>@SmRtBrWnChiC Hi love! Thanks for your patience! We've just responded to your DM. 💌</t>
  </si>
  <si>
    <t>https://twitter.com/lushcosmetics/status/1251227320565878784</t>
  </si>
  <si>
    <t>@soficedi We can definitely pass on your suggestion.</t>
  </si>
  <si>
    <t>https://twitter.com/lushcosmetics/status/1264696350807031808</t>
  </si>
  <si>
    <t>@solostwoyouu Oh no! We're sorry to hear this, Jaclyn! Please send us a DM with your order number and we can look into this.</t>
  </si>
  <si>
    <t>https://twitter.com/lushcosmetics/status/1260655588968521728</t>
  </si>
  <si>
    <t>@sophyish Thank you 🙌. What are your favorite Lush bath bombs?! ❤️</t>
  </si>
  <si>
    <t>https://twitter.com/lushcosmetics/status/1261017971599736832</t>
  </si>
  <si>
    <t>@SourPatchKikii Hey there Lushie! They will reopen again at 9am EST tomorrow. Hope this is helpful</t>
  </si>
  <si>
    <t>https://twitter.com/lushcosmetics/status/1266512997402509316</t>
  </si>
  <si>
    <t>@spicyshygrl Hello! Right now we have a handful of locations that are offering curbside pickup, and we are working… https://t.co/KXDwDjNdhg</t>
  </si>
  <si>
    <t>https://twitter.com/lushcosmetics/status/1264281617935319040</t>
  </si>
  <si>
    <t>@Spitfire_21 Thank you for asking. They are unavailable at the moment as they're undergoing re-formulation at the m… https://t.co/68bcFk5e7U</t>
  </si>
  <si>
    <t>https://twitter.com/lushcosmetics/status/1268607592462454784</t>
  </si>
  <si>
    <t>@spooky_sheila @LushLtd The photos shared are on the personal page of  Mark Constantine, a Co-Founder of Lush UK. L… https://t.co/4iEWo0FyUr</t>
  </si>
  <si>
    <t>https://twitter.com/lushcosmetics/status/1269683495040942081</t>
  </si>
  <si>
    <t>@Spooncheeser Hello Eric, When it comes to our Fresh Face Mask's they're required to be stored in the fridge at all… https://t.co/zn1AoCYqOU</t>
  </si>
  <si>
    <t>https://twitter.com/lushcosmetics/status/1247582372251475970</t>
  </si>
  <si>
    <t>@SqueakyWheelNV Hi love, we're so sorry to hear this! Please send us a DM with our order number and we'll be happy to help! 💕</t>
  </si>
  <si>
    <t>https://twitter.com/lushcosmetics/status/1253775002165526530</t>
  </si>
  <si>
    <t>@srobigg Hi Samantha! We're hoping to continue to grow and open more locations and we'd be happy to keep this locat… https://t.co/CisfauQFVa</t>
  </si>
  <si>
    <t>https://twitter.com/lushcosmetics/status/1235593061943648256</t>
  </si>
  <si>
    <t>@srobigg Noted! And in the meantime, we've got your back online. 😘💞</t>
  </si>
  <si>
    <t>https://twitter.com/lushcosmetics/status/1235610143326339073</t>
  </si>
  <si>
    <t>@StarKidPalmer @LushKitchen We know right?!  Although the Karma Komba shampoo bar went away their are still sever K… https://t.co/bNqIYDST2F</t>
  </si>
  <si>
    <t>https://twitter.com/lushcosmetics/status/1263154380297113600</t>
  </si>
  <si>
    <t>@starkiss_sappho Hi there. The safety and well-being of our employees during this time is paramount and we are work… https://t.co/gWKs1B4Xm8</t>
  </si>
  <si>
    <t>https://twitter.com/lushcosmetics/status/1239201617330802691</t>
  </si>
  <si>
    <t>@stars_gal Hey there Lushie. The best thing you can do is check out their Facebook page. That's where we update the… https://t.co/XjmMRZwlbX</t>
  </si>
  <si>
    <t>https://twitter.com/lushcosmetics/status/1265027378201444357</t>
  </si>
  <si>
    <t>@STCHDlife Hi there, we are so sorry to hear your items arrived melted! If you wouldn't mind sending us a private m… https://t.co/iUyhKAg61f</t>
  </si>
  <si>
    <t>https://twitter.com/lushcosmetics/status/1260309483055652864</t>
  </si>
  <si>
    <t>@StefanJamess Care teams so that we can help with requests quicker and serve our Lushies better.</t>
  </si>
  <si>
    <t>https://twitter.com/lushcosmetics/status/1260602144698388480</t>
  </si>
  <si>
    <t>@StefanJamess we are so happy that you received your order. We are doing all that we can to ensure we catch up with… https://t.co/ggHjEbiAIN</t>
  </si>
  <si>
    <t>https://twitter.com/lushcosmetics/status/1260601864359481348</t>
  </si>
  <si>
    <t>@stefenenick We are sorry to hear that you received this experience.  We typically do not ask for a signature but w… https://t.co/T0HF31VXm0</t>
  </si>
  <si>
    <t>https://twitter.com/lushcosmetics/status/1271492005714169857</t>
  </si>
  <si>
    <t>@stefung16 Hi there lovely! We are sorry to see that your Argan Dragon Shower Oil melted. Since this handmade treat… https://t.co/NjHIZtGpOf</t>
  </si>
  <si>
    <t>https://twitter.com/lushcosmetics/status/1241785884871180289</t>
  </si>
  <si>
    <t>@stefung16 Hi there, we're sorry to hear this. Can you please send us a DM with your order number? We'll be happy to help you with this.</t>
  </si>
  <si>
    <t>https://twitter.com/lushcosmetics/status/1255201955770761220</t>
  </si>
  <si>
    <t>@Stephanie5689 Hi Stephanie, we are so sorry that you haven't heard back yet. We have moved our Care lines over to… https://t.co/w6IAYnNkZZ</t>
  </si>
  <si>
    <t>https://twitter.com/lushcosmetics/status/1263525895727394819</t>
  </si>
  <si>
    <t>@Stephanie5689 Hi Stephanie, we'd be happy to look into this for you! Send us a DM with your order info and we can… https://t.co/mPwCT0EFOC</t>
  </si>
  <si>
    <t>https://twitter.com/lushcosmetics/status/1254784042420977683</t>
  </si>
  <si>
    <t>@Stephanie5689 With the reduced capacity across the business, our digital orders may take extra time to reach you.… https://t.co/9nMqttJslf</t>
  </si>
  <si>
    <t>https://twitter.com/lushcosmetics/status/1241032543790600192</t>
  </si>
  <si>
    <t>@SteshaLauren Oh no - so sorry to hear this, Stephanie! This is certainly never our intention. Feel free to send us… https://t.co/YzLa8sl9zr</t>
  </si>
  <si>
    <t>https://twitter.com/lushcosmetics/status/1276969156483731461</t>
  </si>
  <si>
    <t>@stinacristina Thanks so much for your support! Take action and advocate for an immigration system that puts people… https://t.co/7AbsqEiIMp</t>
  </si>
  <si>
    <t>https://twitter.com/lushcosmetics/status/1235289493692960769</t>
  </si>
  <si>
    <t>@StormRouge we love your post and want to feature it! Reply #lushaccept to approve. See https://t.co/m4t4aFs7Hc for more info</t>
  </si>
  <si>
    <t>https://twitter.com/lushcosmetics/status/1272641545938669568</t>
  </si>
  <si>
    <t>@strawberryssoda Hey there Lushie! Honey Trap should be filled to 12g and sometimes that might not fill the full si… https://t.co/A8KEzcKBoz</t>
  </si>
  <si>
    <t>https://twitter.com/lushcosmetics/status/1263147980913291272</t>
  </si>
  <si>
    <t>@stupidsexybruin Hey there! Our black pot recycling program will still be happening when our shops open again!</t>
  </si>
  <si>
    <t>https://twitter.com/lushcosmetics/status/1241771738456821763</t>
  </si>
  <si>
    <t>@suebrydges Hey there. I'm sorry to hear about the delay with your order. We appreciate you taking the time to reac… https://t.co/zN1sRVElJG</t>
  </si>
  <si>
    <t>https://twitter.com/lushcosmetics/status/1261032486219526145</t>
  </si>
  <si>
    <t>@sunnyjma2 @MollyBOfficial Sounds like a pretty good way to spend your quarantine! We're always here when you're ready to restock.</t>
  </si>
  <si>
    <t>https://twitter.com/lushcosmetics/status/1260324574996115457</t>
  </si>
  <si>
    <t>@SurvivedSalem We can definitely keep that in mind! If you would like some personal recommendation, feel free to se… https://t.co/r4vJ8ndanW</t>
  </si>
  <si>
    <t>https://twitter.com/lushcosmetics/status/1240325795299590146</t>
  </si>
  <si>
    <t>@survivorqueen 👏👏👏 Which of our facial cleansers that you've tried is your favorite? Inquiring Lushies want to know!👀❤️</t>
  </si>
  <si>
    <t>https://twitter.com/lushcosmetics/status/1263487544987131905</t>
  </si>
  <si>
    <t>@SydB29 Hey Syd, thank you so much for sharing your story and being vulnerable. We are so sorry to hear about this… https://t.co/MsKf2y68do</t>
  </si>
  <si>
    <t>https://twitter.com/lushcosmetics/status/1270420681931534337</t>
  </si>
  <si>
    <t>@sydneyxmiranda Oh so are we!! Glad you share our excitement 💙</t>
  </si>
  <si>
    <t>https://twitter.com/lushcosmetics/status/1262839074970353666</t>
  </si>
  <si>
    <t>@taechantal Hi there, we're sorry to hear this. Can you please send us a DM with your order number and the one you… https://t.co/IVEaJATlGj</t>
  </si>
  <si>
    <t>https://twitter.com/lushcosmetics/status/1250429325997780992</t>
  </si>
  <si>
    <t>@TahirMohamed @LushLtd Hi Tahir! We fully agree that non-recyclable packaging materials are bad for Mother Earth so… https://t.co/zs5RqAgudf</t>
  </si>
  <si>
    <t>https://twitter.com/lushcosmetics/status/1257376457107660800</t>
  </si>
  <si>
    <t>@taidelavergne We miss having you in our stores too! ❤️</t>
  </si>
  <si>
    <t>https://twitter.com/lushcosmetics/status/1262870068796567553</t>
  </si>
  <si>
    <t>@tangytia (1/2) Hi there! Not to worry because they're plant-based packing peanuts which can be tossed into your co… https://t.co/x88FlbNi5B</t>
  </si>
  <si>
    <t>https://twitter.com/lushcosmetics/status/1273308527080157185</t>
  </si>
  <si>
    <t>@tangytia (2/2) If you're interested in learning more about our innovative packaging, then the info should be on on… https://t.co/VdsThOJnWn</t>
  </si>
  <si>
    <t>https://twitter.com/lushcosmetics/status/1273308803778383872</t>
  </si>
  <si>
    <t>@TaraKay85994090 Lush is always looking for ways to keep things fresh and innovative, which often means changing up… https://t.co/szvtr0JkuK</t>
  </si>
  <si>
    <t>https://twitter.com/lushcosmetics/status/1276182789461770250</t>
  </si>
  <si>
    <t>@TaylorMonsour Our new Big Naked Pressed Conditioner is absolutely amazing! We'll be happy to let our teams know yo… https://t.co/pvkSStnzEM</t>
  </si>
  <si>
    <t>https://twitter.com/lushcosmetics/status/1234901227667886081</t>
  </si>
  <si>
    <t>@TaylorMonsour So thrilled to hear you're loving our new creation! 🙌 Which one have you been nourishing your strands with?</t>
  </si>
  <si>
    <t>https://twitter.com/lushcosmetics/status/1234663034041188358</t>
  </si>
  <si>
    <t>@taylorsimagine Oh no - we're so sorry to hear this! We take experiences like this very seriously, and we would lik… https://t.co/WyNcree3oO</t>
  </si>
  <si>
    <t>https://twitter.com/lushcosmetics/status/1244771085247287297</t>
  </si>
  <si>
    <t>@taylorsimagine Sorry for the delay, we have since replied back to your DM. Thank you for your patience!💞</t>
  </si>
  <si>
    <t>https://twitter.com/lushcosmetics/status/1245047477520269314</t>
  </si>
  <si>
    <t>@taylorsimagine We'll keep this in mind! 😉 How has it been leaving your skin feeling?</t>
  </si>
  <si>
    <t>https://twitter.com/lushcosmetics/status/1234626425572995077</t>
  </si>
  <si>
    <t>@tcomer5 Thanks so much for your support, Tanya! 😘💞</t>
  </si>
  <si>
    <t>https://twitter.com/lushcosmetics/status/1237149869946679298</t>
  </si>
  <si>
    <t>@teachmejen Hi there, can you please send us a DM? We'll be happy to help you.</t>
  </si>
  <si>
    <t>https://twitter.com/lushcosmetics/status/1257051886609412096</t>
  </si>
  <si>
    <t>@teleportome Hi there, we're sorry to hear this. Can you please send us a DM with your email? We can help you with this.</t>
  </si>
  <si>
    <t>https://twitter.com/lushcosmetics/status/1244314683479396353</t>
  </si>
  <si>
    <t>@thattorrey We're so happy to hear that you've been enjoying our handmade bath treats, love! Which one of our bath… https://t.co/yH56jcrVkP</t>
  </si>
  <si>
    <t>https://twitter.com/lushcosmetics/status/1234903079897747458</t>
  </si>
  <si>
    <t>@thebossbabeblog Thank you for your support 💙. Make sure you keep an eye on our careers page, we often post new roles across North America.</t>
  </si>
  <si>
    <t>https://twitter.com/lushcosmetics/status/1265694516788559875</t>
  </si>
  <si>
    <t>@thedailydanni Hi Dani! We are operating at a reduced capacity across the business in practice of social distancing… https://t.co/4mBRbUSxY7</t>
  </si>
  <si>
    <t>https://twitter.com/lushcosmetics/status/1252698368331087873</t>
  </si>
  <si>
    <t>@TheDemonsWolf Hey there! Can you please send us a DM and the new address you would like your products shipped to? We'll be happy to help!</t>
  </si>
  <si>
    <t>https://twitter.com/lushcosmetics/status/1244643131980681216</t>
  </si>
  <si>
    <t>@TheGreenMermaid We'd be happy to check for you, Caitlin! Send us a DM letting us know which item along with your o… https://t.co/2iQi90Sctj</t>
  </si>
  <si>
    <t>https://twitter.com/lushcosmetics/status/1255566102823919623</t>
  </si>
  <si>
    <t>@TheOtherRBG Stunning bath art!  Hope you enjoyed some well deserved "me" time!🛁</t>
  </si>
  <si>
    <t>https://twitter.com/lushcosmetics/status/1263196431806017537</t>
  </si>
  <si>
    <t>@thepopcornfiend Hi Lushie, I am so sorry to hear that this has happened. Contacting FedEx is your best solution ri… https://t.co/qEuyyGZmBt</t>
  </si>
  <si>
    <t>https://twitter.com/lushcosmetics/status/1265693728490033152</t>
  </si>
  <si>
    <t>@therealBB12B Hi there, we'll be happy to help. Can you please send us a DM with your order number?</t>
  </si>
  <si>
    <t>https://twitter.com/lushcosmetics/status/1249391590101209093</t>
  </si>
  <si>
    <t>@theregulargirl1 Be sure to post some pictures of the beautiful Bath Art you'll make.  What goodies did you order?… https://t.co/GVIjdUNyg5</t>
  </si>
  <si>
    <t>https://twitter.com/lushcosmetics/status/1264622032920236032</t>
  </si>
  <si>
    <t>@theregulargirl1 Oh! We have all sorts of goodies in that basket 😍 Enjoy your bath and shower treats 😘</t>
  </si>
  <si>
    <t>https://twitter.com/lushcosmetics/status/1265346971000242187</t>
  </si>
  <si>
    <t>@theregulargirl1 We are obsessed with the Comforter Bubble Bar!  It's a best seller for sure!  Excited to see your pics!❤️</t>
  </si>
  <si>
    <t>https://twitter.com/lushcosmetics/status/1264650201333149704</t>
  </si>
  <si>
    <t>@theregulargirl1 We're ready for the unboxing! What did you get?👀</t>
  </si>
  <si>
    <t>https://twitter.com/lushcosmetics/status/1265341351748648961</t>
  </si>
  <si>
    <t>@theresaforever Rebecca Black would be thrilled! What goodies are set to arrive on Friday? - Laura</t>
  </si>
  <si>
    <t>https://twitter.com/lushcosmetics/status/1247603075042414594</t>
  </si>
  <si>
    <t>@TheStephenCoy Hello Stephen, Send us a DM with your order number and further details, as we'd be happy to help!🥰💞</t>
  </si>
  <si>
    <t>https://twitter.com/lushcosmetics/status/1248291585118306306</t>
  </si>
  <si>
    <t>@TheWhiteKatie Hey Ellen, we are so sorry you've had trouble connecting with us. If you call 1-888-733-5874 or try… https://t.co/E5DXA3A7QK</t>
  </si>
  <si>
    <t>https://twitter.com/lushcosmetics/status/1262793100675756032</t>
  </si>
  <si>
    <t>@thicklilmermaid This is from a random act of kindness project that Lush UK had donated products to. However, as a… https://t.co/pqgAT3EUqB</t>
  </si>
  <si>
    <t>https://twitter.com/lushcosmetics/status/1274365602300416001</t>
  </si>
  <si>
    <t>@thisgirlP Hey Paulina, Keep an eye on Lush Rideau Centre Facebook page, as each shop will be keeping there Lushies… https://t.co/jOJWdW5Xxy</t>
  </si>
  <si>
    <t>https://twitter.com/lushcosmetics/status/1238569435184664578</t>
  </si>
  <si>
    <t>@Tiny_Batte Hi there! We apologize for any confusion regarding our shipping timelines. Due to the volume of orders,… https://t.co/XQomncHHVF</t>
  </si>
  <si>
    <t>https://twitter.com/lushcosmetics/status/1251941145598451715</t>
  </si>
  <si>
    <t>@tomtom30133966 Oh dear! We're so sorry the package arrived to you in this condition. The best way to get a hold of… https://t.co/BDm5cIX66Y</t>
  </si>
  <si>
    <t>https://twitter.com/lushcosmetics/status/1263571831077945349</t>
  </si>
  <si>
    <t>@toputitoutthere Hi there. We responded to your DM and we'll be happy to chat with you there.</t>
  </si>
  <si>
    <t>https://twitter.com/lushcosmetics/status/1255607342919532550</t>
  </si>
  <si>
    <t>@toputitoutthere The only answer to the birthday gift question. ❤️</t>
  </si>
  <si>
    <t>https://twitter.com/lushcosmetics/status/1265010581565616130</t>
  </si>
  <si>
    <t>@TorieCorzo @LushLtd Hi there. Mark Constantine shared a random act of kindness project photo Lush had donated to.… https://t.co/meoSKfz4bd</t>
  </si>
  <si>
    <t>https://twitter.com/lushcosmetics/status/1277629176674234368</t>
  </si>
  <si>
    <t>@TorieCorzo Hi there. We take your feedback seriously, please DM us for an email to communicate with our People and… https://t.co/tHAKkTC3O8</t>
  </si>
  <si>
    <t>https://twitter.com/lushcosmetics/status/1277631316939456515</t>
  </si>
  <si>
    <t>@TorieCorzo We know we are not an example of leadership in this area and recognize the gap between where we should… https://t.co/lpNJvWgmyi</t>
  </si>
  <si>
    <t>https://twitter.com/lushcosmetics/status/1277631346496716801</t>
  </si>
  <si>
    <t>@toxic_jackie Lush NA is a licensee of Lush UK which means we are not responsible for how the UK business operates.… https://t.co/2s15O5oRqx</t>
  </si>
  <si>
    <t>https://twitter.com/lushcosmetics/status/1269680904445792256</t>
  </si>
  <si>
    <t>@TreyFiebich The progress of the pandemic is at different stages in different parts of the world and Governments ar… https://t.co/fjejMGYK5n</t>
  </si>
  <si>
    <t>https://twitter.com/lushcosmetics/status/1239976417812795392</t>
  </si>
  <si>
    <t>@TrishLivs225 Hi Trisha! We are opening shops for curbside pick up as local safety allows and you can find all the… https://t.co/HpRfqy25KD</t>
  </si>
  <si>
    <t>https://twitter.com/lushcosmetics/status/1275888879816642561</t>
  </si>
  <si>
    <t>@Tristan29038482 We're so sorry. This is is not our normal customer care standards and understand your frustration.… https://t.co/bFMCdjykhP</t>
  </si>
  <si>
    <t>https://twitter.com/lushcosmetics/status/1266034265852203012</t>
  </si>
  <si>
    <t>@TRPatmore Hello Taina, We're sorry to hear about your experience and but we'd be happy to help. Can you please sen… https://t.co/tVwPXMN9FD</t>
  </si>
  <si>
    <t>https://twitter.com/lushcosmetics/status/1251181748894957575</t>
  </si>
  <si>
    <t>@TRPatmore Hi Tania, We are sorry you feel that way. We understand that this is not the ideal Lush experience and w… https://t.co/2e9od5EVwz</t>
  </si>
  <si>
    <t>https://twitter.com/lushcosmetics/status/1254531708906549253</t>
  </si>
  <si>
    <t>@UndeadAngel91 We're very sorry to hear that you're losing a fave, Rowen. We love to hear feedback from our Lushies… https://t.co/Kp7t8qBFBE</t>
  </si>
  <si>
    <t>https://twitter.com/lushcosmetics/status/1274359963511664648</t>
  </si>
  <si>
    <t>@urban_gypsy Hi Tess, sorry for the delay getting back to you! It's unfortunate to hear the chat process wasn't goi… https://t.co/ZVSkCwCCKr</t>
  </si>
  <si>
    <t>https://twitter.com/lushcosmetics/status/1253715153641668612</t>
  </si>
  <si>
    <t>@urcaramelmocha Glad to hear you are enjoying our bath bombs! Any favorites so far?</t>
  </si>
  <si>
    <t>https://twitter.com/lushcosmetics/status/1263282446130450433</t>
  </si>
  <si>
    <t>@vanessajbarrett Hi Vanessa! Yes, Lush Canada and US website are up and running and we'd love to look further into… https://t.co/qzO0WOHGvO</t>
  </si>
  <si>
    <t>https://twitter.com/lushcosmetics/status/1245367965337505792</t>
  </si>
  <si>
    <t>@vaupelganger Hey there, unfortunately, Ultrabalm has been discontinued to make room for new innovations. We'll be… https://t.co/XuRHmoqIgD</t>
  </si>
  <si>
    <t>https://twitter.com/lushcosmetics/status/1236745644053839872</t>
  </si>
  <si>
    <t>@vcrichardson When we first closed our shop doors, we committed to paying our teams for two weeks and have done so.… https://t.co/Z9o3CD3bVW</t>
  </si>
  <si>
    <t>https://twitter.com/lushcosmetics/status/1245023801001246720</t>
  </si>
  <si>
    <t>@veganjourney93 Sorry it has been so difficult to reach us.  Please continue to try reaching out to our Customer Ca… https://t.co/pKCteCAIZL</t>
  </si>
  <si>
    <t>https://twitter.com/lushcosmetics/status/1264595487493165058</t>
  </si>
  <si>
    <t>@VentureDH ❤️❤️❤️</t>
  </si>
  <si>
    <t>https://twitter.com/lushcosmetics/status/1260336749194227712</t>
  </si>
  <si>
    <t>@veronicaa706 Ah! Oh no. We are so so sorry that has happened to you. Not the way we want things to arrive at all.… https://t.co/rNDoUOQTF3</t>
  </si>
  <si>
    <t>https://twitter.com/lushcosmetics/status/1268267765850345472</t>
  </si>
  <si>
    <t>@veronicaa706 Ok great! We are sure you will get through to someone real soon. Thanks for being so patient with us.</t>
  </si>
  <si>
    <t>https://twitter.com/lushcosmetics/status/1268269731947126786</t>
  </si>
  <si>
    <t>@viaamani Hello there lovely, Sadly Fresh Face Mask's aren't available for online purchase, as they're required to… https://t.co/7Vx2FG2ant</t>
  </si>
  <si>
    <t>https://twitter.com/lushcosmetics/status/1247623624271544326</t>
  </si>
  <si>
    <t>@vicfrausto_ Ooh sounds like you'll be having some lovely scented-getaways while in the shower! 😍👃 Happy shopping!</t>
  </si>
  <si>
    <t>https://twitter.com/lushcosmetics/status/1234965137485856770</t>
  </si>
  <si>
    <t>@VictoriaColwel8 Our Customer Care team is working hard to respond to all order questions. If you haven't done so a… https://t.co/EMfhEpQgEz</t>
  </si>
  <si>
    <t>https://twitter.com/lushcosmetics/status/1258165225896980480</t>
  </si>
  <si>
    <t>@VictoriaEdenn What a gorgeous bath! We can absolutely let our teams know that you're needing this goodie back in your life. 💜- Laura</t>
  </si>
  <si>
    <t>https://twitter.com/lushcosmetics/status/1244361178870099969</t>
  </si>
  <si>
    <t>@vinceyface Hi Vincent! Sorry about the delay getting back to you as we're experiencing a very high volume of incom… https://t.co/BX77eMs3OC</t>
  </si>
  <si>
    <t>https://twitter.com/lushcosmetics/status/1254808263910187008</t>
  </si>
  <si>
    <t>@Voo Silky Underwear is a fab product for these hot summer days! Fab picks Molly!✨</t>
  </si>
  <si>
    <t>https://twitter.com/lushcosmetics/status/1262801642476523520</t>
  </si>
  <si>
    <t>@VScreaming Hi there, we'll be happy to let our teams know you're missing Brazilliant Shampoo Bar! 🧡</t>
  </si>
  <si>
    <t>https://twitter.com/lushcosmetics/status/1234892192633757696</t>
  </si>
  <si>
    <t>@WacquiJacqui Hi love - we've just replied to your DM! 😊💌</t>
  </si>
  <si>
    <t>https://twitter.com/lushcosmetics/status/1246143919961911296</t>
  </si>
  <si>
    <t>@wakechambie Hi there, can you please send us a DM with more information? We'll be happy to chat with you.</t>
  </si>
  <si>
    <t>https://twitter.com/lushcosmetics/status/1252997982821265411</t>
  </si>
  <si>
    <t>@WhereisAlina @KaysPromotions Hi @kayspromotions, hope you enjoy all of your Lush goodies! Let us know what you thi… https://t.co/sFcYaYpF3l</t>
  </si>
  <si>
    <t>https://twitter.com/lushcosmetics/status/1260976706891980805</t>
  </si>
  <si>
    <t>@Whyvoni We miss you, too. ❤️Don't forget you can always send us a private message or chat with us on our website i… https://t.co/yPWztmpOwQ</t>
  </si>
  <si>
    <t>https://twitter.com/lushcosmetics/status/1243969968695316480</t>
  </si>
  <si>
    <t>@wigtoss Hey lovely! Your bottle is looking a-okay to use. The white is just some of the ingredients settling which… https://t.co/vKWegx5915</t>
  </si>
  <si>
    <t>https://twitter.com/lushcosmetics/status/1256680170548838400</t>
  </si>
  <si>
    <t>@WildeFive Hi lovely! We haven't changed the size of our shampoo bars and would love to look further into this for… https://t.co/9VzRuIF5pZ</t>
  </si>
  <si>
    <t>https://twitter.com/lushcosmetics/status/1275133204131913728</t>
  </si>
  <si>
    <t>@WithCabal Apologies for the delay - we are currently receiving an abnormally high volume of customer inquiries and… https://t.co/i2Wx80280e</t>
  </si>
  <si>
    <t>https://twitter.com/lushcosmetics/status/1263175425259450370</t>
  </si>
  <si>
    <t>@WithCabal We apologize for the confusion and it was not our intention to mislead you. Our Care team is only able t… https://t.co/WnFeEJ4K0S</t>
  </si>
  <si>
    <t>https://twitter.com/lushcosmetics/status/1264977591213199362</t>
  </si>
  <si>
    <t>@wondersofbilly Oh no! Sorry to hear about any missing items in your order. Our teams hand pack each and every box,… https://t.co/rd7t9y95Yz</t>
  </si>
  <si>
    <t>https://twitter.com/lushcosmetics/status/1254099228709789696</t>
  </si>
  <si>
    <t>@wunderkindtwins Hey there Lushie. Looks like that might be Yuzu And Cocoa which is filled with Tonka and Grapefrui… https://t.co/f1bkL4N8OO</t>
  </si>
  <si>
    <t>https://twitter.com/lushcosmetics/status/1265012935866318848</t>
  </si>
  <si>
    <t>@x__caitlin__ Hi! We're so sorry to hear that you're having issues with one of the products you're using. Can you t… https://t.co/dc0FaaOjuo</t>
  </si>
  <si>
    <t>https://twitter.com/lushcosmetics/status/1261034471131885582</t>
  </si>
  <si>
    <t>@X1PMG_ We stan clear skin! 😍 Are you using any other Lush products in your current routine? 🥰</t>
  </si>
  <si>
    <t>https://twitter.com/lushcosmetics/status/1234952540044877824</t>
  </si>
  <si>
    <t>@xdorkknightx @kierrajaaa Hey there! Aromaco Deodorant should be quite easy to glide onto our skin. You can also sl… https://t.co/YmU0VO1GO6</t>
  </si>
  <si>
    <t>https://twitter.com/lushcosmetics/status/1237739591437778945</t>
  </si>
  <si>
    <t>@xEmilieDemers Oh no! That is certainly not how we want your order to be received. Can you please send us a DM with… https://t.co/0Aq8ONnaXs</t>
  </si>
  <si>
    <t>https://twitter.com/lushcosmetics/status/1247284298044051457</t>
  </si>
  <si>
    <t>@xo_baileyy_xo We are so happy to hear that Celestail works for you! ❤️</t>
  </si>
  <si>
    <t>https://twitter.com/lushcosmetics/status/1260998780071141376</t>
  </si>
  <si>
    <t>@xoamandabxo Hi Amanda, we make all of our handmade treats with the freshest ingredients and also test them to ensu… https://t.co/Bz7XetjEsc</t>
  </si>
  <si>
    <t>https://twitter.com/lushcosmetics/status/1246873399596658691</t>
  </si>
  <si>
    <t>@xotristaaa Hi Trista, we apologize for the delay in getting your handmade treats to you. Due to COVID 19 both our… https://t.co/CuygHIb3M0</t>
  </si>
  <si>
    <t>https://twitter.com/lushcosmetics/status/1249027270842482691</t>
  </si>
  <si>
    <t>@xoxomeryxoxo Hey there! Our five-pot incentive is only applicable for full-sized black pots (not gift sized or cle… https://t.co/jdwxQV3gsb</t>
  </si>
  <si>
    <t>https://twitter.com/lushcosmetics/status/1234572877946589185</t>
  </si>
  <si>
    <t>@xplutopop Our Customer Care team is working hard to respond to all order questions. If you haven't done so already… https://t.co/iXaiqCRNCx</t>
  </si>
  <si>
    <t>https://twitter.com/lushcosmetics/status/1258474455682211843</t>
  </si>
  <si>
    <t>@xxAndree (1/2) Hi Andrée, glad to hear your little one is loving this toothpaste jelly berry much! 🍓 We use mostly… https://t.co/PJMlpyU5ec</t>
  </si>
  <si>
    <t>https://twitter.com/lushcosmetics/status/1246853747801808897</t>
  </si>
  <si>
    <t>@xxAndree (2/2) It would be best to have your health care profession review the ingredients to see what's best for your kiddo. 💟</t>
  </si>
  <si>
    <t>https://twitter.com/lushcosmetics/status/1246853792462786560</t>
  </si>
  <si>
    <t>@xxlacroixxx Hi there. We recognize the gap between where we should be and where we are and our Senior Leadership i… https://t.co/8HfxfBBh6o</t>
  </si>
  <si>
    <t>https://twitter.com/lushcosmetics/status/1275960430922477575</t>
  </si>
  <si>
    <t>@yclepit Amazing! We love to hear back when our lucky Lushies receive our random acts of kindness. Thank you for sh… https://t.co/ZcDD5c3Vbz</t>
  </si>
  <si>
    <t>https://twitter.com/lushcosmetics/status/1260686811128619009</t>
  </si>
  <si>
    <t>@yeetnpark Love! All three are fab scents. ❤️</t>
  </si>
  <si>
    <t>https://twitter.com/lushcosmetics/status/1268659099274797059</t>
  </si>
  <si>
    <t>@yeetnpark Ooooh which product did you use? ❤️</t>
  </si>
  <si>
    <t>https://twitter.com/lushcosmetics/status/1268608966675881994</t>
  </si>
  <si>
    <t>@yococo_says Hi there, we're sorry to hear this. Can you please send us a DM with your email address? We'd like to help you out with this!</t>
  </si>
  <si>
    <t>https://twitter.com/lushcosmetics/status/1239545946498891776</t>
  </si>
  <si>
    <t>@yogaballerina (1/2) Nicole, thank you for reaching out. Lush has, and always will be a campaigning company because… https://t.co/NyENDY6XiD</t>
  </si>
  <si>
    <t>https://twitter.com/lushcosmetics/status/1235655814070915072</t>
  </si>
  <si>
    <t>@yogaballerina (2/2) Our current campaign is focused on permanent immigration solutions that ensures safety and fre… https://t.co/v24A2MZVHB</t>
  </si>
  <si>
    <t>https://twitter.com/lushcosmetics/status/1235655860992569344</t>
  </si>
  <si>
    <t>@Yotesgurl Oh dear, sorry to hear some of our goodies didn't survive their journey over! Would you mind sending us… https://t.co/lIp52TL6jt</t>
  </si>
  <si>
    <t>https://twitter.com/lushcosmetics/status/1237148529916809222</t>
  </si>
  <si>
    <t>@youlovelani_ Hi Leilani, we'd be happy to take a peek into your order status! Would you mind sending us a DM with your order number? 💌</t>
  </si>
  <si>
    <t>https://twitter.com/lushcosmetics/status/1250125294142357504</t>
  </si>
  <si>
    <t>@youngWILT_ Given what we know today, we believe it’s our duty as an ethical business to do what we can to slow the… https://t.co/dg680FTsz8</t>
  </si>
  <si>
    <t>https://twitter.com/lushcosmetics/status/1240359619857461248</t>
  </si>
  <si>
    <t>@ysabelcastro_ Hi Izzy, we are super sorry that we haven't replied to you earlier. We have since upped our staffing… https://t.co/1dkGZ6rmEI</t>
  </si>
  <si>
    <t>https://twitter.com/lushcosmetics/status/1260949379126644738</t>
  </si>
  <si>
    <t>@yukimitsufudou Hi Amy! Our team hand-picks the most fresh goodies while hand-packing your order and most of our pr… https://t.co/avEmR9cqvn</t>
  </si>
  <si>
    <t>https://twitter.com/lushcosmetics/status/1255539440644128770</t>
  </si>
  <si>
    <t>@yukimitsufudou Oh gosh - that's definitely expired! We're so sorry for this issue, and we'd love to help get this… https://t.co/FkKxcS5jpP</t>
  </si>
  <si>
    <t>https://twitter.com/lushcosmetics/status/1256616246658969600</t>
  </si>
  <si>
    <t>@zhazeld Hey Lushie! Thanks so much for that feedback. We have a whole range of solid soaps you can try and many ha… https://t.co/fjDk9O5XID</t>
  </si>
  <si>
    <t>https://twitter.com/lushcosmetics/status/1262818043018776582</t>
  </si>
  <si>
    <t>@ZinebDinaK @LushLtd Hi Dina! Our bath goodies are fresh up to 14 months from when they're made and it's best to ke… https://t.co/oFXYA85vHZ</t>
  </si>
  <si>
    <t>https://twitter.com/lushcosmetics/status/1235620123966197762</t>
  </si>
  <si>
    <t>@zoe1kenobi We will let the teams know you want a comeback tour of the Yes Yes Yes massage bar, Zoe! 🤞💗</t>
  </si>
  <si>
    <t>https://twitter.com/lushcosmetics/status/1234561225230618625</t>
  </si>
  <si>
    <t>@zrystaI @UPS (1/2) Sorry to hear that! Our couriers are working as quickly as possible to catch up on their back-l… https://t.co/gdXX523DCG</t>
  </si>
  <si>
    <t>https://twitter.com/lushcosmetics/status/1255236641855324170</t>
  </si>
  <si>
    <t>Imani is terrified of birds</t>
  </si>
  <si>
    <t>https://twitter.com/lushcosmetics/status/1265699767968915456</t>
  </si>
  <si>
    <t>@_LifeOfANoLife Thanks for the suggestion! We'll be sure to pass it along to our teams!</t>
  </si>
  <si>
    <t>https://twitter.com/lushcosmetics/status/1234949731840856064</t>
  </si>
  <si>
    <t>@AarSim Hey Aaron, Our processing times have been extended by an additional 7 business days to allow for additional… https://t.co/Hy38cEH2GH</t>
  </si>
  <si>
    <t>https://twitter.com/lushcosmetics/status/1246151061179678720</t>
  </si>
  <si>
    <t>@babydolltw Thank you for your support. We have more on our website including a petition to sign should you wish to… https://t.co/shlaDdb5ab</t>
  </si>
  <si>
    <t>https://twitter.com/lushcosmetics/status/1268571736100016128</t>
  </si>
  <si>
    <t>@BakerBone Hey there! You can get our scrubby Sandstone Soap online and we'll deliver it right to your door! https://t.co/t1wuXWJVKc</t>
  </si>
  <si>
    <t>https://twitter.com/lushcosmetics/status/1240751157280194564</t>
  </si>
  <si>
    <t>@baseballbabe_08 Oh dear - we're so sorry to hear your Lush treats didn't survive their journey to you, love! If yo… https://t.co/cvZOpiwSjl</t>
  </si>
  <si>
    <t>https://twitter.com/lushcosmetics/status/1273354644501168135</t>
  </si>
  <si>
    <t>@car_crashx3 Hi there, we're sorry to hear this. Can you please send us a DM with your order number? We'll be happy to help.</t>
  </si>
  <si>
    <t>https://twitter.com/lushcosmetics/status/1241757888080744448</t>
  </si>
  <si>
    <t>@HannahDingle (1/2) Hi Hannah! The photo on Lush Founder Mark Constantine’s Facebook page showing a shop manager gi… https://t.co/8KQncv1FyW</t>
  </si>
  <si>
    <t>https://twitter.com/lushcosmetics/status/1270767466550001666</t>
  </si>
  <si>
    <t>@HannahDingle (2/2) We are aware that the timing of the photo posted on May 26 lacks any context and apologize for this insensitivity.</t>
  </si>
  <si>
    <t>https://twitter.com/lushcosmetics/status/1270767538742362112</t>
  </si>
  <si>
    <t>@infamousdiva7 Hi there. We have responded to your DM and we can chat with you further there.</t>
  </si>
  <si>
    <t>https://twitter.com/lushcosmetics/status/1248636952825511936</t>
  </si>
  <si>
    <t>@inglcnuk You would need to order from the Uk website: https://t.co/8mBbZBgOhQ</t>
  </si>
  <si>
    <t>https://twitter.com/lushcosmetics/status/1271126429271576576</t>
  </si>
  <si>
    <t>@itsjasonbetch Oh no - we're so sorry that your skin is missing out on your treats! We'd love to give you an update… https://t.co/xyRKhcPHnj</t>
  </si>
  <si>
    <t>https://twitter.com/lushcosmetics/status/1251621493785714689</t>
  </si>
  <si>
    <t>@KaitlinSucks Sorry to hear about the mix up with your order! Everything we send out is hand packed, so this was li… https://t.co/F4UHhO3BFC</t>
  </si>
  <si>
    <t>https://twitter.com/lushcosmetics/status/1250821894238076928</t>
  </si>
  <si>
    <t>@klheik @AlliAlliG Hi Lushie, great question! We don't have a lotion with the same fragrance, but Pansy Lotion is s… https://t.co/XhZeXayhIR</t>
  </si>
  <si>
    <t>https://twitter.com/lushcosmetics/status/1266414433041100801</t>
  </si>
  <si>
    <t>@ladybugvp1 Hi there. We are refusing entry to ICE agents with the intent of apprehending someone into our shops. I… https://t.co/GbVNCOHuvZ</t>
  </si>
  <si>
    <t>https://twitter.com/lushcosmetics/status/1238103296885379073</t>
  </si>
  <si>
    <t>@LeftCoastJax Hello, we are so sorry that you have had this experience. It is not what we would want people to expe… https://t.co/HxiSh6x4Sd</t>
  </si>
  <si>
    <t>https://twitter.com/lushcosmetics/status/1270839563213246465</t>
  </si>
  <si>
    <t>@makeoxtailchea1 Hello, so sorry to hear your package has gone missing. Our Care team will be more than happy to he… https://t.co/4mSNmBmC8M</t>
  </si>
  <si>
    <t>https://twitter.com/lushcosmetics/status/1270423631382958080</t>
  </si>
  <si>
    <t>@melly_stone @AlaskanCourtney Which of our bath bombs are your favorite cuties?😍</t>
  </si>
  <si>
    <t>https://twitter.com/lushcosmetics/status/1268209096119013377</t>
  </si>
  <si>
    <t>@MiamiiMansour You've got your routine down pat! 👏 Have you got any other Lush treats that you're loving right now?</t>
  </si>
  <si>
    <t>https://twitter.com/lushcosmetics/status/1277713478262951937</t>
  </si>
  <si>
    <t>@michaelgaydos93 Wouldn't that be cool!</t>
  </si>
  <si>
    <t>https://twitter.com/lushcosmetics/status/1267238080035131393</t>
  </si>
  <si>
    <t>@migs88 Hi there. We'll be happy to look into the status of your order. Can you please send us a DM with your order number so we can chat?</t>
  </si>
  <si>
    <t>https://twitter.com/lushcosmetics/status/1245717384968777734</t>
  </si>
  <si>
    <t>@mirarimoons Hi! We are excited to have launched curbside pickup in select locations. We are working to add more lo… https://t.co/Re3GmIj86K</t>
  </si>
  <si>
    <t>https://twitter.com/lushcosmetics/status/1260632627465379841</t>
  </si>
  <si>
    <t>@PoisonTears12 Hi Lindsay. I'm so sorry about your order. We’re directing all order related questions to our Custom… https://t.co/uaagNwQRhk</t>
  </si>
  <si>
    <t>https://twitter.com/lushcosmetics/status/1261383724974977025</t>
  </si>
  <si>
    <t>@ReyvinNychole Sounds like a perfect Saturday night! ✨</t>
  </si>
  <si>
    <t>https://twitter.com/lushcosmetics/status/1238838534531944449</t>
  </si>
  <si>
    <t>@ReyvinNychole We hope to see you there soon, Re'yvin! ❤️ - Laura</t>
  </si>
  <si>
    <t>https://twitter.com/lushcosmetics/status/1244749352763043840</t>
  </si>
  <si>
    <t>@SaraMStricker ☀☀☀</t>
  </si>
  <si>
    <t>https://twitter.com/lushcosmetics/status/1278056788475207680</t>
  </si>
  <si>
    <t>@TiaIsAwesome27 Oh dear, sorry to here you haven't received your package yet and have been having trouble connectin… https://t.co/jwvrxXBR1d</t>
  </si>
  <si>
    <t>https://twitter.com/lushcosmetics/status/1273685956919537670</t>
  </si>
  <si>
    <t>@tsuzuku Sounds like true serendipity! Enjoy your bath and share your #BathArt with us! ❤️</t>
  </si>
  <si>
    <t>https://twitter.com/lushcosmetics/status/1259982481090129920</t>
  </si>
  <si>
    <t>@vanessajbarrett Oh no - we're so sorry to hear this! We'd be more than happy to look into this delay with your pac… https://t.co/gqfnVk8Wxx</t>
  </si>
  <si>
    <t>https://twitter.com/lushcosmetics/status/1251560119508353024</t>
  </si>
  <si>
    <t>@WISHvancouver Thank you for all efforts ❤️</t>
  </si>
  <si>
    <t>https://twitter.com/lushcosmetics/status/1253744173540192256</t>
  </si>
  <si>
    <t>@wontignore Hi there, we're sorry to hear this. Can you please send us a DM with more information about the spray b… https://t.co/nzKSHfxsPN</t>
  </si>
  <si>
    <t>https://twitter.com/lushcosmetics/status/1239605462431150082</t>
  </si>
  <si>
    <t>@hadshaikh Hi there, this isn't what we intended. Can you please send us a DM? We'll be happy to help you with this.</t>
  </si>
  <si>
    <t>https://twitter.com/lushcosmetics/status/1239598075838111747</t>
  </si>
  <si>
    <t>@JessaRainx Hey there Lushie! Oh dear! We are so sorry that happened to you. Sadly we are unable to help with order… https://t.co/P9wKFlCc8J</t>
  </si>
  <si>
    <t>https://twitter.com/lushcosmetics/status/1267572353086771208</t>
  </si>
  <si>
    <t>@TXSunflower10 It was our pleasure to make it right! 💕✨</t>
  </si>
  <si>
    <t>https://twitter.com/lushcosmetics/status/1236053292989509632</t>
  </si>
  <si>
    <t>RT @MoveOn: "Is it not true that our movements are forged in the fire of these moments?"
Watch @iPhilSomething of @Mvmnt4BlkLives &amp;amp; @Dream…</t>
  </si>
  <si>
    <t>https://twitter.com/lushcosmetics/status/1268625037461864448</t>
  </si>
  <si>
    <t>RT @ColorOfChange: The removal of these officers is only the first step toward justice; we must make sure that this never happens again.
T…</t>
  </si>
  <si>
    <t>https://twitter.com/lushcosmetics/status/1268272197581205504</t>
  </si>
  <si>
    <t>RT @LateNightSeth: “Maybe it’s time to get uncomfortable.” - @ambermruffin https://t.co/Qnm2lNaFHh</t>
  </si>
  <si>
    <t>https://twitter.com/lushcosmetics/status/1268303414997291008</t>
  </si>
  <si>
    <t>RT @VanJones68: White people are always innocent — and their innocence constitutes their crimes.
IT IS TOO LATE TO BE INNOCENT. We’ve had…</t>
  </si>
  <si>
    <t>https://twitter.com/lushcosmetics/status/1268201673421250560</t>
  </si>
  <si>
    <t>RT @JustMercyFilm: We believe in the power of story. #JustMercy is one resource we can offer to those who are interested in learning more a…</t>
  </si>
  <si>
    <t>https://twitter.com/lushcosmetics/status/1268934504346816515</t>
  </si>
  <si>
    <t>RT @mireillecharper: For people who actively want to be support and be an ally right now, I have written a thread. https://t.co/kTvDgXXO5L</t>
  </si>
  <si>
    <t>https://twitter.com/lushcosmetics/status/1268567567196491777</t>
  </si>
  <si>
    <t>@__abeybaby Hey Lovely, We're thrilled to hear your skin is feeling it's everyday best! 💙</t>
  </si>
  <si>
    <t>https://twitter.com/lushcosmetics/status/1237449859818491906</t>
  </si>
  <si>
    <t>@__angelitoo Hi Angel! Sorry to hear you're still waiting on your recent order. Send us a DM with your order inform… https://t.co/xsjcQL5WG3</t>
  </si>
  <si>
    <t>https://twitter.com/lushcosmetics/status/1258089171090116613</t>
  </si>
  <si>
    <t>@__KrystalMarie_ Hi Krystal! We are sorry to hear that one of our bath treats did not give you the relaxing bath th… https://t.co/NOgX2HYZbm</t>
  </si>
  <si>
    <t>https://twitter.com/lushcosmetics/status/1236684034094166016</t>
  </si>
  <si>
    <t>@__xodianaa Hello, we are open online and we are opening some of our stores for curbside/storefront pick-ups. Make… https://t.co/BXd8ryv9jP</t>
  </si>
  <si>
    <t>https://twitter.com/lushcosmetics/status/1263254024981266432</t>
  </si>
  <si>
    <t>@_0bIivi0n Oh no - we're so sorry to hear that, lovely! We'd be more than happy to help you get some assistance wit… https://t.co/DXQ7N14IFK</t>
  </si>
  <si>
    <t>https://twitter.com/lushcosmetics/status/1272190945291841538</t>
  </si>
  <si>
    <t>@_derekagkelly Oh no! That is certainly not how we want our goodies to arrive, could you send us a DM with your ord… https://t.co/NYWKRPpObz</t>
  </si>
  <si>
    <t>https://twitter.com/lushcosmetics/status/1247939558853017600</t>
  </si>
  <si>
    <t>@_jsodopee Ooooooh! What did you treat yourself to? ❤️</t>
  </si>
  <si>
    <t>https://twitter.com/lushcosmetics/status/1263871353561796608</t>
  </si>
  <si>
    <t>@_Nataliea Hey there, we're sorry for the disappointment. Lavender Giant Bombshell does contain dried lavender and… https://t.co/bJvosL8qdn</t>
  </si>
  <si>
    <t>https://twitter.com/lushcosmetics/status/1235239595018719232</t>
  </si>
  <si>
    <t>@_sarahpratt_ Hi there hun! Our digital teams are working in a safe and controlled environment to help ensure that… https://t.co/KGfzVARKUD</t>
  </si>
  <si>
    <t>https://twitter.com/lushcosmetics/status/1243981354980827137</t>
  </si>
  <si>
    <t>@_yesalexandria @ILoveToWash Thanks for letting us know about this, love! We appreciate you having our backs and wi… https://t.co/3nFEWz9uoI</t>
  </si>
  <si>
    <t>https://twitter.com/lushcosmetics/status/1274072320173359108</t>
  </si>
  <si>
    <t>@1104denise @coquitlamcentre Unfortunately, Lush will not be opening there as of yet but stay tuned to their Shop F… https://t.co/JDzfHiYB2m</t>
  </si>
  <si>
    <t>https://twitter.com/lushcosmetics/status/1263151184531070979</t>
  </si>
  <si>
    <t>@1armed1der Oh dear!  We appreciate you taking the time to reach out about this sorry you've had a hard time connec… https://t.co/PaJW19sdwW</t>
  </si>
  <si>
    <t>https://twitter.com/lushcosmetics/status/1262877121086664705</t>
  </si>
  <si>
    <t>@4QU4R14N8 Our Lush staff know their rights and will allow ICE to enter only when a warrant is signed by a judge an… https://t.co/ks5cTefdNF</t>
  </si>
  <si>
    <t>https://twitter.com/lushcosmetics/status/1238170846348357632</t>
  </si>
  <si>
    <t>@AAlvarado965 Happy Bathing, Alberto! 🙌🛀 How did you like the tangerine and lemon scented bubbles from this fresh treat?</t>
  </si>
  <si>
    <t>https://twitter.com/lushcosmetics/status/1237123087012892673</t>
  </si>
  <si>
    <t>@aaronsmakeup Let us know how your skin feels after your soak, lovely!😍👀</t>
  </si>
  <si>
    <t>https://twitter.com/lushcosmetics/status/1238575029404778497</t>
  </si>
  <si>
    <t>@abbgailnicole Awh what a cute kitty! We love seeing Lushie's pets. 😻</t>
  </si>
  <si>
    <t>https://twitter.com/lushcosmetics/status/1260981623388024839</t>
  </si>
  <si>
    <t>@abbgailnicole We are pretty excited too!  Hope to see you in shop soon! ❤️</t>
  </si>
  <si>
    <t>https://twitter.com/lushcosmetics/status/1263174947746308097</t>
  </si>
  <si>
    <t>@abigail_mbt We're so happy to hear you received your Lush treats. Your haul includes some of our faves.😍 Which pro… https://t.co/29BSbBtoSl</t>
  </si>
  <si>
    <t>https://twitter.com/lushcosmetics/status/1266378629983793157</t>
  </si>
  <si>
    <t>@adri_lopera @UNITEDWEDREAM Thanks so much for your support, Adriana! Don’t forget to take action and contact congr… https://t.co/Tl2LMeLt7C</t>
  </si>
  <si>
    <t>https://twitter.com/lushcosmetics/status/1235012795235741697</t>
  </si>
  <si>
    <t>@agclockwork We're so sorry to hear about this experience, love! If you could please send us a DM with more informa… https://t.co/XK0HOz153U</t>
  </si>
  <si>
    <t>https://twitter.com/lushcosmetics/status/1274370842311393280</t>
  </si>
  <si>
    <t>@AhungryMILF Oh dear! We are so sorry to hear that. If you try contacting them on their phone if this keeps happeni… https://t.co/9WTl9vy8OH</t>
  </si>
  <si>
    <t>https://twitter.com/lushcosmetics/status/1268954142028021761</t>
  </si>
  <si>
    <t>@Aildaris So sorry about the wrong item in your order and chat wasn't working when you tried to reach us. Our Custo… https://t.co/OUsAdCYeYK</t>
  </si>
  <si>
    <t>https://twitter.com/lushcosmetics/status/1263869651311833088</t>
  </si>
  <si>
    <t>@ajaxsanchez Hi there, we're sorry to hear this. Can you please send us a DM with your order number and the names o… https://t.co/C3J7zHWTOy</t>
  </si>
  <si>
    <t>https://twitter.com/lushcosmetics/status/1255955481241309185</t>
  </si>
  <si>
    <t>@alexandra_inmon It's almost like the beach, but maybe with a little bit more magic! ✨</t>
  </si>
  <si>
    <t>https://twitter.com/lushcosmetics/status/1263901337990975491</t>
  </si>
  <si>
    <t>@AlexaOKandyKane You sure know how to treat yourself! Which of your faves did you stock up on?</t>
  </si>
  <si>
    <t>https://twitter.com/lushcosmetics/status/1240333861365612544</t>
  </si>
  <si>
    <t>@algriv1 We're so sorry for the delay, lovely! Feel free to send us a DM with your order number and we can give you an update. 💌</t>
  </si>
  <si>
    <t>https://twitter.com/lushcosmetics/status/1248724251915563010</t>
  </si>
  <si>
    <t>@Alicorn09 Hey there Lushie! Sadly yes Guardian Of The Forrest Bath Bomb has been discontinued. But you can find it… https://t.co/cllbfg0OwS</t>
  </si>
  <si>
    <t>https://twitter.com/lushcosmetics/status/1265031528481988610</t>
  </si>
  <si>
    <t>@alienbasenji Your skin is glowing! Which luxurious skincare treats have you been using?</t>
  </si>
  <si>
    <t>https://twitter.com/lushcosmetics/status/1236756532831956993</t>
  </si>
  <si>
    <t>@Allyson_Yansick Thank you for looking out for this! We will pass on this suggestion to the right teams. Stay safe out there! 💗</t>
  </si>
  <si>
    <t>https://twitter.com/lushcosmetics/status/1240405829213466625</t>
  </si>
  <si>
    <t>@AlynaWalji Hey Alyna. I'm glad you pointed this out. Our plastic packaging (which protects other items in case of… https://t.co/godsaS2fmO</t>
  </si>
  <si>
    <t>https://twitter.com/lushcosmetics/status/1265012353751494657</t>
  </si>
  <si>
    <t>@AlysanIsBoss Mask of Magaminty 🙌. We don't recommend eating it, but all of us have been tempted at least once!</t>
  </si>
  <si>
    <t>https://twitter.com/lushcosmetics/status/1267863065804103685</t>
  </si>
  <si>
    <t>@amalito_k Hi Amal! We're so sorry about this experience with one of our products and we'd love to help. This is de… https://t.co/9Elt2jv8PY</t>
  </si>
  <si>
    <t>https://twitter.com/lushcosmetics/status/1241421722806607876</t>
  </si>
  <si>
    <t>@amanda_1520 And we miss helping you pick out the perfect bath bombs and samples to try.  We are reviewing our re-o… https://t.co/F040PX0Txj</t>
  </si>
  <si>
    <t>https://twitter.com/lushcosmetics/status/1263194264982388737</t>
  </si>
  <si>
    <t>@AmandaBLAZED Thank you for taking a moment to spread the word and encourage action❤️</t>
  </si>
  <si>
    <t>https://twitter.com/lushcosmetics/status/1268572495210307584</t>
  </si>
  <si>
    <t>@Ammers18 Absolutely! Feel free to send us a DM with the kind of effects you're looking for and we'd be happy to gi… https://t.co/QEYds8vBUJ</t>
  </si>
  <si>
    <t>https://twitter.com/lushcosmetics/status/1238930671059513346</t>
  </si>
  <si>
    <t>@Amor_Darling That jar is adorable! What's your favourite thing about your naked-packaging treats? 😍</t>
  </si>
  <si>
    <t>https://twitter.com/lushcosmetics/status/1237755016456388608</t>
  </si>
  <si>
    <t>@amperry81 Hi Aimee, we're so sorry to hear your Eggplant bath bomb was damaged. Please reach out to our customer c… https://t.co/wotQ971v6o</t>
  </si>
  <si>
    <t>https://twitter.com/lushcosmetics/status/1260934755689943041</t>
  </si>
  <si>
    <t>@amy_mariee We hope you enjoy all of your new goodies!  Thanks for being such a loyal Lush fan!</t>
  </si>
  <si>
    <t>https://twitter.com/lushcosmetics/status/1260310814491381760</t>
  </si>
  <si>
    <t>@analiese_ Hello there, We're sorry to hear about your experience with our body scrub. We'd love to chat further ca… https://t.co/RMAtqzF09X</t>
  </si>
  <si>
    <t>https://twitter.com/lushcosmetics/status/1270490487871483911</t>
  </si>
  <si>
    <t>@angel_lorrice We should have know it was Twilight Bath Bomb's streams of purple and deep indigo hues that were sen… https://t.co/o6Iib92dnO</t>
  </si>
  <si>
    <t>https://twitter.com/lushcosmetics/status/1239981793035640833</t>
  </si>
  <si>
    <t>@angel_lorrice We're moving all order issues to our phone and webchat, and apologize for the confusion this has cau… https://t.co/fzgE4b4MAR</t>
  </si>
  <si>
    <t>https://twitter.com/lushcosmetics/status/1260689331708203014</t>
  </si>
  <si>
    <t>@animatedbreak We totally agree! 🙌 Which one of our shower treats have you been indulging with?</t>
  </si>
  <si>
    <t>https://twitter.com/lushcosmetics/status/1235650349689495552</t>
  </si>
  <si>
    <t>@AnnieOa11193435 We believe that people should enjoy the freedom of movement across the world. And we believe All A… https://t.co/PPrhbxZMzl</t>
  </si>
  <si>
    <t>https://twitter.com/lushcosmetics/status/1238242314331570177</t>
  </si>
  <si>
    <t>@AnnieOa11193435 We're working to providing a pathway to citizenship for all people, addressing the root causes of… https://t.co/AAHxY6G3Rl</t>
  </si>
  <si>
    <t>https://twitter.com/lushcosmetics/status/1238139292729462786</t>
  </si>
  <si>
    <t>@AnnPilipenko Hi love! Our bath bombs have an expiry timeline of 14 months but because there's no water content, th… https://t.co/ZJ9hRTwL6R</t>
  </si>
  <si>
    <t>https://twitter.com/lushcosmetics/status/1277282352394371072</t>
  </si>
  <si>
    <t>@anonymousome1 Can you please send us a DM with your email address and order number? We'd be happy to take a look a… https://t.co/92jsJ4PPPY</t>
  </si>
  <si>
    <t>https://twitter.com/lushcosmetics/status/1236011102963675137</t>
  </si>
  <si>
    <t>@anonymousome1 Due to COVID-19, we're experiencing reduced staffing levels and increased order volumes, so we're se… https://t.co/nuhyKidJEr</t>
  </si>
  <si>
    <t>https://twitter.com/lushcosmetics/status/1240998943057760259</t>
  </si>
  <si>
    <t>@anonymousome1 We're sorry to hear this is how you were left feeling, as this was not our intention and for the gli… https://t.co/nmqvpL2Krm</t>
  </si>
  <si>
    <t>https://twitter.com/lushcosmetics/status/1236010241470406656</t>
  </si>
  <si>
    <t>@AnthonyHolic Hi Anthony! It's showing Bathos bubble bar is now available to order online so snag some while you can. 💖</t>
  </si>
  <si>
    <t>https://twitter.com/lushcosmetics/status/1245425202458222594</t>
  </si>
  <si>
    <t>@Ariesbunny2 @MollyBOfficial it's great to hear you love our products just as much as we do!! If you're missing tha… https://t.co/ClNhtcksDC</t>
  </si>
  <si>
    <t>https://twitter.com/lushcosmetics/status/1260682384674041860</t>
  </si>
  <si>
    <t>@artful_username We love a self-care mask moment!☺️</t>
  </si>
  <si>
    <t>https://twitter.com/lushcosmetics/status/1261388174846124032</t>
  </si>
  <si>
    <t>@ashleychandra_ We appreciate you spreading the message Ashley!❤️</t>
  </si>
  <si>
    <t>https://twitter.com/lushcosmetics/status/1266727439243382784</t>
  </si>
  <si>
    <t>@AshleyTortora Glad to hear you're loving this nourishing, fresh treat! 💖 How does it leave your skin feeling?</t>
  </si>
  <si>
    <t>https://twitter.com/lushcosmetics/status/1271074884177801216</t>
  </si>
  <si>
    <t>@ashtree_xO Hi Ashley! So glad to hear that Scrubee Body Butter has provided a smooth and hydrated baby bump! It is… https://t.co/burLFLiOJ7</t>
  </si>
  <si>
    <t>https://twitter.com/lushcosmetics/status/1260347996803391489</t>
  </si>
  <si>
    <t>@AskAngy @UndocuTales Thank you so much for your support! We have loved working together. ❤️️🏠✊</t>
  </si>
  <si>
    <t>https://twitter.com/lushcosmetics/status/1235338427320741895</t>
  </si>
  <si>
    <t>@AsToldByB0bby Hey Bobby! Dream Cream Body Lotion contains oat milk and rose water, making it super soothing for ir… https://t.co/yDd7Y5Vb4b</t>
  </si>
  <si>
    <t>https://twitter.com/lushcosmetics/status/1238156246290661377</t>
  </si>
  <si>
    <t>@atomicstrwbry 🥰🥰🥰</t>
  </si>
  <si>
    <t>https://twitter.com/lushcosmetics/status/1236700046877503489</t>
  </si>
  <si>
    <t>@AubriLuv We're sorry to hear we have taken away your skin love, we understand this can be heartbreaking. Unfortuna… https://t.co/AmT9t9d4sN</t>
  </si>
  <si>
    <t>https://twitter.com/lushcosmetics/status/1235989591317983233</t>
  </si>
  <si>
    <t>@aud_et_al Ooo Conga Shower Jelly and Scrubee Body Butter sure have deliciously sweet scents! We're so happy you're loving them! 😊🙌💗💛</t>
  </si>
  <si>
    <t>https://twitter.com/lushcosmetics/status/1235252251876298757</t>
  </si>
  <si>
    <t>@aupetitcoquin Sounds like love at first sniff! 💛- Laura</t>
  </si>
  <si>
    <t>https://twitter.com/lushcosmetics/status/1247604021009014786</t>
  </si>
  <si>
    <t>@austinnwashere Yay! So glad to hear you received your goodies.</t>
  </si>
  <si>
    <t>https://twitter.com/lushcosmetics/status/1261065093728657410</t>
  </si>
  <si>
    <t>@avocadolovr That's so lovely! Which of our sweet perfumes are you using, sweets? 😘💗</t>
  </si>
  <si>
    <t>https://twitter.com/lushcosmetics/status/1235269126358216706</t>
  </si>
  <si>
    <t>@b_e_p_i_s_ Hi hun, we apologize that you have been waiting a while to hear back from us. We have been having a ver… https://t.co/GmJ5SKaEnt</t>
  </si>
  <si>
    <t>https://twitter.com/lushcosmetics/status/1256988709037236227</t>
  </si>
  <si>
    <t>@babybean1997 Hey lovely - we're so sorry to hear this! 💔 We always believe that fresh is best, so this is certainl… https://t.co/EBxnDeumqE</t>
  </si>
  <si>
    <t>https://twitter.com/lushcosmetics/status/1257471776076042240</t>
  </si>
  <si>
    <t>@babynoseblanch Where possible, we have offered temporary layoffs allowing staff to receive financial support from… https://t.co/XUCs8CAkVN</t>
  </si>
  <si>
    <t>https://twitter.com/lushcosmetics/status/1243994100099100673</t>
  </si>
  <si>
    <t>@baconilluminati We are working to addressing the root causes of instability in the home countries of migrants, ref… https://t.co/L08GVP1Ttd</t>
  </si>
  <si>
    <t>https://twitter.com/lushcosmetics/status/1238143912080027650</t>
  </si>
  <si>
    <t>@BeardedBeauty3 That makes us happy! We can't wait to hear how much you enjoy your goodies once you get them☺️ - Angie</t>
  </si>
  <si>
    <t>https://twitter.com/lushcosmetics/status/1264240519917568000</t>
  </si>
  <si>
    <t>@BeardedBeauty3 We miss you too!  We are currently reviewing our shop re-opening strategy so be sure to check out o… https://t.co/VWHbv1yD1d</t>
  </si>
  <si>
    <t>https://twitter.com/lushcosmetics/status/1271872619135012864</t>
  </si>
  <si>
    <t>@beatmeupricky Hey Lushie, we're so sorry for the delay ❤️. Our Care team is unable to answer emails at this time a… https://t.co/HTcfqNfh8F</t>
  </si>
  <si>
    <t>https://twitter.com/lushcosmetics/status/1264976007825588226</t>
  </si>
  <si>
    <t>@Beatrice_feelin 💜💜💜</t>
  </si>
  <si>
    <t>https://twitter.com/lushcosmetics/status/1236370925098057730</t>
  </si>
  <si>
    <t>@BeccaLewMusic Skin Drink Facial Moisturizer is quite amazing, we agree! Super hydrating!</t>
  </si>
  <si>
    <t>https://twitter.com/lushcosmetics/status/1261384988206993414</t>
  </si>
  <si>
    <t>@BeeBeKeane Amazing! 👏</t>
  </si>
  <si>
    <t>https://twitter.com/lushcosmetics/status/1273394380439781376</t>
  </si>
  <si>
    <t>@BeeBeKeane Candlelit baths are so good for the soul. 💛 Hope you're having a lovely day. - Laura</t>
  </si>
  <si>
    <t>https://twitter.com/lushcosmetics/status/1247600330550005766</t>
  </si>
  <si>
    <t>@BeeBeKeane Hair looking FAB! ❤️</t>
  </si>
  <si>
    <t>https://twitter.com/lushcosmetics/status/1263535011673837569</t>
  </si>
  <si>
    <t>@Beeinthetrapp Hi there, we can check on the status of your order for you. Can you please send us a DM with your order number?</t>
  </si>
  <si>
    <t>https://twitter.com/lushcosmetics/status/1248000250704470020</t>
  </si>
  <si>
    <t>@BeeMcBee1 We thought we were the only ones who did that! 😆</t>
  </si>
  <si>
    <t>https://twitter.com/lushcosmetics/status/1263492951608635395</t>
  </si>
  <si>
    <t>@BeeMcBee1 We went dairy-free a year ago. 😜❤️</t>
  </si>
  <si>
    <t>https://twitter.com/lushcosmetics/status/1266039043256651777</t>
  </si>
  <si>
    <t>@bengerardo3 We totally know what you mean! Thanks for the love! 💛</t>
  </si>
  <si>
    <t>https://twitter.com/lushcosmetics/status/1238845614412238848</t>
  </si>
  <si>
    <t>@bestsam Hi Samantha, thanks for reaching out! We are currently working on orders from April 10th so I'd be happy t… https://t.co/Dh20bwiEud</t>
  </si>
  <si>
    <t>https://twitter.com/lushcosmetics/status/1253830889374695426</t>
  </si>
  <si>
    <t>@BitchinVibrato Our Customer Care team is working hard to respond to all order questions. If you haven't done so al… https://t.co/aOTi05STUk</t>
  </si>
  <si>
    <t>https://twitter.com/lushcosmetics/status/1258435936721022978</t>
  </si>
  <si>
    <t>@bjean_bclean Looks like someone has some pamper me time in their future! Hope you Enjoy! ❤️</t>
  </si>
  <si>
    <t>https://twitter.com/lushcosmetics/status/1260673043908759552</t>
  </si>
  <si>
    <t>@blankficken @LushDeutschland @LushLtd @lushaustria @LUSHJAPAN So great to see that you are such a Lush fan!  Enjoy all of your goodies!!❤️</t>
  </si>
  <si>
    <t>https://twitter.com/lushcosmetics/status/1272226740954443776</t>
  </si>
  <si>
    <t>@Blkallure Hi there, we apologize for the difficulty in getting a hold of us. Currently, we are experiencing a very… https://t.co/kdPNjYwYTR</t>
  </si>
  <si>
    <t>https://twitter.com/lushcosmetics/status/1253815643125747712</t>
  </si>
  <si>
    <t>@BlondieBandz Plus you can feel good about your charitable giving 💖</t>
  </si>
  <si>
    <t>https://twitter.com/lushcosmetics/status/1260960288951742469</t>
  </si>
  <si>
    <t>@bloom_ish I'm so glad! Enjoy your goodies when they arrive. ❤️</t>
  </si>
  <si>
    <t>https://twitter.com/lushcosmetics/status/1260982271248564224</t>
  </si>
  <si>
    <t>@BondageLand Happy bathing, lovely! 🛁✨</t>
  </si>
  <si>
    <t>https://twitter.com/lushcosmetics/status/1235730582665129985</t>
  </si>
  <si>
    <t>@BougieViolist 🛀❤️⛵</t>
  </si>
  <si>
    <t>https://twitter.com/lushcosmetics/status/1268209098060898305</t>
  </si>
  <si>
    <t>@BougieViolist Sounds like a super relaxing bath. No more counting sheep here! 🍆</t>
  </si>
  <si>
    <t>https://twitter.com/lushcosmetics/status/1271490603159781384</t>
  </si>
  <si>
    <t>@brand_asking ✨A bath bomb bath tub, 
The color takes over me, 
I relax and smile. ✨</t>
  </si>
  <si>
    <t>https://twitter.com/lushcosmetics/status/1266104226985512982</t>
  </si>
  <si>
    <t>@BrianRicci Brian this was such a fun video to watch. We are glad to see that you are taking care of yourself durin… https://t.co/E3f0h9RNED</t>
  </si>
  <si>
    <t>https://twitter.com/lushcosmetics/status/1267158176832643077</t>
  </si>
  <si>
    <t>@bridgetherrmann Hey there Lushie! Don't Look At Me is a fresh face mask and is only sold in stores. You can find i… https://t.co/nluXelmmcD</t>
  </si>
  <si>
    <t>https://twitter.com/lushcosmetics/status/1263213751806971905</t>
  </si>
  <si>
    <t>@briennak @Lindsography Oh no! Sometimes this happens while going through customs when an order is opened and accid… https://t.co/R8zaQqoSC8</t>
  </si>
  <si>
    <t>https://twitter.com/lushcosmetics/status/1259995753080147971</t>
  </si>
  <si>
    <t>@brttnyw Hi there. Currently, we do not offer free shipping as we ship carbon-neutral. We're sorry for the disappoi… https://t.co/jANJfoxIHJ</t>
  </si>
  <si>
    <t>https://twitter.com/lushcosmetics/status/1236773503317299203</t>
  </si>
  <si>
    <t>@brttnyw We're hoping to continue to grow and we appreciate your feedback.</t>
  </si>
  <si>
    <t>https://twitter.com/lushcosmetics/status/1237077093399302148</t>
  </si>
  <si>
    <t>@BuzzkillJilll Lord of Misrule Shower Gel return into our lives has not let us down! Enjoy those fresh shower-ful moments.💙😘</t>
  </si>
  <si>
    <t>https://twitter.com/lushcosmetics/status/1239977156429647872</t>
  </si>
  <si>
    <t>@bxckyplumss Thanks Lushie! We're so glad you love our bathbombs and our ethics! ❤️</t>
  </si>
  <si>
    <t>https://twitter.com/lushcosmetics/status/1263564887499976704</t>
  </si>
  <si>
    <t>@CAGurlChris Oooooh nothing like a fresh shampoo bar. LOVE</t>
  </si>
  <si>
    <t>https://twitter.com/lushcosmetics/status/1266117660087123969</t>
  </si>
  <si>
    <t>@CaitlinHornik Hi Caitlin! Mamma Mia is a limited edition body scrub that was part of our Mother's Day collection.… https://t.co/yMHyBjeQrI</t>
  </si>
  <si>
    <t>https://twitter.com/lushcosmetics/status/1277631035099041792</t>
  </si>
  <si>
    <t>@callmemrssachs Hi there, the safety and well-being of our employees during this time is paramount and we are worki… https://t.co/pkQCK3sP4o</t>
  </si>
  <si>
    <t>https://twitter.com/lushcosmetics/status/1238949205714092033</t>
  </si>
  <si>
    <t>@CameraObscura83 Hey Logan, While we don't have dates to provide for shopping in stores, we do currently have 3 sho… https://t.co/Gy650bsmeR</t>
  </si>
  <si>
    <t>https://twitter.com/lushcosmetics/status/1276157417399750661</t>
  </si>
  <si>
    <t>@capricornlilith We're so delighted that you saw our sign! Unfortunately, we don't have these available for downloa… https://t.co/r1JavbCl3s</t>
  </si>
  <si>
    <t>https://twitter.com/lushcosmetics/status/1236370038690635776</t>
  </si>
  <si>
    <t>@CaptainKaytee Just make sure it doesn't send you to sleep mid-shower 🚿😆</t>
  </si>
  <si>
    <t>https://twitter.com/lushcosmetics/status/1265779676120789001</t>
  </si>
  <si>
    <t>@CarCrashJess True story!  Hope you enjoyed your Rose-tastic bath!❤️🌹</t>
  </si>
  <si>
    <t>https://twitter.com/lushcosmetics/status/1263188278183964672</t>
  </si>
  <si>
    <t>@casmoney_ovo 💜💛💙</t>
  </si>
  <si>
    <t>https://twitter.com/lushcosmetics/status/1270773702129582080</t>
  </si>
  <si>
    <t>@casuallyextra Self-caring even on the longest days. You got this lovely, sweet dreams! 😘🥰</t>
  </si>
  <si>
    <t>https://twitter.com/lushcosmetics/status/1240698113402138626</t>
  </si>
  <si>
    <t>@Cayylee_ We couldn't agree more! 🥰 Which one of our naked hair products do you enjoy using the most, love?</t>
  </si>
  <si>
    <t>https://twitter.com/lushcosmetics/status/1237468511661850624</t>
  </si>
  <si>
    <t>@Ceemeflowandbe We're thrilled to your beard is feeling its everyday best with Kalamazoo Beard and Facial Wash! 🥰</t>
  </si>
  <si>
    <t>https://twitter.com/lushcosmetics/status/1235960290233200640</t>
  </si>
  <si>
    <t>@celeryjacket 🙌😍✨</t>
  </si>
  <si>
    <t>https://twitter.com/lushcosmetics/status/1234967880858558464</t>
  </si>
  <si>
    <t>@celeryjacket Glad to hear you're loving nourishing your strands with R&amp;amp;B! 🙌 How does the organic avocado butter, o… https://t.co/ytw4Akd275</t>
  </si>
  <si>
    <t>https://twitter.com/lushcosmetics/status/1234947975702568960</t>
  </si>
  <si>
    <t>@celeryjacket R&amp;amp;B Hair Moisturizer is absolutely amazing! What do you love most about this jasmine-scented hair finisher? 💛</t>
  </si>
  <si>
    <t>https://twitter.com/lushcosmetics/status/1235234578132066305</t>
  </si>
  <si>
    <t>@celeryjacket We're so happy to hear you're loving R&amp;amp;B and Candy Rain so much! They both definitely have amazing sc… https://t.co/UcW3dbch0L</t>
  </si>
  <si>
    <t>https://twitter.com/lushcosmetics/status/1235268762733080577</t>
  </si>
  <si>
    <t>@channon_dcannon Thanks so much for reaching out and so great to hear that you love our products!  We think they ar… https://t.co/PWPaO18SVr</t>
  </si>
  <si>
    <t>https://twitter.com/lushcosmetics/status/1263226532769804288</t>
  </si>
  <si>
    <t>@CharChallenger Hi Charlene! We don't have any plans for shower caps at the moment, but I'll pass it along to our teams. ☀</t>
  </si>
  <si>
    <t>https://twitter.com/lushcosmetics/status/1274817465587990528</t>
  </si>
  <si>
    <t>@CharlyOp Hi Charles, we would be happy to help. Please check out our FAQs on our website regarding order delays:… https://t.co/ffe8hweMkw</t>
  </si>
  <si>
    <t>https://twitter.com/lushcosmetics/status/1254440527090638849</t>
  </si>
  <si>
    <t>@chelspine14 What a great way to #TreatYoSelf indeed! We hope you love each and every one of them.</t>
  </si>
  <si>
    <t>https://twitter.com/lushcosmetics/status/1262877690014679046</t>
  </si>
  <si>
    <t>@CheungElspeth Yay! So happy we were able to help ✨</t>
  </si>
  <si>
    <t>https://twitter.com/lushcosmetics/status/1267937440716767243</t>
  </si>
  <si>
    <t>@chey_boh we love hearing how much your Ma enjoyed her items! We are doing online consultations with our managers a… https://t.co/47fuTfPaFu</t>
  </si>
  <si>
    <t>https://twitter.com/lushcosmetics/status/1260681345661054978</t>
  </si>
  <si>
    <t>@chicrevolt We find ourselves pressing our noses up against our temporarily closed shops just to steal a whiff!  Ok… https://t.co/jijTXsx3Gn</t>
  </si>
  <si>
    <t>https://twitter.com/lushcosmetics/status/1263156119477932035</t>
  </si>
  <si>
    <t>@chloe__amanda Oh no! Don't fret, it's in stock on our website so you can get your cup o'fix ☕😆.</t>
  </si>
  <si>
    <t>https://twitter.com/lushcosmetics/status/1261000402327175170</t>
  </si>
  <si>
    <t>@chotheamazing Hi love, thanks for reaching out 💗! Our team is working as fast as they can to get orders out the do… https://t.co/zGOZij9yiS</t>
  </si>
  <si>
    <t>https://twitter.com/lushcosmetics/status/1243581048161800193</t>
  </si>
  <si>
    <t>@chotheamazing Hi there. It's so important to listen to your skin, as there's no one size fits all solution. ❤️If y… https://t.co/EK2TvQxr5l</t>
  </si>
  <si>
    <t>https://twitter.com/lushcosmetics/status/1244748508684521478</t>
  </si>
  <si>
    <t>@chrispartridge9 @TheVeganWh0re Thanks for sharing our values! Love that you're such a fan. Yes, we still use honey… https://t.co/jWwpnQRXG7</t>
  </si>
  <si>
    <t>https://twitter.com/lushcosmetics/status/1263223650267922432</t>
  </si>
  <si>
    <t>@Christinelpearl Hey Christine, we are sorry to hear that your order has not arrived to the right place! Can you pl… https://t.co/0EgwlkzGfP</t>
  </si>
  <si>
    <t>https://twitter.com/lushcosmetics/status/1241142220222332935</t>
  </si>
  <si>
    <t>@chttr_box ❤️❤️❤️ Thanks for your kind words!</t>
  </si>
  <si>
    <t>https://twitter.com/lushcosmetics/status/1260688272461832196</t>
  </si>
  <si>
    <t>@Clairebell If you're looking to do some light reading as you search for the perfect moisturizer, check out our han… https://t.co/PAAGzS2ni7</t>
  </si>
  <si>
    <t>https://twitter.com/lushcosmetics/status/1244748836788109313</t>
  </si>
  <si>
    <t>@Clairebell We feel that. We're here for you. ❤️</t>
  </si>
  <si>
    <t>https://twitter.com/lushcosmetics/status/1261345374721245185</t>
  </si>
  <si>
    <t>@clarkcommakels Oh no - we're so sorry to see your poor lil' Dinosaur Egg Bombshell is looking a bit worse for wear… https://t.co/G2aX0xubWu</t>
  </si>
  <si>
    <t>https://twitter.com/lushcosmetics/status/1254504024667303938</t>
  </si>
  <si>
    <t>@clkwrkprincess We'll be sure to pass your suggestion along to our teams!</t>
  </si>
  <si>
    <t>https://twitter.com/lushcosmetics/status/1234493420481208320</t>
  </si>
  <si>
    <t>@clusterdust Thank you so much for being so understanding. We are glad you were able to be helped.❤️</t>
  </si>
  <si>
    <t>https://twitter.com/lushcosmetics/status/1261046073432379394</t>
  </si>
  <si>
    <t>@codewench We're coming for you, lovely! Hang tight, you'll be lathering with your favorite shampoo soon enough. 😘#LushShowAndTell</t>
  </si>
  <si>
    <t>https://twitter.com/lushcosmetics/status/1241069403178926080</t>
  </si>
  <si>
    <t>@Coffin_Confined Therapy Massage Bar is a great option. The Neroli oil is toning on the skin and it's full of softening Shea Butter.</t>
  </si>
  <si>
    <t>https://twitter.com/lushcosmetics/status/1268642607070171152</t>
  </si>
  <si>
    <t>@CogsandCakes @cypheroftyr @yellowtailwine Has Hublet ever tried our Kalamazoo Face and Beard Wash?  It contains pi… https://t.co/OxpxXTBKoZ</t>
  </si>
  <si>
    <t>https://twitter.com/lushcosmetics/status/1260661534029725697</t>
  </si>
  <si>
    <t>@coliecouture ❤️</t>
  </si>
  <si>
    <t>https://twitter.com/lushcosmetics/status/1261033717549711362</t>
  </si>
  <si>
    <t>@constantlyjosh You're absolutely welcome!!!❤️</t>
  </si>
  <si>
    <t>https://twitter.com/lushcosmetics/status/1264297617367990272</t>
  </si>
  <si>
    <t>@CreativeCookie Thanks for reaching out.  We're sorry and understand that this is frustrating.  Our teams went offl… https://t.co/yu73K8lNpC</t>
  </si>
  <si>
    <t>https://twitter.com/lushcosmetics/status/1261060343792570369</t>
  </si>
  <si>
    <t>@CreativeCookie We are so happy to see that you got your Lush goodies. Thank you so much for your patience and hope… https://t.co/DqgjR7hR0Y</t>
  </si>
  <si>
    <t>https://twitter.com/lushcosmetics/status/1262868535224696832</t>
  </si>
  <si>
    <t>@croelans98 We miss you too❤️</t>
  </si>
  <si>
    <t>https://twitter.com/lushcosmetics/status/1264673641675055110</t>
  </si>
  <si>
    <t>@cshamburglar This looks like our Minamisoma Shower Oil! 😍💛 https://t.co/1R67CUpGTP</t>
  </si>
  <si>
    <t>https://twitter.com/lushcosmetics/status/1241459659418066944</t>
  </si>
  <si>
    <t>@CTobinKemmer Oh we love some Silky Underwear Dusting Powder on the thighs! Especially during the summer!</t>
  </si>
  <si>
    <t>https://twitter.com/lushcosmetics/status/1266753589558554626</t>
  </si>
  <si>
    <t>@cydneevuitton The sweetness of Nana shower gel has us salivating, too! 🤤 For more of this scrumptiously sweet scen… https://t.co/zfKdY2tTx9</t>
  </si>
  <si>
    <t>https://twitter.com/lushcosmetics/status/1237482106567229445</t>
  </si>
  <si>
    <t>@cynboni We miss you all too! 🤗 If you're in need of some Lush love, might we recommend scheduling a chat with one… https://t.co/vWwrZ9WWIo</t>
  </si>
  <si>
    <t>https://twitter.com/lushcosmetics/status/1263519571560083456</t>
  </si>
  <si>
    <t>@Dance716 Ah! We are delighted to hear you were able to connect and be helped. Hope you have a fabulous rest of day. ✨</t>
  </si>
  <si>
    <t>https://twitter.com/lushcosmetics/status/1265379037876301829</t>
  </si>
  <si>
    <t>@Dance716 Oh dear we are so sorry your order arrived like this. Very unusual that it arrived opened. Our Customer C… https://t.co/xfoM1QyfMP</t>
  </si>
  <si>
    <t>https://twitter.com/lushcosmetics/status/1265349863551705090</t>
  </si>
  <si>
    <t>@DaniDee_123 Ultrabland and Cosmetic Lad make a fantastic pair! What do you love most about these nourishing skincare treats?</t>
  </si>
  <si>
    <t>https://twitter.com/lushcosmetics/status/1237767909738414081</t>
  </si>
  <si>
    <t>@DaniDee_123 We're getting sleepy just reading your tweet... 😴💜 - Laura</t>
  </si>
  <si>
    <t>https://twitter.com/lushcosmetics/status/1259942738298109957</t>
  </si>
  <si>
    <t>@danigray @MeghanCollie @globalnews @cocoon_skincare @Mamaofabean Thanks so much for the shout out!  We think our p… https://t.co/jx8WP9eKVJ</t>
  </si>
  <si>
    <t>https://twitter.com/lushcosmetics/status/1262816542124892160</t>
  </si>
  <si>
    <t>@Daniielleyy Hey there Lushie. Each store opening is based on if it is safe for our staff to do so. The best thing… https://t.co/y4ZGpfGuJa</t>
  </si>
  <si>
    <t>https://twitter.com/lushcosmetics/status/1263193824899276802</t>
  </si>
  <si>
    <t>@Danirose1415 Cup O' Coffee is one of our all-time faves! Nothing like that invigorating scent to help you reset. ☕️</t>
  </si>
  <si>
    <t>https://twitter.com/lushcosmetics/status/1260703887234928646</t>
  </si>
  <si>
    <t>@dark_angelik Looks like someone has a great bath time ahead of them! Enjoy all of your new goodies and be sure to… https://t.co/5YgrAPrKeU</t>
  </si>
  <si>
    <t>https://twitter.com/lushcosmetics/status/1264210004690767873</t>
  </si>
  <si>
    <t>@dazznposh So thrilled to hear that! Stimulating ground coffee is such a brew-tiful way to nourish the skin. ☕️💖</t>
  </si>
  <si>
    <t>https://twitter.com/lushcosmetics/status/1271150971327037440</t>
  </si>
  <si>
    <t>@dazznposh You sure know how to treat your skin right! 🙌 What are you mostly loving about it?</t>
  </si>
  <si>
    <t>https://twitter.com/lushcosmetics/status/1271095214158032896</t>
  </si>
  <si>
    <t>@deadkandy Hi there, we will be ensuring regular pay for all staff during this period. 💛</t>
  </si>
  <si>
    <t>https://twitter.com/lushcosmetics/status/1239268760655101959</t>
  </si>
  <si>
    <t>@Delaneyyyyyy Love that for you. Which one did you end up going with?</t>
  </si>
  <si>
    <t>https://twitter.com/lushcosmetics/status/1268946734656491520</t>
  </si>
  <si>
    <t>@DemonQueen31 We are so happy to hear your package has arrived. We miss the smell too!</t>
  </si>
  <si>
    <t>https://twitter.com/lushcosmetics/status/1265396254277844993</t>
  </si>
  <si>
    <t>@dennyb05 Hey there, can you please send us a DM with your correct shipping address? We'll be happy to help!</t>
  </si>
  <si>
    <t>https://twitter.com/lushcosmetics/status/1247567152313483264</t>
  </si>
  <si>
    <t>@devinmccoy Hello Devin, Can you please send us a private message? We'd be happy to take a look and verify your ord… https://t.co/RV6OdHPCq5</t>
  </si>
  <si>
    <t>https://twitter.com/lushcosmetics/status/1252705221974917121</t>
  </si>
  <si>
    <t>@diannrt5 Thank you so much to those teams on the ground working on distributing these essentials to folks on the inside.</t>
  </si>
  <si>
    <t>https://twitter.com/lushcosmetics/status/1261008217896816645</t>
  </si>
  <si>
    <t>@digitalslutclub Thank you for your lovely feedback. We will share it back and sure you will make their day. 💙</t>
  </si>
  <si>
    <t>https://twitter.com/lushcosmetics/status/1268572023929913345</t>
  </si>
  <si>
    <t>@Donniesdeva 💙🌊</t>
  </si>
  <si>
    <t>https://twitter.com/lushcosmetics/status/1236410339127963648</t>
  </si>
  <si>
    <t>@DPSDaisy @MilleniaTweets We ❤ hearing this, lovely! Can you please send us a DM about your experience? We'd love t… https://t.co/6Ogrpnf8eQ</t>
  </si>
  <si>
    <t>https://twitter.com/lushcosmetics/status/1271548776851914753</t>
  </si>
  <si>
    <t>@DSgamby Hi Dan! You definitely can order online. Visit us at https://t.co/3jgQcqKnF1 for you Lush fix 🙂</t>
  </si>
  <si>
    <t>https://twitter.com/lushcosmetics/status/1260664740856152065</t>
  </si>
  <si>
    <t>@dsheppard08 Hi love! We'd be happy to help with this! Would you mind sending us a DM with both order numbers? 💕</t>
  </si>
  <si>
    <t>https://twitter.com/lushcosmetics/status/1257399635267727360</t>
  </si>
  <si>
    <t>@DynamicDynast Hi love! We'd be happy to help you with your order via DM. Feel free to reach out with your order nu… https://t.co/z7qR23C2iO</t>
  </si>
  <si>
    <t>https://twitter.com/lushcosmetics/status/1250522538809135104</t>
  </si>
  <si>
    <t>@earthisempty Our staff is at the heart of all of our decision-making, during all times. Ensuring the safety of all… https://t.co/0ZjC3FnWay</t>
  </si>
  <si>
    <t>https://twitter.com/lushcosmetics/status/1239973883635089408</t>
  </si>
  <si>
    <t>@eaterovworlds Thank you so much for your feedback! While we use essential oils in our products for their effects o… https://t.co/kPvkc3hZY8</t>
  </si>
  <si>
    <t>https://twitter.com/lushcosmetics/status/1239250412944920582</t>
  </si>
  <si>
    <t>@ELISAxiii We're so sorry to hear this. Occasionally we split deliveries to get goodies to you faster. Take a peek… https://t.co/JHSUw3OcIY</t>
  </si>
  <si>
    <t>https://twitter.com/lushcosmetics/status/1266372998165979136</t>
  </si>
  <si>
    <t>@ElisTaylorCole Happy Belated, love! We hope you enjoyed Audrey's handmade perfection with every swipe. ✨😍</t>
  </si>
  <si>
    <t>https://twitter.com/lushcosmetics/status/1234574037835243522</t>
  </si>
  <si>
    <t>@elle_ayyye_ Both are fab fab choices. We feel that. Thank you for all the hard work you have being doing during this pandemic!</t>
  </si>
  <si>
    <t>https://twitter.com/lushcosmetics/status/1267519745714200577</t>
  </si>
  <si>
    <t>@EllieBAMF Hi Ellie, you can still find some of our facemasks online:https://t.co/GitJqAUCG4
Make sure you follow y… https://t.co/khAeHjJsJm</t>
  </si>
  <si>
    <t>https://twitter.com/lushcosmetics/status/1263244911924719622</t>
  </si>
  <si>
    <t>@emilkovacevic Wouldn't that be great! We’ll pass your suggestion to our teams ❤️</t>
  </si>
  <si>
    <t>https://twitter.com/lushcosmetics/status/1265998217566715905</t>
  </si>
  <si>
    <t>@emilydadswell We can't wait for them to arrive so you can start enjoying your treats! ❤️</t>
  </si>
  <si>
    <t>https://twitter.com/lushcosmetics/status/1268907680887910400</t>
  </si>
  <si>
    <t>@emmarejowska Hi there, as we are operating at a very reduced capacity for the safety of our staff, orders may take… https://t.co/GNxMzxA6wp</t>
  </si>
  <si>
    <t>https://twitter.com/lushcosmetics/status/1248357375515471874</t>
  </si>
  <si>
    <t>@Emperorbara Hi there, we're sorry to see this. Can you please send us a DM with your order number? We'll be happy to help.</t>
  </si>
  <si>
    <t>https://twitter.com/lushcosmetics/status/1247216889819996165</t>
  </si>
  <si>
    <t>@erindoeshistory That does sound like a heavenly combination and you sure know how to treat your skin right! 😍🙌 How… https://t.co/9eSqsLs7Na</t>
  </si>
  <si>
    <t>https://twitter.com/lushcosmetics/status/1275102424240467968</t>
  </si>
  <si>
    <t>@EsspiJ Our Customer Care team is working hard to respond to all order questions. If you haven't done so already, p… https://t.co/yd8Ot2wauK</t>
  </si>
  <si>
    <t>https://twitter.com/lushcosmetics/status/1258128008440930304</t>
  </si>
  <si>
    <t>@Evee2Point0 We're so sorry to hear this, love! Please send us a DM with your order number - we'd love to take a closer look. 👀</t>
  </si>
  <si>
    <t>https://twitter.com/lushcosmetics/status/1274407722818179080</t>
  </si>
  <si>
    <t>@exploremcallen @LaPlazaMall 💜🛀</t>
  </si>
  <si>
    <t>https://twitter.com/lushcosmetics/status/1271540956647632896</t>
  </si>
  <si>
    <t>@fakegingerbitch Hi lovely! We'll keep your suggestion in mind and if you haven't already, take a peek at Shimmy Sh… https://t.co/AZzaFvK0mq</t>
  </si>
  <si>
    <t>https://twitter.com/lushcosmetics/status/1275130210783039492</t>
  </si>
  <si>
    <t>@feminaprovita Oh phew! Thanks for following up and enjoy your new Lush goodies! ✌️</t>
  </si>
  <si>
    <t>https://twitter.com/lushcosmetics/status/1245048209174671361</t>
  </si>
  <si>
    <t>@FeverTrot Thank you for all of your love and support!💕🥰</t>
  </si>
  <si>
    <t>https://twitter.com/lushcosmetics/status/1242828021284982785</t>
  </si>
  <si>
    <t>@fiercelynn 7 to 3 is a reusable &amp;amp; biodegradable cleanser-and-makeup-remover dream team. 😍🙌</t>
  </si>
  <si>
    <t>https://twitter.com/lushcosmetics/status/1237468702154596353</t>
  </si>
  <si>
    <t>@fiercelynn So thrilled to hear that! It's such a brew-tiful way to nourish the skin. ☕️💖</t>
  </si>
  <si>
    <t>https://twitter.com/lushcosmetics/status/1276173456124583936</t>
  </si>
  <si>
    <t>@Fineartbyjamie We are so sad to see your order arrive like this, but we are glad that nothing inside was damaged. ❤️</t>
  </si>
  <si>
    <t>https://twitter.com/lushcosmetics/status/1266482351028219907</t>
  </si>
  <si>
    <t>@G_rimpark @UNITEDWEDREAM @krcla ❤️️❤️️❤️️</t>
  </si>
  <si>
    <t>https://twitter.com/lushcosmetics/status/1235341894760230915</t>
  </si>
  <si>
    <t>@GayRobot_ @ScarletHoliday Hi there, we will be ensuring regular pay for all staff during this period.</t>
  </si>
  <si>
    <t>https://twitter.com/lushcosmetics/status/1239256924136374273</t>
  </si>
  <si>
    <t>@GilbertRomeroAZ We look forward to seeing you soon, Gilbert! 😍 In addition to checking out our current campaign, a… https://t.co/8CLBqflTZi</t>
  </si>
  <si>
    <t>https://twitter.com/lushcosmetics/status/1236087795652923392</t>
  </si>
  <si>
    <t>@gingervlogs Ah brilliant! We love that you were a fan of our pop up! It's such a great scent isn't it? We are all… https://t.co/sgylpMfAgh</t>
  </si>
  <si>
    <t>https://twitter.com/lushcosmetics/status/1266042256429068288</t>
  </si>
  <si>
    <t>@goddess_modest Hi there hun, all of our channels have been experiencing a higher than expected volume of requests… https://t.co/tutumdcXAK</t>
  </si>
  <si>
    <t>https://twitter.com/lushcosmetics/status/1251625559672717319</t>
  </si>
  <si>
    <t>@GottaLoveTS Oh dear - it looks like you've caught a spelling mistake! That is still our Don't Look At Me Fresh Fac… https://t.co/nuI3RF8Pcl</t>
  </si>
  <si>
    <t>https://twitter.com/lushcosmetics/status/1277761817758990337</t>
  </si>
  <si>
    <t>@grandihizzle Oooh we love that fancy life!</t>
  </si>
  <si>
    <t>https://twitter.com/lushcosmetics/status/1263181571428933632</t>
  </si>
  <si>
    <t>@GraylyRain @LushLtd Absolutely! We have sometimes brought back discontinued products in the past, so there's alway… https://t.co/nPxjBpvCQD</t>
  </si>
  <si>
    <t>https://twitter.com/lushcosmetics/status/1237790711426224128</t>
  </si>
  <si>
    <t>@GraylyRain @LushLtd Hey there, we'll be sure to let our teams know you're missing Godiva Shampoo Bar! If you're lo… https://t.co/mYdBXr9cPj</t>
  </si>
  <si>
    <t>https://twitter.com/lushcosmetics/status/1237773526280667136</t>
  </si>
  <si>
    <t>@guidebrooke That sounds lovely. If you love the scent of Rub Rub Rub Shower Scrub, watch out for our Sakura Body S… https://t.co/7eEhJ2PEnV</t>
  </si>
  <si>
    <t>https://twitter.com/lushcosmetics/status/1264246810283053058</t>
  </si>
  <si>
    <t>@gwynniepeg Oh no, we're so sorry for the mixup. Please reach out to our Customer Care team via phone or webchat an… https://t.co/5BJlWU4uAh</t>
  </si>
  <si>
    <t>https://twitter.com/lushcosmetics/status/1262849903635636235</t>
  </si>
  <si>
    <t>@Haley_1_1 Hi there hun, we are sorry that one of our handmade treats did not make it into your box. Could you plea… https://t.co/S2FJeSgGz5</t>
  </si>
  <si>
    <t>https://twitter.com/lushcosmetics/status/1258129549537284102</t>
  </si>
  <si>
    <t>@halsteadandhunt 💃🕺</t>
  </si>
  <si>
    <t>https://twitter.com/lushcosmetics/status/1266034618039402497</t>
  </si>
  <si>
    <t>@handsomecatfish ❤️ Love this for you!</t>
  </si>
  <si>
    <t>https://twitter.com/lushcosmetics/status/1266419226346225664</t>
  </si>
  <si>
    <t>@hastingstark Yaaasssssss!!! 🙌 Self-care is so important. Which Lush goodies do you turn to when you need to lift your spirits, love? ✨</t>
  </si>
  <si>
    <t>https://twitter.com/lushcosmetics/status/1238850420887425024</t>
  </si>
  <si>
    <t>@hatfieldm1983 We're sorry your bath bomb arrived broken. We've started implementing naked packaging, which means s… https://t.co/d9qqHzsHiH</t>
  </si>
  <si>
    <t>https://twitter.com/lushcosmetics/status/1262810927134658564</t>
  </si>
  <si>
    <t>@HavartiParty We haven't heard that version of Rollers inspiration story but I say own it!  So glad that you are lo… https://t.co/9qQpu4X8uq</t>
  </si>
  <si>
    <t>https://twitter.com/lushcosmetics/status/1263165502442086401</t>
  </si>
  <si>
    <t>@HCNowRadio @PROCompression @DrinkCirkul @YETICoolers Happy we can help nurses get a good nights sleep after they help save the world. ❤️</t>
  </si>
  <si>
    <t>https://twitter.com/lushcosmetics/status/1260990954191966212</t>
  </si>
  <si>
    <t>@hdotsun Oh dear we are so sorry your Unicorn Horn arrived broken. Thankfully it will still crumble beautifully. If… https://t.co/8LvqwVh43G</t>
  </si>
  <si>
    <t>https://twitter.com/lushcosmetics/status/1263202963654393859</t>
  </si>
  <si>
    <t>@heartachefurmom Oh dear, sorry to hear our handmade treat didn't get the TLC that it needed while on its journey o… https://t.co/Zs4mldpqTJ</t>
  </si>
  <si>
    <t>https://twitter.com/lushcosmetics/status/1255515126045818884</t>
  </si>
  <si>
    <t>@HeatherPellegr At this time, we don't have any news it will be returning soon but fingers crossed will see it on o… https://t.co/KYAxezSyB7</t>
  </si>
  <si>
    <t>https://twitter.com/lushcosmetics/status/1244612629378879488</t>
  </si>
  <si>
    <t>@HecisDEAD and it is pretty scrumptious, too!</t>
  </si>
  <si>
    <t>https://twitter.com/lushcosmetics/status/1263243619760328713</t>
  </si>
  <si>
    <t>@helen_berg2 Hey there Lushie! It's fairly permanent, usually Lushies have to wait until it grows out or have to cu… https://t.co/5waGSTn2fY</t>
  </si>
  <si>
    <t>https://twitter.com/lushcosmetics/status/1263512260514844673</t>
  </si>
  <si>
    <t>@Hellethil Yes! Treat that beard right! 💕</t>
  </si>
  <si>
    <t>https://twitter.com/lushcosmetics/status/1263529117938565122</t>
  </si>
  <si>
    <t>@helloitsparker A lovely surprise haul! If you love the scent of Dirty Shaving Cream, you might like to know we jus… https://t.co/VaTV5RCbti</t>
  </si>
  <si>
    <t>https://twitter.com/lushcosmetics/status/1263203392207433728</t>
  </si>
  <si>
    <t>@HeyItMichaella Hi Mykella! Lush is always looking for ways to keep things fresh and innovative but we can definite… https://t.co/Qme7GzkKEQ</t>
  </si>
  <si>
    <t>https://twitter.com/lushcosmetics/status/1275085059230490627</t>
  </si>
  <si>
    <t>@heyitssonya01 Hey, Sonya! Ocean Salt is available in two formulas: traditional and self-preserving. However, if yo… https://t.co/kO9TBPUbKS</t>
  </si>
  <si>
    <t>https://twitter.com/lushcosmetics/status/1243251641651998721</t>
  </si>
  <si>
    <t>@HeyThereLilah54 Hey there! Sorry for any concern. We're experiencing processing delays of 7 business days to allow… https://t.co/f2qi8CzRhO</t>
  </si>
  <si>
    <t>https://twitter.com/lushcosmetics/status/1244008611535376384</t>
  </si>
  <si>
    <t>@hlyrr Our Customer Care team is working hard to respond to all order questions. If you haven't done so already, pl… https://t.co/0TOI8pzgWs</t>
  </si>
  <si>
    <t>https://twitter.com/lushcosmetics/status/1258440845092630528</t>
  </si>
  <si>
    <t>@hobi_hobiworld Thank YOU❤️</t>
  </si>
  <si>
    <t>https://twitter.com/lushcosmetics/status/1264675080006664194</t>
  </si>
  <si>
    <t>@HonahSolo Hi there, We are happy to take a look into your order for you. Can you please send us a DM with your order number? 💌</t>
  </si>
  <si>
    <t>https://twitter.com/lushcosmetics/status/1253390823946928136</t>
  </si>
  <si>
    <t>@hotmessparent Thanks for stopping by! Which soap did you try out when washing your hands?</t>
  </si>
  <si>
    <t>https://twitter.com/lushcosmetics/status/1238205891792551950</t>
  </si>
  <si>
    <t>@htxmomma Holy guacamole! 🥑Those are some big bubbles. Hope you avo good bath! 💚- Laura</t>
  </si>
  <si>
    <t>https://twitter.com/lushcosmetics/status/1247987519964295169</t>
  </si>
  <si>
    <t>@HumbleHero_90 Hey Elizabeth, Unfortunately, we don't have dates to provide but keep your eyes peeled on our websit… https://t.co/ekVSEEeum0</t>
  </si>
  <si>
    <t>https://twitter.com/lushcosmetics/status/1276192590732431361</t>
  </si>
  <si>
    <t>@huntybunz Ooo yes. What an amazing team! Thank you to them❤️</t>
  </si>
  <si>
    <t>https://twitter.com/lushcosmetics/status/1263188500008091648</t>
  </si>
  <si>
    <t>@Hypercube Our Customer Care team is working hard to respond to all order questions. If you haven't done so already… https://t.co/s5r78Dz4T6</t>
  </si>
  <si>
    <t>https://twitter.com/lushcosmetics/status/1258440960876437504</t>
  </si>
  <si>
    <t>@hyperobject_ Oh faaaab. Both Aromaco and Little Pot Of Energy are great products. You'll be so happy with them.</t>
  </si>
  <si>
    <t>https://twitter.com/lushcosmetics/status/1262816214545575944</t>
  </si>
  <si>
    <t>@iambillywallace Candy Rain Hair Conditioner smells so scrumptious! We agree☺️</t>
  </si>
  <si>
    <t>https://twitter.com/lushcosmetics/status/1264280346255863808</t>
  </si>
  <si>
    <t>@iamn0ty0urstar Glad to hear you're loving your Lush-ious goodies but sorry to hear that this handmade beauty didn'… https://t.co/fflevbIYaj</t>
  </si>
  <si>
    <t>https://twitter.com/lushcosmetics/status/1255591335744147456</t>
  </si>
  <si>
    <t>@iamphern Sorry about any confusion! City Creek Center is indeed open for contact-less pickup. For each product pag… https://t.co/fSsvoNmYhE</t>
  </si>
  <si>
    <t>https://twitter.com/lushcosmetics/status/1271835089853394944</t>
  </si>
  <si>
    <t>@ianramsrud Hey there! If you send us a DM and tell us a bit about your skin and how you would like it to look and… https://t.co/1uJZC3u5Hb</t>
  </si>
  <si>
    <t>https://twitter.com/lushcosmetics/status/1238173143149182978</t>
  </si>
  <si>
    <t>@idohairboo2 Hi lovely! We're hoping to continue to grow and open more shops and we'll keep this location in mind! 💞</t>
  </si>
  <si>
    <t>https://twitter.com/lushcosmetics/status/1234960618471526400</t>
  </si>
  <si>
    <t>@Iguanodonna We're so sorry to hear that you're having some trouble with our website, Donna! Feel free to send us a… https://t.co/LVBja1GZ2d</t>
  </si>
  <si>
    <t>https://twitter.com/lushcosmetics/status/1272193534616100866</t>
  </si>
  <si>
    <t>@illacheni We appreciate your support, love! 🙏💕 To take action and contact congress to advocate for an immigration… https://t.co/2eTQlxgFXm</t>
  </si>
  <si>
    <t>https://twitter.com/lushcosmetics/status/1235307092283723784</t>
  </si>
  <si>
    <t>@imanimills Hello, if your order is taking longer than expected. You can reach out Care Team on the phone or by usi… https://t.co/yxbKA26pWk</t>
  </si>
  <si>
    <t>https://twitter.com/lushcosmetics/status/1270776934386065409</t>
  </si>
  <si>
    <t>@imsotethered Hey there Lushie! We don't, but Dream Cream would be a great alternative for you.</t>
  </si>
  <si>
    <t>https://twitter.com/lushcosmetics/status/1267869765311348737</t>
  </si>
  <si>
    <t>@ink_of_twilight We 💙 this! We hope you enjoyed your soak with Intergalactic Bath Bomb! ✨</t>
  </si>
  <si>
    <t>https://twitter.com/lushcosmetics/status/1235255202581803012</t>
  </si>
  <si>
    <t>@ItsaMiri Thanks so much for supporting this campaign, Miri! 🧡🧡</t>
  </si>
  <si>
    <t>https://twitter.com/lushcosmetics/status/1236373327154987008</t>
  </si>
  <si>
    <t>@ItsBegger We are so sorry your products leaked during transit and arrived like this. That is not the experience we… https://t.co/h0HBIErgwn</t>
  </si>
  <si>
    <t>https://twitter.com/lushcosmetics/status/1266385239842185218</t>
  </si>
  <si>
    <t>@itsbrittmae Hi Brittany! Sorry about the delay getting back to you as we're experiencing a very high volume of inc… https://t.co/JpH2ggu2QP</t>
  </si>
  <si>
    <t>https://twitter.com/lushcosmetics/status/1254827101045342214</t>
  </si>
  <si>
    <t>@itsfrankiek Due to COVID-19, we're experiencing reduced staffing levels and increased order volumes, so we're seei… https://t.co/G7X92h85gq</t>
  </si>
  <si>
    <t>https://twitter.com/lushcosmetics/status/1240997793763819520</t>
  </si>
  <si>
    <t>@itsfrankiek You got this, Frankie! We're in this together. 😘</t>
  </si>
  <si>
    <t>https://twitter.com/lushcosmetics/status/1241091238360690690</t>
  </si>
  <si>
    <t>@ItsLeazilla We love to hear feedback from our Lushies, though, so we can definitely pass this on to the powers tha… https://t.co/1mldzkGOYi</t>
  </si>
  <si>
    <t>https://twitter.com/lushcosmetics/status/1274384587150569473</t>
  </si>
  <si>
    <t>@JaaaaaayB Yay we love to hear that! ❤️ Enjoy your order.</t>
  </si>
  <si>
    <t>https://twitter.com/lushcosmetics/status/1263935068789145601</t>
  </si>
  <si>
    <t>@jacaswin Hi Jane! We're so sorry your bath treats arrived in anything less than perfect condition. Send us a DM wi… https://t.co/gruSN5Nzv9</t>
  </si>
  <si>
    <t>https://twitter.com/lushcosmetics/status/1254071600158257154</t>
  </si>
  <si>
    <t>@jadie_ava So glad to hear that The Greeench Deoderant Powder has worked out for you☺️</t>
  </si>
  <si>
    <t>https://twitter.com/lushcosmetics/status/1264630226698620934</t>
  </si>
  <si>
    <t>@JakeWengroff @ChipotleTweets @NespressoUSA So glad to hear that you are a fan!  What are some of your favorite pro… https://t.co/0qxDqBpKoZ</t>
  </si>
  <si>
    <t>https://twitter.com/lushcosmetics/status/1264680973997932545</t>
  </si>
  <si>
    <t>@JakeWengroff Thank you for your kind words, Jake💚 Glad to hear about your great experience with Jessica.</t>
  </si>
  <si>
    <t>https://twitter.com/lushcosmetics/status/1257375973542068226</t>
  </si>
  <si>
    <t>@JanetVWitten @emlie145 Our Customer Care team is working hard to respond to all order questions. If you haven't do… https://t.co/W8hErY2Flh</t>
  </si>
  <si>
    <t>https://twitter.com/lushcosmetics/status/1258436017528463362</t>
  </si>
  <si>
    <t>@Jazzyruf Hi there. Through our Charity Pot program, we are supporting grassroots organizations that are calling fo… https://t.co/tw65l7GUh1</t>
  </si>
  <si>
    <t>https://twitter.com/lushcosmetics/status/1238109565863985152</t>
  </si>
  <si>
    <t>@JeMari81 @AlaskanCourtney That sounds like a lovely routine for a relaxed mind 💜 Have you tried our Sleepy Body Lotion? 👀</t>
  </si>
  <si>
    <t>https://twitter.com/lushcosmetics/status/1268208769873383424</t>
  </si>
  <si>
    <t>@JenLeighS210 Hey there, we'll be sure to pass your suggestion along. We are still fulfilling online orders but we… https://t.co/jWYAbIQ336</t>
  </si>
  <si>
    <t>https://twitter.com/lushcosmetics/status/1244690919485509634</t>
  </si>
  <si>
    <t>@JenLeighS210 Hi Jen! We can definitely pass the feedback along to our teams ☺️ Additionally, if you love the scent… https://t.co/nt10MoGW7U</t>
  </si>
  <si>
    <t>https://twitter.com/lushcosmetics/status/1263220064138002437</t>
  </si>
  <si>
    <t>@jessamazing Thank you so much for your love and support, Jess! 😘💕</t>
  </si>
  <si>
    <t>https://twitter.com/lushcosmetics/status/1236036285279727617</t>
  </si>
  <si>
    <t>@JessaRainx I'm so sorry that happened to you. If you try calling again tomorrow they will be able to help. Again w… https://t.co/D8ruJxvRDA</t>
  </si>
  <si>
    <t>https://twitter.com/lushcosmetics/status/1267573446873137157</t>
  </si>
  <si>
    <t>@JessaRainx So happy to hear that! Thanks for your patience ❤️</t>
  </si>
  <si>
    <t>https://twitter.com/lushcosmetics/status/1267844069465698304</t>
  </si>
  <si>
    <t>@jessicak723 Hi Jessica! Sorry to hear about this delivery experience and we'd be happy to help as best as we can.… https://t.co/muMlN1uYCi</t>
  </si>
  <si>
    <t>https://twitter.com/lushcosmetics/status/1235587650670735360</t>
  </si>
  <si>
    <t>@jessiethemilf Hey Jessie, While we don't have shop reopening dates available, keep your eye on our contactless and… https://t.co/iL6wPDoceC</t>
  </si>
  <si>
    <t>https://twitter.com/lushcosmetics/status/1273349959404998656</t>
  </si>
  <si>
    <t>@jilliandoubleu Hi there, we're offering free shipping on orders over $40 until April 30th. Check out our website f… https://t.co/E8ZepzEk7S</t>
  </si>
  <si>
    <t>https://twitter.com/lushcosmetics/status/1241842970078445575</t>
  </si>
  <si>
    <t>@JJG12342 Studies have consistently found that immigrants are less likely to be incarcerated than native-born Ameri… https://t.co/zjcZHrlWKW</t>
  </si>
  <si>
    <t>https://twitter.com/lushcosmetics/status/1238117448307572737</t>
  </si>
  <si>
    <t>@jmlgrondin Ultraplant can be safely stored outside of the fridge, but if you notice it starting to separate, givin… https://t.co/QTef2XYNnc</t>
  </si>
  <si>
    <t>https://twitter.com/lushcosmetics/status/1238591306538135552</t>
  </si>
  <si>
    <t>@JordanHerron_ Hey there Lushie! Have you tried calling our Customer Care team on 1-888-733-5874? This is the best… https://t.co/OMLmV20xtP</t>
  </si>
  <si>
    <t>https://twitter.com/lushcosmetics/status/1263179986338488328</t>
  </si>
  <si>
    <t>@JSwizz25 Looks like a fab bath! Enjoy it Lushie. ✨</t>
  </si>
  <si>
    <t>https://twitter.com/lushcosmetics/status/1268285247118082048</t>
  </si>
  <si>
    <t>@julesphoriia It sure is lovely, isn't it?! 🌸 With so many fine fragrances to choose from, what is it about Pansy t… https://t.co/V40aCc8kbC</t>
  </si>
  <si>
    <t>https://twitter.com/lushcosmetics/status/1237816252430782465</t>
  </si>
  <si>
    <t>@julesphoriia Yaaasssss!!! 🙌 We're so happy that you've found a perfect perfume in Pansy! 💕</t>
  </si>
  <si>
    <t>https://twitter.com/lushcosmetics/status/1237836453025140736</t>
  </si>
  <si>
    <t>@k5haw Hey there, can you please send us a DM with your order number and the correct address you would like your ne… https://t.co/WzHNITZ7S1</t>
  </si>
  <si>
    <t>https://twitter.com/lushcosmetics/status/1244988003023499264</t>
  </si>
  <si>
    <t>@kaaybbg Hello there, We're sorry to see the state of your spray bottle. Please send us a DM with your order number… https://t.co/mon0GYpGrC</t>
  </si>
  <si>
    <t>https://twitter.com/lushcosmetics/status/1275868866837712897</t>
  </si>
  <si>
    <t>@kaceesylene We pair well with many things. Relaxation being the main one! Hope you enjoyed your bath. ❤️</t>
  </si>
  <si>
    <t>https://twitter.com/lushcosmetics/status/1266401621422092289</t>
  </si>
  <si>
    <t>@KacyMeinecke Love! All are such fab personalities, right? Bobby is precious!</t>
  </si>
  <si>
    <t>https://twitter.com/lushcosmetics/status/1268954470400118787</t>
  </si>
  <si>
    <t>@KacyMeinecke Thanks love! 😊 Which is your favorite from the How It's Made series?👀</t>
  </si>
  <si>
    <t>https://twitter.com/lushcosmetics/status/1268945001167368192</t>
  </si>
  <si>
    <t>@KaileKefi Thanks so much for your love and support! 💞✨ Don’t forget to take action and contact congress to advocat… https://t.co/rUtYlnIxsX</t>
  </si>
  <si>
    <t>https://twitter.com/lushcosmetics/status/1235306570667495425</t>
  </si>
  <si>
    <t>@KaitieMarie We will pass on your suggestion to our team. If we could make candles, which Lush scent would you want first?</t>
  </si>
  <si>
    <t>https://twitter.com/lushcosmetics/status/1263566400637067266</t>
  </si>
  <si>
    <t>@kaleethehuman They sure are! They're plant-based and biodegradable so you can toss them into your compost or disso… https://t.co/bhrD50qZ27</t>
  </si>
  <si>
    <t>https://twitter.com/lushcosmetics/status/1271075414757253122</t>
  </si>
  <si>
    <t>@karii_0717 Hi, Karina! We have responded to your DM and would be happy to help.</t>
  </si>
  <si>
    <t>https://twitter.com/lushcosmetics/status/1260312880341299201</t>
  </si>
  <si>
    <t>@kaseyw4 @WOW_WAY Thanks for the shout out and for your love and loyalty!  Happy Belated Mother's Day!  Hope you an… https://t.co/KoE0fGGTjf</t>
  </si>
  <si>
    <t>https://twitter.com/lushcosmetics/status/1260222750171463680</t>
  </si>
  <si>
    <t>@kat_damac 💙</t>
  </si>
  <si>
    <t>https://twitter.com/lushcosmetics/status/1270831198403772470</t>
  </si>
  <si>
    <t>@katarszina ❤️ #BlackLivesMatter</t>
  </si>
  <si>
    <t>https://twitter.com/lushcosmetics/status/1268575046647402498</t>
  </si>
  <si>
    <t>@Katelynroddd We're thrilled to hear that you're so happy with the sample of Ultraplant, love. You'll have to let us know what you think! 😘💕</t>
  </si>
  <si>
    <t>https://twitter.com/lushcosmetics/status/1235990455197855746</t>
  </si>
  <si>
    <t>@Katelynroddd Wow! Quite the haul there. Enjoy every last bit of it! ❤️</t>
  </si>
  <si>
    <t>https://twitter.com/lushcosmetics/status/1263925891727572992</t>
  </si>
  <si>
    <t>@kayleighathena Ooooh what a fab shower routine! ❤️</t>
  </si>
  <si>
    <t>https://twitter.com/lushcosmetics/status/1266493987134812169</t>
  </si>
  <si>
    <t>@Keep_The_Joi Looks like it may be time to stock up! We love the activated charcoal in Dark Angels!  It acts like a… https://t.co/5x7xwWOETQ</t>
  </si>
  <si>
    <t>https://twitter.com/lushcosmetics/status/1260991720952561665</t>
  </si>
  <si>
    <t>@KelbyWingert Hey Kelby, Yes, you can still purchase our freshly handmade products from our website and app. In the… https://t.co/US5SA9PYO8</t>
  </si>
  <si>
    <t>https://twitter.com/lushcosmetics/status/1246211626224812034</t>
  </si>
  <si>
    <t>@kellylovex1313 @kellylovex1313, we apologize that your bath bomb arrived broken. We recently started shipping our… https://t.co/2AZS3VSFoP</t>
  </si>
  <si>
    <t>https://twitter.com/lushcosmetics/status/1260618296526811137</t>
  </si>
  <si>
    <t>@KelseyRCoffman @cypheroftyr @yellowtailwine We couldn't agree more!  Enjoy your self care time!🛁 What items did you order?</t>
  </si>
  <si>
    <t>https://twitter.com/lushcosmetics/status/1260658324220948480</t>
  </si>
  <si>
    <t>@Kemeah520 It looks like a great start to your day. 🌞</t>
  </si>
  <si>
    <t>https://twitter.com/lushcosmetics/status/1263523823443378178</t>
  </si>
  <si>
    <t>@KendalGreer5 Hi there, we're sorry to hear this. Can you please send us a DM with your order number and email? We'… https://t.co/dBl3P8XmiS</t>
  </si>
  <si>
    <t>https://twitter.com/lushcosmetics/status/1245719687587139584</t>
  </si>
  <si>
    <t>@keyte111 Oh miss mama Pickle is too cute! Love that she loves to play with Lush! 😻</t>
  </si>
  <si>
    <t>https://twitter.com/lushcosmetics/status/1263205187818262531</t>
  </si>
  <si>
    <t>@kiafelicia Hi love, we're so sorry to see that your Full of Grace arrived melted! Would you mind sending us a DM w… https://t.co/6l5xsyJNhV</t>
  </si>
  <si>
    <t>https://twitter.com/lushcosmetics/status/1274131987167576064</t>
  </si>
  <si>
    <t>@kiimidachi We will pass along your feedback to our team. Did you know we have a subscription option where you can… https://t.co/Jc5Fo81NIK</t>
  </si>
  <si>
    <t>https://twitter.com/lushcosmetics/status/1263562303762505735</t>
  </si>
  <si>
    <t>@kiitchenwitch You're going to be glowing after all that skincare! We are even happier that you're happy. Have a wo… https://t.co/XNdrnKOpez</t>
  </si>
  <si>
    <t>https://twitter.com/lushcosmetics/status/1260957227936108544</t>
  </si>
  <si>
    <t>@KilonTyrome92 ❤️</t>
  </si>
  <si>
    <t>https://twitter.com/lushcosmetics/status/1266805523569147904</t>
  </si>
  <si>
    <t>@kingcharhq Our Customer Care team is working hard to respond to all order questions. If you haven't done so alread… https://t.co/v4qLipXjrR</t>
  </si>
  <si>
    <t>https://twitter.com/lushcosmetics/status/1260619924587888640</t>
  </si>
  <si>
    <t>@KingCindy5 we are always bringing back our Lushies faves. Keep your fingers crossed and you never know what might make a come back. 💚</t>
  </si>
  <si>
    <t>https://twitter.com/lushcosmetics/status/1262810662864146432</t>
  </si>
  <si>
    <t>@kira_the_g8 Great question! We use biodegradable cellophane, which is made out of vegetable starch, to protect oth… https://t.co/Hz3cpyJX3G</t>
  </si>
  <si>
    <t>https://twitter.com/lushcosmetics/status/1268608868919250946</t>
  </si>
  <si>
    <t>@kirsten_massey Thank you for the bath bomb love!🛀</t>
  </si>
  <si>
    <t>https://twitter.com/lushcosmetics/status/1267208249906008067</t>
  </si>
  <si>
    <t>@Kitsiinabox ❤️ Thank you for being so understanding and patience with us during this truly unique and strange time.</t>
  </si>
  <si>
    <t>https://twitter.com/lushcosmetics/status/1261037418016317441</t>
  </si>
  <si>
    <t>@KristinMNovotny @KSekouM Wow! That's a lot of suns. But we are here for it! 🌞</t>
  </si>
  <si>
    <t>https://twitter.com/lushcosmetics/status/1263160060055826451</t>
  </si>
  <si>
    <t>@Kryocor3 Shine bright like... our plastic-free glitter! ✨ Which one of our glittery goodies did you indulge with? 🤩</t>
  </si>
  <si>
    <t>https://twitter.com/lushcosmetics/status/1237466609469591555</t>
  </si>
  <si>
    <t>@Kryocor3 There is nothing like soaking in those beautiful blue gold shimmery waters.💙😍</t>
  </si>
  <si>
    <t>https://twitter.com/lushcosmetics/status/1237472407134273536</t>
  </si>
  <si>
    <t>@KyleRoerink1 🥰️💞</t>
  </si>
  <si>
    <t>https://twitter.com/lushcosmetics/status/1235649999616106498</t>
  </si>
  <si>
    <t>@Lace_facee_ We're thrilled to hear you received your fresh pot of Dream Cream, as we envisioned.✨😍</t>
  </si>
  <si>
    <t>https://twitter.com/lushcosmetics/status/1235728724357558273</t>
  </si>
  <si>
    <t>@LadyHijabi Hi Nadiyya. So sorry to hear about this!  To find a solution, you can get in touch with our Customer Ca… https://t.co/gJQdAJbiIp</t>
  </si>
  <si>
    <t>https://twitter.com/lushcosmetics/status/1266738753432928260</t>
  </si>
  <si>
    <t>@LadyJSaysSo ❤️ Love this! What a great #LushHaul</t>
  </si>
  <si>
    <t>https://twitter.com/lushcosmetics/status/1266476970092699652</t>
  </si>
  <si>
    <t>@LarryPortelance 2/2 We’ve already made leanings from the experiences you cite and continually welcome feedback tha… https://t.co/OlhQcfoQg0</t>
  </si>
  <si>
    <t>https://twitter.com/lushcosmetics/status/1267908379382611971</t>
  </si>
  <si>
    <t>@Laura_Dorion Oh no, Laura! That is certainly not how we want our products arriving and we are happy to help here.… https://t.co/dFuUOFXbC0</t>
  </si>
  <si>
    <t>https://twitter.com/lushcosmetics/status/1275562382253793284</t>
  </si>
  <si>
    <t>@laurahansen23 Hey Laura! Our apologies for any confusion with your order tracking. We've just responded to your DM with some updates. 💚</t>
  </si>
  <si>
    <t>https://twitter.com/lushcosmetics/status/1253765720694980609</t>
  </si>
  <si>
    <t>@lawnchair_ We love to see it! Enjoy your Lush treats lovely! 💕</t>
  </si>
  <si>
    <t>https://twitter.com/lushcosmetics/status/1274747054548541440</t>
  </si>
  <si>
    <t>@laysazevedo_ Hi there, we have responded to your DM and we can chat with you there.</t>
  </si>
  <si>
    <t>https://twitter.com/lushcosmetics/status/1255866749871931394</t>
  </si>
  <si>
    <t>@LC0315 Happy Birthday from your pals at Lush! 💜</t>
  </si>
  <si>
    <t>https://twitter.com/lushcosmetics/status/1238952295041323011</t>
  </si>
  <si>
    <t>@Le_Joseph_Ayoub You'll have to wait until tomorrow to see 😉🐰</t>
  </si>
  <si>
    <t>https://twitter.com/lushcosmetics/status/1249411023142076416</t>
  </si>
  <si>
    <t>@LeftCoastJax Thanks for that feedback. We will pass this onto our teams ❤️</t>
  </si>
  <si>
    <t>https://twitter.com/lushcosmetics/status/1270847044685611011</t>
  </si>
  <si>
    <t>@Lena We will definitely pass on this suggestion! 💛</t>
  </si>
  <si>
    <t>https://twitter.com/lushcosmetics/status/1240371467700908033</t>
  </si>
  <si>
    <t>@lesley_makeup @rhian_hy The creamy blend of Fair Trade organic cocoa butter and fresh avocado with bergamot oil ma… https://t.co/GxWA6j7jgc</t>
  </si>
  <si>
    <t>https://twitter.com/lushcosmetics/status/1263494313704636417</t>
  </si>
  <si>
    <t>@letsambehappy So excited for you to have some magical soaks in there! 😍✨ Which is your favorite bath bomb to indulge with?</t>
  </si>
  <si>
    <t>https://twitter.com/lushcosmetics/status/1277958491290902529</t>
  </si>
  <si>
    <t>@letshavetoast We miss them too. Fingers crossed for a return. ❤️</t>
  </si>
  <si>
    <t>https://twitter.com/lushcosmetics/status/1264975563464364032</t>
  </si>
  <si>
    <t>@Leturheartsing9 @UNITEDWEDREAM @ConMijente @communitychange Thanks so much for helping to spread the word about this campaign, Veronica! 💕</t>
  </si>
  <si>
    <t>https://twitter.com/lushcosmetics/status/1235594385015951364</t>
  </si>
  <si>
    <t>@Leysamie @Lauren_arnold_x Hey there Lushie! We recently switched to packaging free shipping, meaning that our prod… https://t.co/TlZcp1cB5H</t>
  </si>
  <si>
    <t>https://twitter.com/lushcosmetics/status/1263180799605723137</t>
  </si>
  <si>
    <t>@LikeMaidMarian Hi Marian! We fully agree that non-recyclable packaging materials are bad for Mother Earth so we'll… https://t.co/n9C2Z23Go8</t>
  </si>
  <si>
    <t>https://twitter.com/lushcosmetics/status/1255998368981020674</t>
  </si>
  <si>
    <t>@LilCbBeastin What a fab idea! We can definitely let our team know that you'd like Almond Blossom Body Lotion. ❤️Th… https://t.co/ADBJmV2NQz</t>
  </si>
  <si>
    <t>https://twitter.com/lushcosmetics/status/1260649188993327105</t>
  </si>
  <si>
    <t>@lilchurropdx @GayRobot_ Hi there,  we are working through how we can best support our employees through these chan… https://t.co/J7XEfsSQkr</t>
  </si>
  <si>
    <t>https://twitter.com/lushcosmetics/status/1239259802129367040</t>
  </si>
  <si>
    <t>@lilicejaalvarez Hi Lili, we would be happy to look into this for you! Send us a DM with your order info and we'll go from there. 💕</t>
  </si>
  <si>
    <t>https://twitter.com/lushcosmetics/status/1254476854813249536</t>
  </si>
  <si>
    <t>@lilkalamata We are really sorry to hear this. This is definitely not the kind of experience that we want our custo… https://t.co/p3L89iFNJD</t>
  </si>
  <si>
    <t>https://twitter.com/lushcosmetics/status/1270114234626646017</t>
  </si>
  <si>
    <t>@lillianoa_ Lots of bubbly fun to be had! 🙌🛀 How are you liking the aroma from The Big Comforter?</t>
  </si>
  <si>
    <t>https://twitter.com/lushcosmetics/status/1273353491923296257</t>
  </si>
  <si>
    <t>@lilteardrop92 Hi Elizabeth, we have removed the SLS that was in coal face's original formula and at this moment we… https://t.co/StPVZSzmsa</t>
  </si>
  <si>
    <t>https://twitter.com/lushcosmetics/status/1245409677724332038</t>
  </si>
  <si>
    <t>@LindaMarieLeon So sorry to see your items have arrived damaged. You can give our lovely Customer Care team a call… https://t.co/fDdTybxJDU</t>
  </si>
  <si>
    <t>https://twitter.com/lushcosmetics/status/1270818109952339971</t>
  </si>
  <si>
    <t>@lindsaytothemax So satisfying to watch (and hear)! We wish we could smell it through the screen❤️ Hope you enjoyed your bath!</t>
  </si>
  <si>
    <t>https://twitter.com/lushcosmetics/status/1267155638574100482</t>
  </si>
  <si>
    <t>@lindsey_baker18 Oh no! Try getting in touch with our Care team via phone or webchat to get this sorted.</t>
  </si>
  <si>
    <t>https://twitter.com/lushcosmetics/status/1266093318649245697</t>
  </si>
  <si>
    <t>@lindseyririe @canadapostcorp We're thrilled to hear this experience has since been resolved and your bath bombs ar… https://t.co/DrDo7GKJVE</t>
  </si>
  <si>
    <t>https://twitter.com/lushcosmetics/status/1238200117255168002</t>
  </si>
  <si>
    <t>@literallyknope Hi Tiffany, we are sorry to hear that you are having a hard time getting a hold of us. We have just responded to your DM. 💌</t>
  </si>
  <si>
    <t>https://twitter.com/lushcosmetics/status/1256984450992353281</t>
  </si>
  <si>
    <t>@LivCoe Hey Liv, sorry to hear your perfume isn't working out! Our Customer Care team will be able to help you find… https://t.co/7mUsH25zvp</t>
  </si>
  <si>
    <t>https://twitter.com/lushcosmetics/status/1263529585779630082</t>
  </si>
  <si>
    <t>@lizziewriter @jelenawoehr We're looking forward to having you back in our stores! ✨</t>
  </si>
  <si>
    <t>https://twitter.com/lushcosmetics/status/1262801832574885889</t>
  </si>
  <si>
    <t>@lizzymay_7 We're so happy that you've been enjoying our Aurora Borealis body scrub, Lizzy! ✨ We have brought back… https://t.co/kCiY0Ay61B</t>
  </si>
  <si>
    <t>https://twitter.com/lushcosmetics/status/1238175107954233348</t>
  </si>
  <si>
    <t>@LorraineEleyana Love that for you! ❤️</t>
  </si>
  <si>
    <t>https://twitter.com/lushcosmetics/status/1263178931894652928</t>
  </si>
  <si>
    <t>@LorraineEleyana oooooh treat yourself! Which bath bomb is your fave? 🛀</t>
  </si>
  <si>
    <t>https://twitter.com/lushcosmetics/status/1263176140795129856</t>
  </si>
  <si>
    <t>@lourDAYS Ooo did you say Baby's Bum?👶 https://t.co/RE2MHrxssz 💁‍♀️ https://t.co/lHBFL5NdFJ</t>
  </si>
  <si>
    <t>https://twitter.com/lushcosmetics/status/1263911187206623232</t>
  </si>
  <si>
    <t>@love_xoxox Hi Brittany, thanks for your suggestion and we'll keep it in mind! 📖🖊  If you haven't already, check ou… https://t.co/VYOWXAuZp3</t>
  </si>
  <si>
    <t>https://twitter.com/lushcosmetics/status/1235643191778398208</t>
  </si>
  <si>
    <t>@lowresponse Hi there. During this time, we are putting a pause on demos that require direct contact with customers… https://t.co/ROR5cTX7Tq</t>
  </si>
  <si>
    <t>https://twitter.com/lushcosmetics/status/1237774478375038977</t>
  </si>
  <si>
    <t>@lucasfarelove @RadioLamb We love your pairings! they make a great skincare combination. 💙</t>
  </si>
  <si>
    <t>https://twitter.com/lushcosmetics/status/1263505311333330945</t>
  </si>
  <si>
    <t>@luchalibrarian Ooooh sounds like a great birthday treat! Which ones did you order ❤️</t>
  </si>
  <si>
    <t>https://twitter.com/lushcosmetics/status/1263930989325299714</t>
  </si>
  <si>
    <t>@luchalibrarian Such a fab order. ❤️</t>
  </si>
  <si>
    <t>https://twitter.com/lushcosmetics/status/1263934649186877442</t>
  </si>
  <si>
    <t>@lunavolxan Hey Reyna, thank you so much for taking the time to share this. As an ethical company, we should have b… https://t.co/9vedgOTw7n</t>
  </si>
  <si>
    <t>https://twitter.com/lushcosmetics/status/1269692670781333505</t>
  </si>
  <si>
    <t>@lunubaee With the reduced capacity across the business, our digital orders may take extra time to reach you, so we… https://t.co/kd6CTBqk35</t>
  </si>
  <si>
    <t>https://twitter.com/lushcosmetics/status/1241095349625851905</t>
  </si>
  <si>
    <t>@LushUponATime @lush ❤️We are LOVIN' Dirty Bath Bomb. So glad you love it too.</t>
  </si>
  <si>
    <t>https://twitter.com/lushcosmetics/status/1265005147803049984</t>
  </si>
  <si>
    <t>@luxuryspagirl That is some out of this world #BathArt !! 🌌👽</t>
  </si>
  <si>
    <t>https://twitter.com/lushcosmetics/status/1260701519357399041</t>
  </si>
  <si>
    <t>@lycheefern Hi Sweets! We appreciate the patience you have regarding your order. We know it can be hard waiting for… https://t.co/R88aL1hxHu</t>
  </si>
  <si>
    <t>https://twitter.com/lushcosmetics/status/1251880312310767616</t>
  </si>
  <si>
    <t>@lynnette_flores Ooh! We would love to help you build your wishlist. Send us a DM and we can get started! 😍</t>
  </si>
  <si>
    <t>https://twitter.com/lushcosmetics/status/1235340096704057344</t>
  </si>
  <si>
    <t>@LyricLyz Our Customer Care team is working hard to respond to all order questions. If you haven't done so already,… https://t.co/sD95NB11pb</t>
  </si>
  <si>
    <t>https://twitter.com/lushcosmetics/status/1258441147384553473</t>
  </si>
  <si>
    <t>@Lysssa621 Our Customer Care team is working hard to respond to all order questions. If you haven't done so already… https://t.co/wXmNUqhTe3</t>
  </si>
  <si>
    <t>https://twitter.com/lushcosmetics/status/1257338189418725383</t>
  </si>
  <si>
    <t>@maddisonlauren_ Hey there! We'll be happy to let our teams know you'd like to see a shop in Barrie!</t>
  </si>
  <si>
    <t>https://twitter.com/lushcosmetics/status/1234960588616486912</t>
  </si>
  <si>
    <t>@madmoizell_i Hi there, we would love to help you out here. Can you send us a DM with your order number so we can look into this? 💌</t>
  </si>
  <si>
    <t>https://twitter.com/lushcosmetics/status/1251922624873201665</t>
  </si>
  <si>
    <t>@magicalandgay We know! We miss them too. Soon. Soon.</t>
  </si>
  <si>
    <t>https://twitter.com/lushcosmetics/status/1263884358919864321</t>
  </si>
  <si>
    <t>@magnainsomnia What an adorable catto bomb!</t>
  </si>
  <si>
    <t>https://twitter.com/lushcosmetics/status/1264698061131067392</t>
  </si>
  <si>
    <t>@MakeItAMargarit Hey there! With the reduced capacity across the business, our digital orders may take extra time t… https://t.co/HesaZrHsUX</t>
  </si>
  <si>
    <t>https://twitter.com/lushcosmetics/status/1240320117436809219</t>
  </si>
  <si>
    <t>@malloryjn Thanks so much for your love and support, Mallory! 😘💕 Don’t forget to take action and contact congress t… https://t.co/yI3AxU22Vd</t>
  </si>
  <si>
    <t>https://twitter.com/lushcosmetics/status/1234613213209268224</t>
  </si>
  <si>
    <t>@Marchfsu92 Hey there! We don't have much news about this but we'll be sure to let our teams know you'd love to see… https://t.co/OsHKCSD1ou</t>
  </si>
  <si>
    <t>https://twitter.com/lushcosmetics/status/1234887942532890626</t>
  </si>
  <si>
    <t>@Mari_Topia We're so sorry that your faves were discontinued, love! We'll definitely let our teams know that you'd… https://t.co/NEWEFiiQzx</t>
  </si>
  <si>
    <t>https://twitter.com/lushcosmetics/status/1238952863637872642</t>
  </si>
  <si>
    <t>@MariahBounds Hey Mariah, Our lovely team is working safely and quickly to get your fresh favorites back in-stock o… https://t.co/Tm0k9qBJh3</t>
  </si>
  <si>
    <t>https://twitter.com/lushcosmetics/status/1239982819042119687</t>
  </si>
  <si>
    <t>@MaryShapley Hi Mary! We have a ton of hydrating and soothing treats. We would recommend checking out our Ultrablan… https://t.co/scJtJ9imFS</t>
  </si>
  <si>
    <t>https://twitter.com/lushcosmetics/status/1245476978016366593</t>
  </si>
  <si>
    <t>@mataryar We are happy to check on the status of your order for you. Can you please send us a DM with your order nu… https://t.co/T67dP0PRW6</t>
  </si>
  <si>
    <t>https://twitter.com/lushcosmetics/status/1245399842916052993</t>
  </si>
  <si>
    <t>@mattybum25 @mattybum25, we're so sorry you're experiencing a delay with your order. Please reach out to our Custom… https://t.co/ISpc53TlTS</t>
  </si>
  <si>
    <t>https://twitter.com/lushcosmetics/status/1260603852073717769</t>
  </si>
  <si>
    <t>@mattybum25 Thank you for your patience! 💜</t>
  </si>
  <si>
    <t>https://twitter.com/lushcosmetics/status/1260672714509029377</t>
  </si>
  <si>
    <t>@mbootsman @A_Kuczek Our handmade shampoo bars have all the cleansing power of liquid shampoo without the packaging… https://t.co/k1xSmhBhq0</t>
  </si>
  <si>
    <t>https://twitter.com/lushcosmetics/status/1236394755061428224</t>
  </si>
  <si>
    <t>@MedeirosMorgan No problem. Thank you for being patient with us</t>
  </si>
  <si>
    <t>https://twitter.com/lushcosmetics/status/1264727153096249344</t>
  </si>
  <si>
    <t>@MedeirosMorgan Our Customer Care team will be able to help you get a replacement if you call or chat them, find th… https://t.co/qwPnnqXlF3</t>
  </si>
  <si>
    <t>https://twitter.com/lushcosmetics/status/1264611143479328768</t>
  </si>
  <si>
    <t>@MedeirosMorgan Sorry to hear your goodies arrived damaged! Although we handmake all our products with love and car… https://t.co/7Stvsv3wW0</t>
  </si>
  <si>
    <t>https://twitter.com/lushcosmetics/status/1264611094712266754</t>
  </si>
  <si>
    <t>@Meechelle_lynn Hi there! We are so sorry to hear that you were unable to use your new goodies. Our naked, hydratin… https://t.co/UV2DB6xF9u</t>
  </si>
  <si>
    <t>https://twitter.com/lushcosmetics/status/1234531755803148288</t>
  </si>
  <si>
    <t>@meganangell99 Hey there Megan, Our team had to close for the day to call back everyone from this morning. To find… https://t.co/NKD3ZIBrQX</t>
  </si>
  <si>
    <t>https://twitter.com/lushcosmetics/status/1261366774890553349</t>
  </si>
  <si>
    <t>@meladanielle Hey Amelia, we're sorry to see that your delivery arrived past its expiry date, and apologize for the… https://t.co/v5LK6S2Mag</t>
  </si>
  <si>
    <t>https://twitter.com/lushcosmetics/status/1260629131487838208</t>
  </si>
  <si>
    <t>@meladanielle This is good news!  I hope they were able to help.</t>
  </si>
  <si>
    <t>https://twitter.com/lushcosmetics/status/1260646739846893568</t>
  </si>
  <si>
    <t>@MelanieRickert oh no! I hope you can get stocked up again soon ❤️</t>
  </si>
  <si>
    <t>https://twitter.com/lushcosmetics/status/1263517863631106048</t>
  </si>
  <si>
    <t>@MelanieRickert We hope your week back at work is going well 😊 We're so happy our shea butter and rose water wonder… https://t.co/ccDiyWZ4BH</t>
  </si>
  <si>
    <t>https://twitter.com/lushcosmetics/status/1263489728013361154</t>
  </si>
  <si>
    <t>@MelissaValliant Hey Lushie, don't worry! What you're seeing in your package is the eco wrap that we use to pack ou… https://t.co/jODrx4xhkU</t>
  </si>
  <si>
    <t>https://twitter.com/lushcosmetics/status/1265323262394990593</t>
  </si>
  <si>
    <t>@MelissaValliant Hey Melissa! Great question. I don't know off the top of my head. I'm going to go check in with ou… https://t.co/L8P3CqEo2f</t>
  </si>
  <si>
    <t>https://twitter.com/lushcosmetics/status/1265339688354791425</t>
  </si>
  <si>
    <t>@MelissaValliant Hey Melissa! We have not heard back from our team yet ❤️ Thanks for your patience.</t>
  </si>
  <si>
    <t>https://twitter.com/lushcosmetics/status/1265690611757264898</t>
  </si>
  <si>
    <t>@MelissaValliant We just heard back from Gary, one of our buyers: "We use BPI standard that uses ASTM D6400 for our… https://t.co/VQSqKBwZav</t>
  </si>
  <si>
    <t>https://twitter.com/lushcosmetics/status/1265696809185411072</t>
  </si>
  <si>
    <t>@mercedeszapata_ @GayRobot_ We are working through how we can best support our employees through these changes, ens… https://t.co/bYtu264Jv5</t>
  </si>
  <si>
    <t>https://twitter.com/lushcosmetics/status/1239258913805144068</t>
  </si>
  <si>
    <t>@mercenator Hi there, thanks for your patience as we answer our customers in the order their messages are received.… https://t.co/U9KAXw1DyS</t>
  </si>
  <si>
    <t>https://twitter.com/lushcosmetics/status/1257733369783373824</t>
  </si>
  <si>
    <t>@mermaidxshades Look at that beautiful fizz! Happy bathing!</t>
  </si>
  <si>
    <t>https://twitter.com/lushcosmetics/status/1237768514016075777</t>
  </si>
  <si>
    <t>@mewbrinny @KendallRaeOnYT We're so glad Imperialis has helped your skin! ❤️</t>
  </si>
  <si>
    <t>https://twitter.com/lushcosmetics/status/1260978789774917638</t>
  </si>
  <si>
    <t>@miahashlee Hi Mariah. We are sorry to hear that your bath oil came melted. We do have a warning beside the product… https://t.co/jyTLiLRdCz</t>
  </si>
  <si>
    <t>https://twitter.com/lushcosmetics/status/1257046034385178625</t>
  </si>
  <si>
    <t>@MicesEyes Hello Kath, We'd be happy to help! Send us a DM and we can share how to set them apart. Talk soon!🥰💞</t>
  </si>
  <si>
    <t>https://twitter.com/lushcosmetics/status/1276893085423882243</t>
  </si>
  <si>
    <t>@micharu333 A classic scent!</t>
  </si>
  <si>
    <t>https://twitter.com/lushcosmetics/status/1263162272941252611</t>
  </si>
  <si>
    <t>@michiganredrose Sorry to hear about the delay with your order and the confusion this is causing. We appreciate you… https://t.co/bfaCRvyRdY</t>
  </si>
  <si>
    <t>https://twitter.com/lushcosmetics/status/1261348092097392640</t>
  </si>
  <si>
    <t>@michsmith79 @HollyLTucker @Markatlush @lush ❤️big love to all our Lush fans. ❤️</t>
  </si>
  <si>
    <t>https://twitter.com/lushcosmetics/status/1260983317270269952</t>
  </si>
  <si>
    <t>@MichuKitty13 Michu, we love Popcorn Lip Scrub too! We will pass your feedback on to our team.</t>
  </si>
  <si>
    <t>https://twitter.com/lushcosmetics/status/1263191384900743175</t>
  </si>
  <si>
    <t>@milesofleg Hey there Lushie! i am so so sorry your product arrived melted. That is not what we want at all. If you… https://t.co/o2CtDSqeTm</t>
  </si>
  <si>
    <t>https://twitter.com/lushcosmetics/status/1265739385774977030</t>
  </si>
  <si>
    <t>@milktoothisland We love love love seeing our stores pop up on Animal Crossing. So cute!</t>
  </si>
  <si>
    <t>https://twitter.com/lushcosmetics/status/1266041210864615427</t>
  </si>
  <si>
    <t>@minouspams Long Live our Lord of Misrule! 💚</t>
  </si>
  <si>
    <t>https://twitter.com/lushcosmetics/status/1237463789592862721</t>
  </si>
  <si>
    <t>@misha_linn Hey Lushie! So sorry for the delay, our packing peanuts are made out of plant starch and are compostabl… https://t.co/7mVOUzvGA9</t>
  </si>
  <si>
    <t>https://twitter.com/lushcosmetics/status/1262870745438392321</t>
  </si>
  <si>
    <t>@mishamysoul Hey Lindsey! I can absolutely let the team know that you'd like to see Snowcastle Soap make a comeback. ❤️ - Laura</t>
  </si>
  <si>
    <t>https://twitter.com/lushcosmetics/status/1244749189604614145</t>
  </si>
  <si>
    <t>@MissionC2 ❤️Anything we can do to help!</t>
  </si>
  <si>
    <t>https://twitter.com/lushcosmetics/status/1263235716974338050</t>
  </si>
  <si>
    <t>@misskaylajj Hi Kayla. We hope your weekend is easier, and filled with laughter rather than tears! Hoping these Lus… https://t.co/zGTsP1sFUC</t>
  </si>
  <si>
    <t>https://twitter.com/lushcosmetics/status/1264247240589291522</t>
  </si>
  <si>
    <t>@misslubriderm Hi there. The safety and well-being of our employees during this time is paramount and we are workin… https://t.co/ChuVfXRnU6</t>
  </si>
  <si>
    <t>https://twitter.com/lushcosmetics/status/1239245475779403776</t>
  </si>
  <si>
    <t>@missycj03 We can't wait to welcome you back into our stores in a safe and respectful way! It's been a long time, we miss our Lushies! ❤️</t>
  </si>
  <si>
    <t>https://twitter.com/lushcosmetics/status/1268665547027341314</t>
  </si>
  <si>
    <t>@missyw2you Hi Melissa! Sorry to hear your tracking link is creating more questions than answers. Please send us a… https://t.co/7rpKCQ8TIq</t>
  </si>
  <si>
    <t>https://twitter.com/lushcosmetics/status/1253456092505559040</t>
  </si>
  <si>
    <t>@mistress_ishbo We hope that you enjoyed your soak, lovely! Temple of the Sky Bath Bomb is definitely a fantastic c… https://t.co/40BlaqzuGj</t>
  </si>
  <si>
    <t>https://twitter.com/lushcosmetics/status/1277352543224504320</t>
  </si>
  <si>
    <t>@mjliszkay oh no, super sorry that your bath bomb was broken. We can still assure you it will make for a wonderful… https://t.co/gAJjgc0B4M</t>
  </si>
  <si>
    <t>https://twitter.com/lushcosmetics/status/1261037693108211714</t>
  </si>
  <si>
    <t>@mmmayraz Thanks so much for the love! 😘💕 Don’t forget to take action and contact congress to advocate for an immig… https://t.co/XO4j6VWzaw</t>
  </si>
  <si>
    <t>https://twitter.com/lushcosmetics/status/1234585141219074048</t>
  </si>
  <si>
    <t>@MobinaGalore Our team is overwhelmed at the moment and due to these uncertain times, we're taking the safety of al… https://t.co/JsjFaRE17Q</t>
  </si>
  <si>
    <t>https://twitter.com/lushcosmetics/status/1242831864823513096</t>
  </si>
  <si>
    <t>@mocurly_ That's great news!  Hope you enjoy your new Lush goodies.  Which items did you pick up?</t>
  </si>
  <si>
    <t>https://twitter.com/lushcosmetics/status/1272183761522884610</t>
  </si>
  <si>
    <t>@MollyBOfficial @DAVIDsTEA We're ready when you are💙</t>
  </si>
  <si>
    <t>https://twitter.com/lushcosmetics/status/1260667780640071680</t>
  </si>
  <si>
    <t>@mollyringwaald Oh Groovy Kind Of Love! Fab choice. We are sorry you're not happy that it goes yellow! Hopefully yo… https://t.co/qzHpTzMDUP</t>
  </si>
  <si>
    <t>https://twitter.com/lushcosmetics/status/1263567486248779778</t>
  </si>
  <si>
    <t>@mollyringwaald Oh of course! We all have our preferences! We just love anything with colour and glitter! ✨</t>
  </si>
  <si>
    <t>https://twitter.com/lushcosmetics/status/1263572788763377683</t>
  </si>
  <si>
    <t>@monicaclaire8 And we would welcome you with open arms!  Thanks for recycling!♻️</t>
  </si>
  <si>
    <t>https://twitter.com/lushcosmetics/status/1271903395473952769</t>
  </si>
  <si>
    <t>@monstercharm_ Hi love! It looks like you used one of our Jelly Bombs. From the color, we're guessing it was Secret… https://t.co/nIHzTxuHlE</t>
  </si>
  <si>
    <t>https://twitter.com/lushcosmetics/status/1251221950216757250</t>
  </si>
  <si>
    <t>@MoonChild_96 Hi there, we're sorry to hear this. We recommend a mixture of baking soda and lemon to help cut throu… https://t.co/mpEOw1yIAt</t>
  </si>
  <si>
    <t>https://twitter.com/lushcosmetics/status/1239598609869537285</t>
  </si>
  <si>
    <t>@MoonstoneSand Thank you so much for being such a loyal Lushie! What's your fave? 🚿💙</t>
  </si>
  <si>
    <t>https://twitter.com/lushcosmetics/status/1266035654170902528</t>
  </si>
  <si>
    <t>@moonxl0ve When it comes to the issue of diversity, we recognize that we are not an example of leadership in this a… https://t.co/B4Q4v9itfG</t>
  </si>
  <si>
    <t>https://twitter.com/lushcosmetics/status/1273754437694230531</t>
  </si>
  <si>
    <t>@MooreScribes Self-care is the best care! 🙌💓 Which one of our fresh treats did you indulge with?</t>
  </si>
  <si>
    <t>https://twitter.com/lushcosmetics/status/1238200256975814666</t>
  </si>
  <si>
    <t>@MorganMeier3 Hey there! Yes, we are still fulfilling online orders. If you've placed an order recently and would l… https://t.co/dy6MrBPdx8</t>
  </si>
  <si>
    <t>https://twitter.com/lushcosmetics/status/1244666183661600768</t>
  </si>
  <si>
    <t>@MoStormWarning Hey Mo! We are working right now to find more alternative shopping solutions that keep our staff an… https://t.co/nFObrxj6iC</t>
  </si>
  <si>
    <t>https://twitter.com/lushcosmetics/status/1259950065873047552</t>
  </si>
  <si>
    <t>@mpalmpalm ❤️❤️❤️</t>
  </si>
  <si>
    <t>https://twitter.com/lushcosmetics/status/1257365787674914816</t>
  </si>
  <si>
    <t>@mpgPhD We apologise for the inconvenience and are so happy you were able to sort our your order. ❤️</t>
  </si>
  <si>
    <t>https://twitter.com/lushcosmetics/status/1260617000084176896</t>
  </si>
  <si>
    <t>@MrUNC07 Hi friend. We will definitely pass your feedback along to the appropriate teams!</t>
  </si>
  <si>
    <t>https://twitter.com/lushcosmetics/status/1264326659701964800</t>
  </si>
  <si>
    <t>@msalexismm Both are such fab choices!</t>
  </si>
  <si>
    <t>https://twitter.com/lushcosmetics/status/1265750264084156417</t>
  </si>
  <si>
    <t>@MsMani2U1 Thank you for being strong. #BlackLivesMatter</t>
  </si>
  <si>
    <t>https://twitter.com/lushcosmetics/status/1268596773100060680</t>
  </si>
  <si>
    <t>@MSparklezzz 💖🌈</t>
  </si>
  <si>
    <t>https://twitter.com/lushcosmetics/status/1265764003680333824</t>
  </si>
  <si>
    <t>@MSparklezzz Hi Mel, thank you so much for making this video and giving Lush a little shoutout! ✨</t>
  </si>
  <si>
    <t>https://twitter.com/lushcosmetics/status/1265762154432561153</t>
  </si>
  <si>
    <t>@msprincesskoko So thrilled to hear you're wanting to join the Lush family and we have our fingers crossed for you! 🤞💞</t>
  </si>
  <si>
    <t>https://twitter.com/lushcosmetics/status/1275801774742556674</t>
  </si>
  <si>
    <t>@mstmar1e *screams* Ah! Baby Yoda, grateful for you we are.</t>
  </si>
  <si>
    <t>https://twitter.com/lushcosmetics/status/1266487135923814401</t>
  </si>
  <si>
    <t>@mthereseg @FedEx Our Customer Care team is working hard to respond to all order questions. If you haven't done so… https://t.co/BwUJ8QWFzZ</t>
  </si>
  <si>
    <t>https://twitter.com/lushcosmetics/status/1258104284048228353</t>
  </si>
  <si>
    <t>@MtvJess Oh no! We're so sorry Jess, for the way your order arrived. With everything we send out packed by hand wit… https://t.co/JWZr88ppKs</t>
  </si>
  <si>
    <t>https://twitter.com/lushcosmetics/status/1256615948792053760</t>
  </si>
  <si>
    <t>@Mustang07 @lunavolxan We just responded to your DM, Lily!</t>
  </si>
  <si>
    <t>https://twitter.com/lushcosmetics/status/1270092638901936128</t>
  </si>
  <si>
    <t>@MVUKADINOVIC39 Thank you for your feedback. This truly is a reality we never imagined we would be facing, and we a… https://t.co/cmb00J6fpi</t>
  </si>
  <si>
    <t>https://twitter.com/lushcosmetics/status/1244025050921041921</t>
  </si>
  <si>
    <t>@n0veltycrosses #bathsmakeeverythingbetter ❤</t>
  </si>
  <si>
    <t>https://twitter.com/lushcosmetics/status/1236402385603432448</t>
  </si>
  <si>
    <t>@NASARocketMan Hey there! Have you added the products to your cart selecting the 'Pick Up At Store' option on the p… https://t.co/sLmEDjtbQN</t>
  </si>
  <si>
    <t>https://twitter.com/lushcosmetics/status/1271505069603782656</t>
  </si>
  <si>
    <t>@nataliekeebs Hi Natalie! We're so sorry to see that one of your Lush goodies arrived leaked. Please send us a DM w… https://t.co/iUviTIPDa4</t>
  </si>
  <si>
    <t>https://twitter.com/lushcosmetics/status/1253461890921086977</t>
  </si>
  <si>
    <t>@nathan_albert Congratulations on your twins! But honestly, these shampoo bars last forever! That is why we love them so.</t>
  </si>
  <si>
    <t>https://twitter.com/lushcosmetics/status/1264278740659470339</t>
  </si>
  <si>
    <t>@nazagxtierrez Thanks so much for your support! Take action and advocate for an immigration system that puts people… https://t.co/DXAktaFHiw</t>
  </si>
  <si>
    <t>https://twitter.com/lushcosmetics/status/1234611058465234944</t>
  </si>
  <si>
    <t>@NDMTV1972 @machobgrantxxx We love new lushies❤️ Though many of our shops are currently closed, you can book a phon… https://t.co/uDApkfFh0k</t>
  </si>
  <si>
    <t>https://twitter.com/lushcosmetics/status/1263934826446495746</t>
  </si>
  <si>
    <t>@nell_lufc Wow, great #LushHaul! 😍 What are you most excited to try?</t>
  </si>
  <si>
    <t>https://twitter.com/lushcosmetics/status/1263491251946610691</t>
  </si>
  <si>
    <t>@newbies525 Hey love! Our Easter collection is available in-stores currently, and Mother's Day will hit shelves in early April. 🛀💖</t>
  </si>
  <si>
    <t>https://twitter.com/lushcosmetics/status/1236337889266618368</t>
  </si>
  <si>
    <t>@newbies525 We hope you enjoyed soaking in these dreamy swirls of pink and purple. 💜💕</t>
  </si>
  <si>
    <t>https://twitter.com/lushcosmetics/status/1237803521942212609</t>
  </si>
  <si>
    <t>@newbies525 we love your post and want to feature it! Reply #lushaccept to approve. See https://t.co/m4t4aFs7Hc for more info</t>
  </si>
  <si>
    <t>https://twitter.com/lushcosmetics/status/1234602906843672576</t>
  </si>
  <si>
    <t>@NiallsRiverbend Amazing, so happy your package smells great. What goodies are you most excited to try?</t>
  </si>
  <si>
    <t>https://twitter.com/lushcosmetics/status/1262773403116863488</t>
  </si>
  <si>
    <t>@nicmacfarlane Hi there, we're sorry to hear this. If you have not been helped already, please send us a DM with yo… https://t.co/ItbmuvrsXD</t>
  </si>
  <si>
    <t>https://twitter.com/lushcosmetics/status/1252248596025671682</t>
  </si>
  <si>
    <t>@nikechik Hey there! That looks like the Baked Alaska Soap we've had for the past two Christmases! 😊💚</t>
  </si>
  <si>
    <t>https://twitter.com/lushcosmetics/status/1240311066241966080</t>
  </si>
  <si>
    <t>@Nikkiayana Sounds like a damn good weekend! Enjoy your Lush goodies❤️</t>
  </si>
  <si>
    <t>https://twitter.com/lushcosmetics/status/1266759545977802752</t>
  </si>
  <si>
    <t>@Nimyane Hey there! We've responded to your DM and we'll be happy to chat with you there!</t>
  </si>
  <si>
    <t>https://twitter.com/lushcosmetics/status/1245727984134340609</t>
  </si>
  <si>
    <t>@Nimyane Hi there! Can you please send us a DM with your order number, the email you've provided us and your correc… https://t.co/HZr2kbfo4l</t>
  </si>
  <si>
    <t>https://twitter.com/lushcosmetics/status/1245720057394728963</t>
  </si>
  <si>
    <t>@nishatnguyen Hi there, we're sorry to hear this. Can you please send us a DM with your order number? We can help you with this.</t>
  </si>
  <si>
    <t>https://twitter.com/lushcosmetics/status/1255560294945959937</t>
  </si>
  <si>
    <t>@noimadvaldez Of course there is! So, super exciting, you can do online consultations with our store managers. Just… https://t.co/A3D3BMQtkj</t>
  </si>
  <si>
    <t>https://twitter.com/lushcosmetics/status/1263901221322096641</t>
  </si>
  <si>
    <t>@noits_kt Thanks Katie for your kind words. They do not go unnoticed. Have a wonderful day 💙</t>
  </si>
  <si>
    <t>https://twitter.com/lushcosmetics/status/1265708130551414785</t>
  </si>
  <si>
    <t>@NominateLucia Ugh such a fab tint. I'm so sorry but sadly our lip tints won't be making a return for a while. Thou… https://t.co/BSqrbHslbt</t>
  </si>
  <si>
    <t>https://twitter.com/lushcosmetics/status/1262848404159442945</t>
  </si>
  <si>
    <t>@noshinsharar Hey there lovely, Cut a piece of your favourite soap and store it in one of our travel tins, while on… https://t.co/ge3dSsLehE</t>
  </si>
  <si>
    <t>https://twitter.com/lushcosmetics/status/1238566319676624896</t>
  </si>
  <si>
    <t>@notandria 🥰</t>
  </si>
  <si>
    <t>https://twitter.com/lushcosmetics/status/1239263070800797697</t>
  </si>
  <si>
    <t>@notjustfoodto Hey there Lushie! Thanks for being so honest. You can keep it.❤️</t>
  </si>
  <si>
    <t>https://twitter.com/lushcosmetics/status/1265053416344170496</t>
  </si>
  <si>
    <t>@notjustfoodto That sounds like a fab way to use it! ❤️</t>
  </si>
  <si>
    <t>https://twitter.com/lushcosmetics/status/1265063142348009472</t>
  </si>
  <si>
    <t>@nottrippygirl Sounds like you sure know how to treat your skin right and we still got your back online in the meantime! 😘💖</t>
  </si>
  <si>
    <t>https://twitter.com/lushcosmetics/status/1270773991825977353</t>
  </si>
  <si>
    <t>@ntrsss Hi Nat! Sorry that you haven't recieved an update on your order yet. Please contact our Customer Care team… https://t.co/EvDUpPcm57</t>
  </si>
  <si>
    <t>https://twitter.com/lushcosmetics/status/1260689364482482183</t>
  </si>
  <si>
    <t>@Nyda_G You can also check for more information here: https://t.co/YS8Ib8Ma3E Hope this helps!</t>
  </si>
  <si>
    <t>https://twitter.com/lushcosmetics/status/1264314920943980545</t>
  </si>
  <si>
    <t>@occlumence @alexa_loops Hello Lushie!  Thanks for reaching out and glad to hear that you are such a huge fan!  Unf… https://t.co/1MuRUGIqRB</t>
  </si>
  <si>
    <t>https://twitter.com/lushcosmetics/status/1264599040848801793</t>
  </si>
  <si>
    <t>@ocean4_orange Hi there, we're sorry to hear this. Can you please send us a DM with your order number? We'll be happy to help.</t>
  </si>
  <si>
    <t>https://twitter.com/lushcosmetics/status/1249352892164771842</t>
  </si>
  <si>
    <t>@ohayolauren 😔We miss y'all so much</t>
  </si>
  <si>
    <t>https://twitter.com/lushcosmetics/status/1264674938138615808</t>
  </si>
  <si>
    <t>@OhMandaPanda Thanks for sharing and duly noted! 🗒✏️💗</t>
  </si>
  <si>
    <t>https://twitter.com/lushcosmetics/status/1277661041250504704</t>
  </si>
  <si>
    <t>@ohserenna Hi love! We'll let our team know that you'd be so hoppy if this skin treat made a come-back. 🐇</t>
  </si>
  <si>
    <t>https://twitter.com/lushcosmetics/status/1270759565227962368</t>
  </si>
  <si>
    <t>@ouatcsship11 Hi there, we have responded to your DM and we can chat with you further there.</t>
  </si>
  <si>
    <t>https://twitter.com/lushcosmetics/status/1248334895157579782</t>
  </si>
  <si>
    <t>@pajama_meg @keepit2gtherkid @UPS Hi love! We'd be happy to help with this.💕 Would you mind sending us a DM with your order number?</t>
  </si>
  <si>
    <t>https://twitter.com/lushcosmetics/status/1257321242522030084</t>
  </si>
  <si>
    <t>@Pale_Green_Star Oh this is such beautiful #bathart thanks for sharing! Hope you had a groovy bath 🌈</t>
  </si>
  <si>
    <t>https://twitter.com/lushcosmetics/status/1265710165879336967</t>
  </si>
  <si>
    <t>@parkinlotmosher We like what we see! Don’t forget to take action and contact congress to advocate for an immigrati… https://t.co/dScr8506vh</t>
  </si>
  <si>
    <t>https://twitter.com/lushcosmetics/status/1235012659298422786</t>
  </si>
  <si>
    <t>@Patrick_Henry_1 Hi there. We are refusing entry to ICE agents with the intent of apprehending someone into our sho… https://t.co/CSJm3doAIo</t>
  </si>
  <si>
    <t>https://twitter.com/lushcosmetics/status/1238164337455439872</t>
  </si>
  <si>
    <t>@peonyraven Oh.. those would make beautiful fragrances! We can definitely pass on to the team that you'd like to se… https://t.co/7j9yTGwRLA</t>
  </si>
  <si>
    <t>https://twitter.com/lushcosmetics/status/1247986887500935172</t>
  </si>
  <si>
    <t>@PepeLeRiee Hi lovely, we've been slowly re-opening our shops and can't wait for you to come and visit us once agai… https://t.co/DX8cVdNqNc</t>
  </si>
  <si>
    <t>https://twitter.com/lushcosmetics/status/1277957078825435136</t>
  </si>
  <si>
    <t>@periwinklexlrh Oh no! This is definitely not our intention, Emily. Can you please send us a DM with more information? 💌</t>
  </si>
  <si>
    <t>https://twitter.com/lushcosmetics/status/1242565003087155202</t>
  </si>
  <si>
    <t>@pikku282 @LushKingston Happy Birthday, lovely! 🎉💕</t>
  </si>
  <si>
    <t>https://twitter.com/lushcosmetics/status/1238195533015134208</t>
  </si>
  <si>
    <t>@plumpiehermie ALL the good feelings. Can almost smell that combo from here.. ❤️</t>
  </si>
  <si>
    <t>https://twitter.com/lushcosmetics/status/1248347443311316995</t>
  </si>
  <si>
    <t>@QuagMegan Hi love! We have responded to your DM and we are happy to help!</t>
  </si>
  <si>
    <t>https://twitter.com/lushcosmetics/status/1245108502458183691</t>
  </si>
  <si>
    <t>@RachelClover Hello Rachel, You have reached us here at Customer Care. Can you please send us a DM, with your full… https://t.co/4m57GfRnTp</t>
  </si>
  <si>
    <t>https://twitter.com/lushcosmetics/status/1243291443222937607</t>
  </si>
  <si>
    <t>@ragingtwatter Hello, we don't know how this impacts dogs. It should be safe but I would double-check with your vet… https://t.co/NHfKjcIXn0</t>
  </si>
  <si>
    <t>https://twitter.com/lushcosmetics/status/1270759984045928449</t>
  </si>
  <si>
    <t>@Rationalization Thanks for reaching out!  Rest assured that all of our sparkle is 100% mica free.  We use syntheti… https://t.co/0mtaU2cfpc</t>
  </si>
  <si>
    <t>https://twitter.com/lushcosmetics/status/1260222028159868928</t>
  </si>
  <si>
    <t>@reallysamreed Hey there! Cup O' Coffee Face And Body Mask is a close one. It has coffee to exfoliate while leaving… https://t.co/7KZAUczWhA</t>
  </si>
  <si>
    <t>https://twitter.com/lushcosmetics/status/1240784730724990976</t>
  </si>
  <si>
    <t>@Rebecca15291263 Your cat is going to have one lovely smelling tail! 😆</t>
  </si>
  <si>
    <t>https://twitter.com/lushcosmetics/status/1263502951240339457</t>
  </si>
  <si>
    <t>@RehumanizeAimee That sounds like a beautiful way to spend the day. Ultra relaxing. 🛀✨</t>
  </si>
  <si>
    <t>https://twitter.com/lushcosmetics/status/1263207636713029635</t>
  </si>
  <si>
    <t>@relmakesmusic Hey there! We're Lush North America and we are currently accepting new orders. With the reduced capa… https://t.co/dnBMNEy4kg</t>
  </si>
  <si>
    <t>https://twitter.com/lushcosmetics/status/1244661585467125763</t>
  </si>
  <si>
    <t>@RickyRave Hi Ricky! Sorry for the delay with your order. We're experiencing reduced capacity across the business i… https://t.co/UYQmyroAoY</t>
  </si>
  <si>
    <t>https://twitter.com/lushcosmetics/status/1241440005035343872</t>
  </si>
  <si>
    <t>@RickyRave So great to hear Ricky!  Our masks are pretty darn awesome!  Which one are you currently using?</t>
  </si>
  <si>
    <t>https://twitter.com/lushcosmetics/status/1260647489356460034</t>
  </si>
  <si>
    <t>@RiderXen @MeikiPuma We love you too, thanks for sharing 💜</t>
  </si>
  <si>
    <t>https://twitter.com/lushcosmetics/status/1263524290823106560</t>
  </si>
  <si>
    <t>@rochellexroshi Enjoy your Lush treats ❤️</t>
  </si>
  <si>
    <t>https://twitter.com/lushcosmetics/status/1265650540782006275</t>
  </si>
  <si>
    <t>@RoeeQuincy How super creative!  So glad we helped set a positive mood for you!  Enjoy! -John</t>
  </si>
  <si>
    <t>https://twitter.com/lushcosmetics/status/1260220915222286338</t>
  </si>
  <si>
    <t>@roloullah Hey there! Our website should show messaging about the delay during the checkout process before an order… https://t.co/ADH5jO8Ted</t>
  </si>
  <si>
    <t>https://twitter.com/lushcosmetics/status/1244694415593144322</t>
  </si>
  <si>
    <t>@Roxy_Perks 🙌❤️🛀</t>
  </si>
  <si>
    <t>https://twitter.com/lushcosmetics/status/1263540681051693059</t>
  </si>
  <si>
    <t>@rquiroz4ImEd Thank you so much for your love and support, Rosario! 😘💕 To take action and contact congress to advoc… https://t.co/CmUJfsvBHj</t>
  </si>
  <si>
    <t>https://twitter.com/lushcosmetics/status/1235307592299270146</t>
  </si>
  <si>
    <t>@RubyJoule Looks like a fab time! ❤️</t>
  </si>
  <si>
    <t>https://twitter.com/lushcosmetics/status/1266499745738039296</t>
  </si>
  <si>
    <t>@rucksauce It's all about goals! 🙌😅 What's your favorite product to indulge with?</t>
  </si>
  <si>
    <t>https://twitter.com/lushcosmetics/status/1277632386709311489</t>
  </si>
  <si>
    <t>@Runefarmer816 Hi there! Sorry to hear about your broken bath treat. Send us a DM with your order number and we'd love to help you out. 💌</t>
  </si>
  <si>
    <t>https://twitter.com/lushcosmetics/status/1254115655420387329</t>
  </si>
  <si>
    <t>@Ruth_Hochberg Hi Ruth! Sorry to hear you've had some trouble getting through to us. We've just responded to your D… https://t.co/KSODUAko9I</t>
  </si>
  <si>
    <t>https://twitter.com/lushcosmetics/status/1256604695977766912</t>
  </si>
  <si>
    <t>@RyanCrowley lol. We will totally pass that on. ❤️</t>
  </si>
  <si>
    <t>https://twitter.com/lushcosmetics/status/1265033227141550081</t>
  </si>
  <si>
    <t>@s32244 @AlaskanCourtney @Jennie_Agent99 That's so exciting!  Looks like we have a Lushie for life!  Which bath bom… https://t.co/KPWtCwamo1</t>
  </si>
  <si>
    <t>https://twitter.com/lushcosmetics/status/1263152792304340993</t>
  </si>
  <si>
    <t>@saffandahalf Yes Apple! Looking very very cute. We're here for it. ❤️</t>
  </si>
  <si>
    <t>https://twitter.com/lushcosmetics/status/1262805201427333120</t>
  </si>
  <si>
    <t>@saileybandin Thank you so much! We aspire to bring that *chef kiss* vibe to everything we do. 💋👌</t>
  </si>
  <si>
    <t>https://twitter.com/lushcosmetics/status/1263224098534064128</t>
  </si>
  <si>
    <t>@saint__pabl0 LOVE the combo of our refreshing Happy Hippy Shower Gel and invigorating Magic Crystals Body Scrub fo… https://t.co/HlNHHRN6mt</t>
  </si>
  <si>
    <t>https://twitter.com/lushcosmetics/status/1263516989806522368</t>
  </si>
  <si>
    <t>@saint__pabl0 Oh! What did you use?!😊</t>
  </si>
  <si>
    <t>https://twitter.com/lushcosmetics/status/1263185503303749632</t>
  </si>
  <si>
    <t>@samichmachine We feel you! This stressful time is definitely leaving us with some stress spots, too. We're spot tr… https://t.co/GDEyTWlkia</t>
  </si>
  <si>
    <t>https://twitter.com/lushcosmetics/status/1244747211063336961</t>
  </si>
  <si>
    <t>@sanaashine Thank you so much for your support, Sanaa! 💖 To take action and contact congress to advocate for an imm… https://t.co/njYLshoQBf</t>
  </si>
  <si>
    <t>https://twitter.com/lushcosmetics/status/1235302793856135168</t>
  </si>
  <si>
    <t>@sanarose Oh no! Hope those bugs aren't getting you too badly! We can definitely pass your suggestion along. Thank you</t>
  </si>
  <si>
    <t>https://twitter.com/lushcosmetics/status/1267224585914761224</t>
  </si>
  <si>
    <t>@sarahanne094 Hi Sarah! Thanks so much for your patience and we'd be happy to check the status of your order. Send… https://t.co/kB2bB4cdZK</t>
  </si>
  <si>
    <t>https://twitter.com/lushcosmetics/status/1252632002785939456</t>
  </si>
  <si>
    <t>@sarahlfichter 😍Happiness is just a bubblebath away! 🛀</t>
  </si>
  <si>
    <t>https://twitter.com/lushcosmetics/status/1260638472827740160</t>
  </si>
  <si>
    <t>@saraide We're green with envy at this beautiful bath! 💚</t>
  </si>
  <si>
    <t>https://twitter.com/lushcosmetics/status/1238934594986151937</t>
  </si>
  <si>
    <t>@SaraMStricker We love to see it! How are you loving your new colour? 😍</t>
  </si>
  <si>
    <t>https://twitter.com/lushcosmetics/status/1278035793601277953</t>
  </si>
  <si>
    <t>@Sarbear1996 Hey there! Our website should be functioning properly and you should be able to get Tea Tree Toner to… https://t.co/kKSUFs2yrk</t>
  </si>
  <si>
    <t>https://twitter.com/lushcosmetics/status/1239573988390699009</t>
  </si>
  <si>
    <t>@SArthfrrindLax Hey there Lushie! Thanks for the feedback. We'll be sure to pass that on to our teams that you're missing these two.</t>
  </si>
  <si>
    <t>https://twitter.com/lushcosmetics/status/1267934334205546498</t>
  </si>
  <si>
    <t>@SArthfrrindLax Of course! What are you looking for for your hair? Maybe we can suggest an alternative?</t>
  </si>
  <si>
    <t>https://twitter.com/lushcosmetics/status/1267936979964002310</t>
  </si>
  <si>
    <t>@SArthfrrindLax Ooooh fab. Yeah that's a good idea. Give it a go and let us know how it is working for you. We don'… https://t.co/RNOO5hJ0G3</t>
  </si>
  <si>
    <t>https://twitter.com/lushcosmetics/status/1267940997062897674</t>
  </si>
  <si>
    <t>@SArthfrrindLax Wow! You've sure tried a lot. Brazilliant was a truly a unique one. I'd suggest Trichomania. It can… https://t.co/pW0BaF0Ven</t>
  </si>
  <si>
    <t>https://twitter.com/lushcosmetics/status/1267939097689108481</t>
  </si>
  <si>
    <t>@SassyTardis @FedExHelp ❤️ We are so so glad to hear that. Stay safe!</t>
  </si>
  <si>
    <t>https://twitter.com/lushcosmetics/status/1265750379838484480</t>
  </si>
  <si>
    <t>@SassyTardis @FedExHelp Hi Rianna, I am so sorry to see that your box wasn't treated in the same way we would hope… https://t.co/UgyBygwYRB</t>
  </si>
  <si>
    <t>https://twitter.com/lushcosmetics/status/1265746384256466949</t>
  </si>
  <si>
    <t>@saydahhhh Sounds like a dream bath!  Hope you enjoyed! John</t>
  </si>
  <si>
    <t>https://twitter.com/lushcosmetics/status/1260229359996190720</t>
  </si>
  <si>
    <t>@SCHIZH0EPHRENIA Hi there, we are reviewing our business operations which includes recruitment, selection, training… https://t.co/PZzrWy6SAy</t>
  </si>
  <si>
    <t>https://twitter.com/lushcosmetics/status/1273625375856304132</t>
  </si>
  <si>
    <t>@schizoidgurl Oh no! This is certainly not the way we want your order to arrive. Can you send us a DM so we can make this right? 💌</t>
  </si>
  <si>
    <t>https://twitter.com/lushcosmetics/status/1275598543655440385</t>
  </si>
  <si>
    <t>@sequoiaaaa_ Hi there! We're so sorry to see your handmade treats arrived damaged. We use minimal packaging to redu… https://t.co/eiOH59Nukn</t>
  </si>
  <si>
    <t>https://twitter.com/lushcosmetics/status/1258061658561396741</t>
  </si>
  <si>
    <t>@setinahid We're all about the Good Feels right now, too! ❤️</t>
  </si>
  <si>
    <t>https://twitter.com/lushcosmetics/status/1249416399317065728</t>
  </si>
  <si>
    <t>@shainakrevat Hi Shaina! Yes, we're still shipping out Lush goodies from our online store. 😊 Congrats on your new bath - happy bathing! 🛀💕</t>
  </si>
  <si>
    <t>https://twitter.com/lushcosmetics/status/1238626925003911171</t>
  </si>
  <si>
    <t>@ShannonLind1 ✨🛀</t>
  </si>
  <si>
    <t>https://twitter.com/lushcosmetics/status/1265341994794180610</t>
  </si>
  <si>
    <t>@ShannonLind1 Hi Shannon, glad you enjoyed your scented getaway with this fresh treat! 👃💕 How did the cocoa and she… https://t.co/y3v0QmNfgg</t>
  </si>
  <si>
    <t>https://twitter.com/lushcosmetics/status/1277966504781217792</t>
  </si>
  <si>
    <t>@ShannonLind1 Looks like a stunning soak! We're glad you were able to treat yourself with some TLC. 💙⭐</t>
  </si>
  <si>
    <t>https://twitter.com/lushcosmetics/status/1276291422992445440</t>
  </si>
  <si>
    <t>@ShannonLind1 Mmm we can just imagine that intoxicating scent through the screen! Enjoy your bath☺️</t>
  </si>
  <si>
    <t>https://twitter.com/lushcosmetics/status/1264617384830210049</t>
  </si>
  <si>
    <t>@ShannonLind1 Thanks for the love and shout out Shannon!  What are some of your favorite bath bombs?  We are curren… https://t.co/ylqBpA6Cwm</t>
  </si>
  <si>
    <t>https://twitter.com/lushcosmetics/status/1260954438434525185</t>
  </si>
  <si>
    <t>@ShannonLind1 Ugh what a fabulous bath bomb! We are all craving a bath after watching that. ❤️</t>
  </si>
  <si>
    <t>https://twitter.com/lushcosmetics/status/1265336696205381632</t>
  </si>
  <si>
    <t>@ShannonLind1 Yay! We love hearing that. Gold Rush is a great product. Love that glitter. Hope you enjoy your products. 💕</t>
  </si>
  <si>
    <t>https://twitter.com/lushcosmetics/status/1261031258030845953</t>
  </si>
  <si>
    <t>@ShannyWhite Hey there, we've responded to your DM and we'll be happy to chat with you there.</t>
  </si>
  <si>
    <t>https://twitter.com/lushcosmetics/status/1247925772943347713</t>
  </si>
  <si>
    <t>@shapingherworld It definitely sounds like it! We ❤ hearing that you're enjoying it so much.</t>
  </si>
  <si>
    <t>https://twitter.com/lushcosmetics/status/1277679833754021889</t>
  </si>
  <si>
    <t>@sharkfoot_ Sorry about the mix up with your order! Please send us a DM with your order number and the correct full… https://t.co/PaNFlVw9Uo</t>
  </si>
  <si>
    <t>https://twitter.com/lushcosmetics/status/1253455481735184384</t>
  </si>
  <si>
    <t>@ShaunaBurton15 Thank you for giving us a try! Hope your skin is feeling lovely now!? If you'd like any more advice… https://t.co/uESWdwrqfG</t>
  </si>
  <si>
    <t>https://twitter.com/lushcosmetics/status/1262841722360549378</t>
  </si>
  <si>
    <t>@shaunda775 Hi Shaunda. Sorry to hear about this experience! We suggest a mix of baking soda and lemon juice to cut… https://t.co/dkcMlLnnPF</t>
  </si>
  <si>
    <t>https://twitter.com/lushcosmetics/status/1240741409373802501</t>
  </si>
  <si>
    <t>@sheholdsthegun @sheholdsthegun your love for Cup O' Coffee Face and Body Mask, makes our cup runneth over. There i… https://t.co/RUI4LMqmme</t>
  </si>
  <si>
    <t>https://twitter.com/lushcosmetics/status/1260961347279429632</t>
  </si>
  <si>
    <t>@ShenaHolley Hey Shena - we'd be more than happy to give you an update on your order! We're so sorry for the delay.… https://t.co/lizU8CXrFv</t>
  </si>
  <si>
    <t>https://twitter.com/lushcosmetics/status/1242124328872939522</t>
  </si>
  <si>
    <t>@sibertor Hi there, we're sorry to see that you have received some damaged Bath Bombs. Can you please send us a DM… https://t.co/V3Y4P6T6Xv</t>
  </si>
  <si>
    <t>https://twitter.com/lushcosmetics/status/1252248908081836033</t>
  </si>
  <si>
    <t>@silenteyesvier @KaysPromotions Oh shucks, you're making us bLush. 🥰</t>
  </si>
  <si>
    <t>https://twitter.com/lushcosmetics/status/1260671821730496524</t>
  </si>
  <si>
    <t>@SjsuDad Hi love! Sorry to hear about this and we have now responded to your DM and can chat some more through there. 💕</t>
  </si>
  <si>
    <t>https://twitter.com/lushcosmetics/status/1252709914281234434</t>
  </si>
  <si>
    <t>@skeezerbozzer We feel your love and love you too❤️❤️If you want to learn more and continue supporting please visit https://t.co/ZhiZH8aaiT</t>
  </si>
  <si>
    <t>https://twitter.com/lushcosmetics/status/1266489357088755718</t>
  </si>
  <si>
    <t>@sleeepycam_ It could take a bit to receive your confirmation e-mail but you could also contact our Customer Care t… https://t.co/SqeQXJrIqI</t>
  </si>
  <si>
    <t>https://twitter.com/lushcosmetics/status/1271852342728708098</t>
  </si>
  <si>
    <t>@SmileySarahDR (1/2) Hi Sarah, thanks for reaching out and we'll keep your request in mind! Our fragrance blends ar… https://t.co/C3StDFYRw4</t>
  </si>
  <si>
    <t>https://twitter.com/lushcosmetics/status/1234659831987834880</t>
  </si>
  <si>
    <t>@SmileySarahDR (2/2) We don't share all the ingredients for the blends since they're own own unique formula, howeve… https://t.co/FTmUhSbbzO</t>
  </si>
  <si>
    <t>https://twitter.com/lushcosmetics/status/1234659884618043393</t>
  </si>
  <si>
    <t>@smvrtwater Hi Lushie, we are expecting orders to take around 7 working days to process before shipment. You should… https://t.co/m6z1n4NweS</t>
  </si>
  <si>
    <t>https://twitter.com/lushcosmetics/status/1265679381369892864</t>
  </si>
  <si>
    <t>@SMW_TheAdvisor Hi Stephanie! Oh dear, sorry to hear a human error was made here while hand-packing your order and… https://t.co/entJjVUdwF</t>
  </si>
  <si>
    <t>https://twitter.com/lushcosmetics/status/1247644146044633088</t>
  </si>
  <si>
    <t>@SMW_TheAdvisor You sure know how to treat yourself! Happy pampering! ❤️️</t>
  </si>
  <si>
    <t>https://twitter.com/lushcosmetics/status/1240783057134792706</t>
  </si>
  <si>
    <t>@SodaInu Oh no, we're so sorry to hear this! Please send us a DM and we'd be happy to help! 💕</t>
  </si>
  <si>
    <t>https://twitter.com/lushcosmetics/status/1255578379673317378</t>
  </si>
  <si>
    <t>@Sommer_hope44 Ooooh sounds like a great way to spend a wish. ✨</t>
  </si>
  <si>
    <t>https://twitter.com/lushcosmetics/status/1263880319041757184</t>
  </si>
  <si>
    <t>@sonic_womb Thanks for the mention Rhiannon, we love hearing from our Lushies. We are so glad you like our solid perfumes. 💜</t>
  </si>
  <si>
    <t>https://twitter.com/lushcosmetics/status/1263246677173063681</t>
  </si>
  <si>
    <t>@Sophia_Carreiro yay!🛀</t>
  </si>
  <si>
    <t>https://twitter.com/lushcosmetics/status/1264676649066528768</t>
  </si>
  <si>
    <t>@SophieKHewlett ❤️</t>
  </si>
  <si>
    <t>https://twitter.com/lushcosmetics/status/1265020413769285633</t>
  </si>
  <si>
    <t>@SourPatchKikii Oh dear! I am sorry you haven't received any updates yet. Sadly, we're unable to help you with orde… https://t.co/LIjFEKZ7Nw</t>
  </si>
  <si>
    <t>https://twitter.com/lushcosmetics/status/1266512322534813703</t>
  </si>
  <si>
    <t>@Sp00kySpice Yes, it is not uncommon for us to split orders to expedite your items sooner.  Check the top of your i… https://t.co/UlqCXl5LPM</t>
  </si>
  <si>
    <t>https://twitter.com/lushcosmetics/status/1261009407455957000</t>
  </si>
  <si>
    <t>@SpaldingDrPTO Oh dear. We are so sorry you've had this issue. Sadly the best way to get through to our Customer Ca… https://t.co/uPOwbKtlZs</t>
  </si>
  <si>
    <t>https://twitter.com/lushcosmetics/status/1261424926604451840</t>
  </si>
  <si>
    <t>@spicyshygrl Yes, you sure can for the Lush Canada and US website! Something to keep in mind though is that there w… https://t.co/nM4t8T3pR8</t>
  </si>
  <si>
    <t>https://twitter.com/lushcosmetics/status/1246560500760088577</t>
  </si>
  <si>
    <t>@spideysarc @nxmadthor Thanks for being such dedicated Lushies😘</t>
  </si>
  <si>
    <t>https://twitter.com/lushcosmetics/status/1263566432522186752</t>
  </si>
  <si>
    <t>@srslysam_ We're so sorry to hear your shampoo bar seems to be a little off! We'd love to gather more details and h… https://t.co/ibTJp99UK1</t>
  </si>
  <si>
    <t>https://twitter.com/lushcosmetics/status/1271849648832024578</t>
  </si>
  <si>
    <t>@SSWV7 Hi love - it looks like our Rose Jam bubbleroon is now back in stock! 😊🌹</t>
  </si>
  <si>
    <t>https://twitter.com/lushcosmetics/status/1245454240165826563</t>
  </si>
  <si>
    <t>@SSWV7 Hi there! Our newly released bubble bars are indeed limited edition products, including The Big Comforter. W… https://t.co/F6QvKARnxA</t>
  </si>
  <si>
    <t>https://twitter.com/lushcosmetics/status/1244027082738413569</t>
  </si>
  <si>
    <t>@staciemowrie Hey there! Our teams are constantly busy handmaking new batches, so I recommend keeping an eye on the… https://t.co/Z8V6bRHZE8</t>
  </si>
  <si>
    <t>https://twitter.com/lushcosmetics/status/1275533698792816643</t>
  </si>
  <si>
    <t>@staciemowrie Unfortunately, no estimated time for the restock, but we are working hard to get them up and running! 😊💖</t>
  </si>
  <si>
    <t>https://twitter.com/lushcosmetics/status/1275598163001434112</t>
  </si>
  <si>
    <t>@starryhazeee Thank you for being understanding. This pandemic is truly changing the way the world works. Hopefully… https://t.co/a8mfjuLicu</t>
  </si>
  <si>
    <t>https://twitter.com/lushcosmetics/status/1263882555637538817</t>
  </si>
  <si>
    <t>@stars_gal Ok so the store location is still not open just yet. Hope this helps. ❤️</t>
  </si>
  <si>
    <t>https://twitter.com/lushcosmetics/status/1265028052905574405</t>
  </si>
  <si>
    <t>@StefanJamess @TraMar23 Totally! Our Customer Care team will be able to support both of you via our phone and webchat if you need ❤️</t>
  </si>
  <si>
    <t>https://twitter.com/lushcosmetics/status/1260718515448942592</t>
  </si>
  <si>
    <t>@stephapedia Hi love! We don't have any immediate plans to bring back the Dear John shampoo bar or shower gel, but… https://t.co/m2IZMq1hD1</t>
  </si>
  <si>
    <t>https://twitter.com/lushcosmetics/status/1274120444279472129</t>
  </si>
  <si>
    <t>@StiffGriff2 @peta We’ve been fighting against animal testing from the very beginning and our logo is intended to b… https://t.co/a1T9ktV8vA</t>
  </si>
  <si>
    <t>https://twitter.com/lushcosmetics/status/1276505030644969472</t>
  </si>
  <si>
    <t>@SuperStartini Hi Lara! We're so sorry to hear you weren't given free Ground shipping even though your order was fo… https://t.co/xLH7z9x7zN</t>
  </si>
  <si>
    <t>https://twitter.com/lushcosmetics/status/1241381715832115200</t>
  </si>
  <si>
    <t>@survivingasliz We're here for a Donna Meagle moment. It's v important to Treat Yo'Self</t>
  </si>
  <si>
    <t>https://twitter.com/lushcosmetics/status/1262785300163674114</t>
  </si>
  <si>
    <t>@SuzySirenXO Hi there, we're sorry to hear this. Can you please send us a DM with your order number and the names o… https://t.co/Ps67UDARXh</t>
  </si>
  <si>
    <t>https://twitter.com/lushcosmetics/status/1254907795654221829</t>
  </si>
  <si>
    <t>@sweetbee_xo That sounds lovely! ❤️💐🛀🎶</t>
  </si>
  <si>
    <t>https://twitter.com/lushcosmetics/status/1262811515096268800</t>
  </si>
  <si>
    <t>@SwirlzandKurlzZ Beautiful! Thank you for sharing 💙</t>
  </si>
  <si>
    <t>https://twitter.com/lushcosmetics/status/1265689150570876928</t>
  </si>
  <si>
    <t>@Sydney_Matuszak Thanks Sydney! We're doing our best to help all fans during this truly unique time! Thanks for being a fan ❤️</t>
  </si>
  <si>
    <t>https://twitter.com/lushcosmetics/status/1260999358918598656</t>
  </si>
  <si>
    <t>@Syka_Yerschitt Hi there, as we are currently operating at a very reduced capacity for the safety of our employees,… https://t.co/kAyofuaLvV</t>
  </si>
  <si>
    <t>https://twitter.com/lushcosmetics/status/1250816809705582594</t>
  </si>
  <si>
    <t>@sylviajruiz @communitychange @lorellapraeli @UNITEDWEDREAM @ConMijente Thank you so much for standing with us! #FreeToMove #FreeToStay</t>
  </si>
  <si>
    <t>https://twitter.com/lushcosmetics/status/1234630908944232448</t>
  </si>
  <si>
    <t>@synonyme Hi there hun. We apologize that you are having some issues placing an order on our website. Currently, th… https://t.co/NjJVtZ4DNY</t>
  </si>
  <si>
    <t>https://twitter.com/lushcosmetics/status/1251598681746391045</t>
  </si>
  <si>
    <t>@Tajographist @AventuraMall So glad you were able to find your favorite goodies!  We think Prince Charming is the b… https://t.co/av6pp8qbaV</t>
  </si>
  <si>
    <t>https://twitter.com/lushcosmetics/status/1271539191273439240</t>
  </si>
  <si>
    <t>@talesoftlove Great news! We are always happy to help out. 🌞</t>
  </si>
  <si>
    <t>https://twitter.com/lushcosmetics/status/1263594068224831494</t>
  </si>
  <si>
    <t>@talesoftlove Hey Tiffany! If you're looking for a gentle sudser, we suggest trying Milky Bar Soap. It's perfect for sensitive skin. ❤️</t>
  </si>
  <si>
    <t>https://twitter.com/lushcosmetics/status/1262840006844039170</t>
  </si>
  <si>
    <t>@talntedtal We're thrilled to hear you've been enjoying our skincare products, love! Which one of our skincare good… https://t.co/KfBzFP6jIP</t>
  </si>
  <si>
    <t>https://twitter.com/lushcosmetics/status/1237817205833809921</t>
  </si>
  <si>
    <t>@tantanmohl Your skin is looking so fab! Glad you're enjoying this product. ✨</t>
  </si>
  <si>
    <t>https://twitter.com/lushcosmetics/status/1265020179098075136</t>
  </si>
  <si>
    <t>@TaraKay85994090 When it comes to our products we have low stock levels to produce the freshness quality of our pro… https://t.co/mHfMaqCM70</t>
  </si>
  <si>
    <t>https://twitter.com/lushcosmetics/status/1276199448541093889</t>
  </si>
  <si>
    <t>@tashaleelyn Our staff is always at the heart of all of our decision-making especially over the coming days and wee… https://t.co/05ll3y9ZGp</t>
  </si>
  <si>
    <t>https://twitter.com/lushcosmetics/status/1240666818441814016</t>
  </si>
  <si>
    <t>@tatcattydonuts @MissVedra We couldn't help but overhear that you're in need of skincare. Lush is offering 30 minut… https://t.co/QCuQxJM76m</t>
  </si>
  <si>
    <t>https://twitter.com/lushcosmetics/status/1266396102015713281</t>
  </si>
  <si>
    <t>@taylorsimagine We're sure others around you are also appreciating that as well! 👃💖</t>
  </si>
  <si>
    <t>https://twitter.com/lushcosmetics/status/1234950417345400833</t>
  </si>
  <si>
    <t>@taylorvmwillis 😁</t>
  </si>
  <si>
    <t>https://twitter.com/lushcosmetics/status/1263842675347927041</t>
  </si>
  <si>
    <t>@tayyhan_ Get your order in and stock up on your faves. We're offering free ground shipping on orders over $40 righ… https://t.co/FSK7r4BP4U</t>
  </si>
  <si>
    <t>https://twitter.com/lushcosmetics/status/1240334688079745027</t>
  </si>
  <si>
    <t>@TeamGiantSquid Sounds like Shoot For The Stars and glad you enjoyed its delicious honey-toffee aroma! Send us a DM… https://t.co/LqWvtyu43A</t>
  </si>
  <si>
    <t>https://twitter.com/lushcosmetics/status/1235568285405581312</t>
  </si>
  <si>
    <t>@TechThrow816 Hi there, we're sorry to see this. Can you please send us a DM with your order number? We'll be happy to help!</t>
  </si>
  <si>
    <t>https://twitter.com/lushcosmetics/status/1248277251466149893</t>
  </si>
  <si>
    <t>@thatgirlgenesis Ooh la la! How was it? 😍💗</t>
  </si>
  <si>
    <t>https://twitter.com/lushcosmetics/status/1237906444256714754</t>
  </si>
  <si>
    <t>@thatphotogirl13 @KendallRaeOnYT Yes! Love Tea Tree Water Toner. Such a great product. ❤️</t>
  </si>
  <si>
    <t>https://twitter.com/lushcosmetics/status/1261032738683043840</t>
  </si>
  <si>
    <t>@thattorrey ✨🌹🥰</t>
  </si>
  <si>
    <t>https://twitter.com/lushcosmetics/status/1234916161193725955</t>
  </si>
  <si>
    <t>@TheDemonsWolf Hi Marianna! Sorry about the delay getting back to you and we've now responded to your DM. 💖</t>
  </si>
  <si>
    <t>https://twitter.com/lushcosmetics/status/1254528655675592705</t>
  </si>
  <si>
    <t>@thefoodiecheff Only the freshest, most ethically-sourced ingredients... and a touch of magic! ✨ Which one of our b… https://t.co/hqe1Pihsvb</t>
  </si>
  <si>
    <t>https://twitter.com/lushcosmetics/status/1235303735917674497</t>
  </si>
  <si>
    <t>@TheJulibean Hi there. As we are operating at a reduced capacity across the business in practice of social distanci… https://t.co/EZ6OwzJQsU</t>
  </si>
  <si>
    <t>https://twitter.com/lushcosmetics/status/1245004212439781376</t>
  </si>
  <si>
    <t>@TheJulibean R&amp;amp;B Hair Moisturizer doesn't have any plans on leaving us. Find the product you love on our websites v… https://t.co/ObojKPUQu9</t>
  </si>
  <si>
    <t>https://twitter.com/lushcosmetics/status/1242887465180049413</t>
  </si>
  <si>
    <t>@thekatelynchris Hi Katelyn, we are opening some of our stores for curbside/storefront pick-ups. Make sure you chec… https://t.co/067yZWLCL0</t>
  </si>
  <si>
    <t>https://twitter.com/lushcosmetics/status/1263959249836744709</t>
  </si>
  <si>
    <t>@themorganwilson Hi Morgan, we are so sorry that you've had a bit of issue with your order. Please check the invoic… https://t.co/N1PaublIRE</t>
  </si>
  <si>
    <t>https://twitter.com/lushcosmetics/status/1261059192376492032</t>
  </si>
  <si>
    <t>@TheMrsWhitworth Thanks for posting!  We love Blazin' Bad Zula!  Well, frankly, anything inspired by the Spice Girl… https://t.co/lAk9nru2eE</t>
  </si>
  <si>
    <t>https://twitter.com/lushcosmetics/status/1262810537815150594</t>
  </si>
  <si>
    <t>@thisischeIsea Hi @thisischelsea, our Customer Care team can help you with this. Please reach out to them via phone… https://t.co/3UXF5TcIzd</t>
  </si>
  <si>
    <t>https://twitter.com/lushcosmetics/status/1260587150719975426</t>
  </si>
  <si>
    <t>@thotIinebling Our Customer Care team is working hard to respond to all order questions. If you haven't done so alr… https://t.co/dOjfAto7kv</t>
  </si>
  <si>
    <t>https://twitter.com/lushcosmetics/status/1258086303834484742</t>
  </si>
  <si>
    <t>@toniannkeiling7 Thanks for supporting and spreading awareness about some of our packaging!❤️</t>
  </si>
  <si>
    <t>https://twitter.com/lushcosmetics/status/1266725918510374912</t>
  </si>
  <si>
    <t>@tonykchoi @UNITEDWEDREAM @ConMijente @communitychange Thanks so much for your support! Don’t forget to take action… https://t.co/bXzNWGUV7e</t>
  </si>
  <si>
    <t>https://twitter.com/lushcosmetics/status/1235364947644649472</t>
  </si>
  <si>
    <t>@TorontoBecky Hi Becky! At the minute we are not accepting any black pot exchanges, but keep a hold of them for whe… https://t.co/1bryOqNksE</t>
  </si>
  <si>
    <t>https://twitter.com/lushcosmetics/status/1276569794284847104</t>
  </si>
  <si>
    <t>@tramontela Thanks so much for helping to spread the word, Lynn! 😘💞</t>
  </si>
  <si>
    <t>https://twitter.com/lushcosmetics/status/1234962590339649536</t>
  </si>
  <si>
    <t>@TreeCard_HQ We are so sorry that you are having issues reaching our care team. Our phone lines are much busier tha… https://t.co/XS0B61khIt</t>
  </si>
  <si>
    <t>https://twitter.com/lushcosmetics/status/1260637091563741186</t>
  </si>
  <si>
    <t>@trudicastle @iron_swan We can almost smell these from here! ❤ Enjoy your bath, Lushie!</t>
  </si>
  <si>
    <t>https://twitter.com/lushcosmetics/status/1248359706055360515</t>
  </si>
  <si>
    <t>@tykebrean ❤️️❤️️❤️️</t>
  </si>
  <si>
    <t>https://twitter.com/lushcosmetics/status/1278025434798723072</t>
  </si>
  <si>
    <t>@ubuntulacz Love that. What a fab combination. ❤️</t>
  </si>
  <si>
    <t>https://twitter.com/lushcosmetics/status/1262801954184593410</t>
  </si>
  <si>
    <t>@ubuntulacz So glad to hear how much you enjoy Nana Shower Gel! It smells so scrumptious doesn't it!?</t>
  </si>
  <si>
    <t>https://twitter.com/lushcosmetics/status/1261069772759994368</t>
  </si>
  <si>
    <t>@UnchainedAtLast Our Lush Team at Union Square had so much fun highlighting the great work your organization has do… https://t.co/aGlyawxRiq</t>
  </si>
  <si>
    <t>https://twitter.com/lushcosmetics/status/1261405148129222656</t>
  </si>
  <si>
    <t>@upsteadswdw Hi lovely! We recommend using lukewarm water when cleansing the skin before you mask, this way your po… https://t.co/dHel6iuOhS</t>
  </si>
  <si>
    <t>https://twitter.com/lushcosmetics/status/1237870192518021122</t>
  </si>
  <si>
    <t>@urbanwarfield @batxzabbai Just trying to spread the love!❤️</t>
  </si>
  <si>
    <t>https://twitter.com/lushcosmetics/status/1261008393524908034</t>
  </si>
  <si>
    <t>@urfavdad Oh no! Sorry to see that your order arrived leaking into the box. We'd love to chat with you too about th… https://t.co/nbyzB5P0Ad</t>
  </si>
  <si>
    <t>https://twitter.com/lushcosmetics/status/1254058192226652160</t>
  </si>
  <si>
    <t>@VannTSkull Hi there hun. We apologize that your shampoo bar arrived in such a state. We pack each order with love… https://t.co/nBTyyOY5ov</t>
  </si>
  <si>
    <t>https://twitter.com/lushcosmetics/status/1251932331369271301</t>
  </si>
  <si>
    <t>@vaupelganger It looks like other countries have brought Ultrabalm back onto their shelves! Hopefully, we'll see it in North America soon!</t>
  </si>
  <si>
    <t>https://twitter.com/lushcosmetics/status/1237010695402774531</t>
  </si>
  <si>
    <t>@VelvetThroat Hi love, thanks for the heads up! We've flagged this to our teams and they will be taking a look into this. ✨</t>
  </si>
  <si>
    <t>https://twitter.com/lushcosmetics/status/1274131178833010689</t>
  </si>
  <si>
    <t>@veronicanoelle_ We're so sorry to hear this, love! If you could please send us a DM with more information, we'd be… https://t.co/Hvxb1pUa2z</t>
  </si>
  <si>
    <t>https://twitter.com/lushcosmetics/status/1242889036076929024</t>
  </si>
  <si>
    <t>@vicfrausto_ We look forward to seeing you soon, sweets! Which Lush treats will you be picking up today? 🥰</t>
  </si>
  <si>
    <t>https://twitter.com/lushcosmetics/status/1234927902787063808</t>
  </si>
  <si>
    <t>@VINCEELICIOUS @gaabgabs1 We have opened some of our stores for curbside collection. Hopefully, one near you will b… https://t.co/rRHBVR3081</t>
  </si>
  <si>
    <t>https://twitter.com/lushcosmetics/status/1266143663559790592</t>
  </si>
  <si>
    <t>@vittoriaspeaks Oh sorry to hear Lushie. We hope your goodies arrive soon and you can have a chilling bath. Sending you Lush love. 🛀💖</t>
  </si>
  <si>
    <t>https://twitter.com/lushcosmetics/status/1263960761887535104</t>
  </si>
  <si>
    <t>@VKat568 Hey there! We use sorbitol in our mouthcare products also as a texturizing agent and humectant. We'll be h… https://t.co/GaJSnBxjly</t>
  </si>
  <si>
    <t>https://twitter.com/lushcosmetics/status/1240703679742836738</t>
  </si>
  <si>
    <t>@Voo That is great news!  Use those last 2 bath bombs with pride! 🛁 What items are you picking up?  What are your favs?</t>
  </si>
  <si>
    <t>https://twitter.com/lushcosmetics/status/1261006406020468737</t>
  </si>
  <si>
    <t>@vortexglitter Hey Tiffany! Sorry to hear your order was one treat short. Send us a DM with your order details and… https://t.co/4uDfgVtxAw</t>
  </si>
  <si>
    <t>https://twitter.com/lushcosmetics/status/1255967542243442689</t>
  </si>
  <si>
    <t>@wawajawn Hi there! This is called Bûche de Noël Face And Body Cleanser which was Inspired by a yule log, a traditi… https://t.co/RenHmukG45</t>
  </si>
  <si>
    <t>https://twitter.com/lushcosmetics/status/1234594923057381378</t>
  </si>
  <si>
    <t>@Whisper_Willo Well isn't that a rave review! 😍 We can certainly share your feedback with our team for future consi… https://t.co/ZAzXM1cXkp</t>
  </si>
  <si>
    <t>https://twitter.com/lushcosmetics/status/1277681489153490947</t>
  </si>
  <si>
    <t>@Whoiskevinnn We're so happy to hear this! Which luxurious treat is working wonders for your skin? 😘</t>
  </si>
  <si>
    <t>https://twitter.com/lushcosmetics/status/1237767078054158341</t>
  </si>
  <si>
    <t>@whyduckythough Dry those tears love! Our online shop is still up and running! ❤</t>
  </si>
  <si>
    <t>https://twitter.com/lushcosmetics/status/1239301501807460354</t>
  </si>
  <si>
    <t>@Willumfreshv2 How beautiful!!  Hope you enjoyed your luster filled bath (plastic free luster that is)! ✨</t>
  </si>
  <si>
    <t>https://twitter.com/lushcosmetics/status/1264299622748639232</t>
  </si>
  <si>
    <t>@WriterAlexis Hi Lauren! I see that we've now responded to your DM and let us know if we can help any further. 💟</t>
  </si>
  <si>
    <t>https://twitter.com/lushcosmetics/status/1258068657239973889</t>
  </si>
  <si>
    <t>@WriterAlexis Sorry about the delay, Lauren! Our current estimate for shipping delays is approximately 8 business d… https://t.co/umhhtp9VSU</t>
  </si>
  <si>
    <t>https://twitter.com/lushcosmetics/status/1243215120106434560</t>
  </si>
  <si>
    <t>@WriterAlexis We just responded to your DM, Lauren! 💌</t>
  </si>
  <si>
    <t>https://twitter.com/lushcosmetics/status/1243906706247168001</t>
  </si>
  <si>
    <t>@wunderkindtwins Hey Lushie! Looks like that is it. Sadly it is a discontinued product here in North America.</t>
  </si>
  <si>
    <t>https://twitter.com/lushcosmetics/status/1265053948865626114</t>
  </si>
  <si>
    <t>@xLeah2k13 Hi Leah, oh no! Sorry to hear that your items are melted. You can always give our Customer Care team a c… https://t.co/PIarFKJ6i9</t>
  </si>
  <si>
    <t>https://twitter.com/lushcosmetics/status/1265416541375520770</t>
  </si>
  <si>
    <t>@xnicolemarie20x Hi sweets! Yes, you can still order online. Our digital teams are working in a safe and controlled… https://t.co/clEeYHdFwu</t>
  </si>
  <si>
    <t>https://twitter.com/lushcosmetics/status/1243980831959461892</t>
  </si>
  <si>
    <t>@xotristaaa 💖</t>
  </si>
  <si>
    <t>https://twitter.com/lushcosmetics/status/1261026952305094668</t>
  </si>
  <si>
    <t>@xotristaaa Heya! We're excited to hear that you're eager to get back into your local Lush! Right now we have two l… https://t.co/CTVUrvqyLd</t>
  </si>
  <si>
    <t>https://twitter.com/lushcosmetics/status/1261005582192062465</t>
  </si>
  <si>
    <t>@xotristaaa Hi Trista, our team is overwhelmed at the moment and due to these uncertain times we're taking the safe… https://t.co/tGaIVaFAIe</t>
  </si>
  <si>
    <t>https://twitter.com/lushcosmetics/status/1244351133864378368</t>
  </si>
  <si>
    <t>@yobu76 Hey there! We are planning on opening a shop in Bend but we don't have an opening date yet. Keep your eyes peeled! 😊</t>
  </si>
  <si>
    <t>https://twitter.com/lushcosmetics/status/1235219177394360320</t>
  </si>
  <si>
    <t>@yukjellybeans Hi Jeny! We do not have any plans to bring the Lush Kitchen subscription boxes to North America as o… https://t.co/O0IWGVfBOS</t>
  </si>
  <si>
    <t>https://twitter.com/lushcosmetics/status/1273354685047545858</t>
  </si>
  <si>
    <t>@ZMarchment Glad to hear you had a magical time melting them down! 🙌✨</t>
  </si>
  <si>
    <t>https://twitter.com/lushcosmetics/status/1277995138082578432</t>
  </si>
  <si>
    <t>@ZMarchment Hi there! Our packing peanuts are plant-based and can be tossed into the compost or dissolved under wat… https://t.co/Rt2FrygNW6</t>
  </si>
  <si>
    <t>https://twitter.com/lushcosmetics/status/1276176513923190784</t>
  </si>
  <si>
    <t>@znbrown27 We miss you in our stores too! ❤️</t>
  </si>
  <si>
    <t>https://twitter.com/lushcosmetics/status/1263902054076071939</t>
  </si>
  <si>
    <t>@ZombieFuhrer Absolutely stunning! 🙌✨ How are you liking the aroma from the spicy olibanum, lime, and neroli oil in there?</t>
  </si>
  <si>
    <t>https://twitter.com/lushcosmetics/status/1234965586163257344</t>
  </si>
  <si>
    <t>@ZombieFuhrer Look at that incredible #bathart! 😍 Which Bath Bomb were you treating yourself to?</t>
  </si>
  <si>
    <t>https://twitter.com/lushcosmetics/status/1234927109329629184</t>
  </si>
  <si>
    <t>@ZombieFuhrer The cheery scent is definitely amazing! Do you also use Calacas Body Spray all the time?</t>
  </si>
  <si>
    <t>https://twitter.com/lushcosmetics/status/1235247011999494144</t>
  </si>
  <si>
    <t>@zomgericka Oh no! You can actually book an online virtual consultation with one of our Lush managers whenever it's… https://t.co/dsBoZODGRJ</t>
  </si>
  <si>
    <t>https://twitter.com/lushcosmetics/status/1263185017670447105</t>
  </si>
  <si>
    <t>They lived in Zimbabwe for over 5 years</t>
  </si>
  <si>
    <t>https://twitter.com/lushcosmetics/status/1265699937125187589</t>
  </si>
  <si>
    <t>They were once stuck on a roller coaster for over two hours</t>
  </si>
  <si>
    <t>https://twitter.com/lushcosmetics/status/1265699868187582464</t>
  </si>
  <si>
    <t>@_aeorellana We're so grateful for you. Thank you for your support as we navigate this uncharted territory together. ❤️- Laura</t>
  </si>
  <si>
    <t>https://twitter.com/lushcosmetics/status/1243981054710558723</t>
  </si>
  <si>
    <t>@_BoyTalksTrash We should have known!  ❤️</t>
  </si>
  <si>
    <t>https://twitter.com/lushcosmetics/status/1262790250478350337</t>
  </si>
  <si>
    <t>@_peachylex Literally...the cutest!</t>
  </si>
  <si>
    <t>https://twitter.com/lushcosmetics/status/1263184818491310080</t>
  </si>
  <si>
    <t>@_Tulipped_ Hey there lovely, Here at Lush, we're committed to doing our part for the environment. We will accept a… https://t.co/xALvjo7oP4</t>
  </si>
  <si>
    <t>https://twitter.com/lushcosmetics/status/1241080017792139266</t>
  </si>
  <si>
    <t>@AlexaOKandyKane We're here for this list! Happy we can do our part to keep people soft and supple during quarantine. ❤️</t>
  </si>
  <si>
    <t>https://twitter.com/lushcosmetics/status/1261349719923712000</t>
  </si>
  <si>
    <t>@angelbuns69 🛀💜</t>
  </si>
  <si>
    <t>https://twitter.com/lushcosmetics/status/1271501385339674627</t>
  </si>
  <si>
    <t>@angelbuns69 Thank you Leah for sharing.</t>
  </si>
  <si>
    <t>https://twitter.com/lushcosmetics/status/1268606822979690504</t>
  </si>
  <si>
    <t>@annad102 We love that. We are here for all the good feels!</t>
  </si>
  <si>
    <t>https://twitter.com/lushcosmetics/status/1264675247506292752</t>
  </si>
  <si>
    <t>@arievelynxo We love this! What keeps you coming back for more? 😍</t>
  </si>
  <si>
    <t>https://twitter.com/lushcosmetics/status/1235647213369344000</t>
  </si>
  <si>
    <t>@avocadolovr The notes of rose, jasmine, bergamot and lemongrass in Love certainly creates a sweet, tart scent! We'… https://t.co/stsQhYfhtz</t>
  </si>
  <si>
    <t>https://twitter.com/lushcosmetics/status/1235290612158607363</t>
  </si>
  <si>
    <t>@batxzabbai We love a mid-week spa day treat! Which body lotion did you get? 💙</t>
  </si>
  <si>
    <t>https://twitter.com/lushcosmetics/status/1260702798330691585</t>
  </si>
  <si>
    <t>@beatmeupricky Hi lovely! We just responded to your DM. Can't wait to help you out with this! 💌</t>
  </si>
  <si>
    <t>https://twitter.com/lushcosmetics/status/1276886461774729217</t>
  </si>
  <si>
    <t>@BeeMcBee1 ❤️❤️Thank you so much! We always strive to be the most ethical store a customer can walk into. We are glad you can feel that.</t>
  </si>
  <si>
    <t>https://twitter.com/lushcosmetics/status/1263176027284660234</t>
  </si>
  <si>
    <t>@BlondieBandz Totally agree! It is so soothing and hydrating!</t>
  </si>
  <si>
    <t>https://twitter.com/lushcosmetics/status/1260700547885268999</t>
  </si>
  <si>
    <t>@blvvdbath Hi there, we're sorry to hear this. Can you please send us a DM with your order number and email so we c… https://t.co/t41EnmyoV3</t>
  </si>
  <si>
    <t>https://twitter.com/lushcosmetics/status/1242161539240488960</t>
  </si>
  <si>
    <t>@briaajoyy We're hoping to continue to grow and open more locations and we'll keep your suggestion in mind! 💗</t>
  </si>
  <si>
    <t>https://twitter.com/lushcosmetics/status/1234648611348209664</t>
  </si>
  <si>
    <t>@BuildingRootsTO So glad that you enjoyed the goodies!  We hope that they bring a little love and joy your way. ❤️</t>
  </si>
  <si>
    <t>https://twitter.com/lushcosmetics/status/1260999273619107841</t>
  </si>
  <si>
    <t>@CameraObscura83 I'm sorry to hear this. However, we have continued to keep our online shops open for both lush.usa… https://t.co/NcRd5W7LrR</t>
  </si>
  <si>
    <t>https://twitter.com/lushcosmetics/status/1276172107823624192</t>
  </si>
  <si>
    <t>@cheeriodiaries Hi Andria, please send us a DM as we would be happy to assist you with any order concerns. 💌</t>
  </si>
  <si>
    <t>https://twitter.com/lushcosmetics/status/1253786426195542023</t>
  </si>
  <si>
    <t>@chey_boh We hope that your pops loves his Superdad Bath Bomb! ❤ Thanks so much for sharing the #LushLove with us!</t>
  </si>
  <si>
    <t>https://twitter.com/lushcosmetics/status/1271525049116360706</t>
  </si>
  <si>
    <t>@chicsassymom We love an Intergalactic moment! 😍 We hope that your soak got you in the right mindset to take on the… https://t.co/xS3ZiCIDyZ</t>
  </si>
  <si>
    <t>https://twitter.com/lushcosmetics/status/1277292974708228096</t>
  </si>
  <si>
    <t>@Clover_puppy Sending you love and virtual hugs❤️</t>
  </si>
  <si>
    <t>https://twitter.com/lushcosmetics/status/1264676791693783041</t>
  </si>
  <si>
    <t>@dasr50 Thanks for your show of support, love! 😘💞 To take action and contact congress to advocate for an immigratio… https://t.co/BX59TTaaFR</t>
  </si>
  <si>
    <t>https://twitter.com/lushcosmetics/status/1235315288452759554</t>
  </si>
  <si>
    <t>@fiercelynn You sure know how to treat your skin right! 😍🙌 How does the ground coffee feel against your skin?</t>
  </si>
  <si>
    <t>https://twitter.com/lushcosmetics/status/1276168464856756228</t>
  </si>
  <si>
    <t>@gonzalezpris Thanks so much for spreading the word about this campaign, Priscilla! 😘💞</t>
  </si>
  <si>
    <t>https://twitter.com/lushcosmetics/status/1234617541613498373</t>
  </si>
  <si>
    <t>@headf1rst4halos Summer in a bottle, we like that description. Karma Perfume is such a classic Lush scent!🍊</t>
  </si>
  <si>
    <t>https://twitter.com/lushcosmetics/status/1266727731192123392</t>
  </si>
  <si>
    <t>@hurricane_lora Hi love! We would love to help you out here as we know Canada Post is experiencing significant dela… https://t.co/s4KZ3gUAK8</t>
  </si>
  <si>
    <t>https://twitter.com/lushcosmetics/status/1252663863465717765</t>
  </si>
  <si>
    <t>@illestTaylor So happy you received your Lush goodies. Let us see that freshly pampered face! ❤️ - Angie</t>
  </si>
  <si>
    <t>https://twitter.com/lushcosmetics/status/1260700280678756352</t>
  </si>
  <si>
    <t>@Jessica08336612 Hi Jessica! We are sorry to hear that you are having trouble receiving your order, can you please… https://t.co/4nPvSpDCvV</t>
  </si>
  <si>
    <t>https://twitter.com/lushcosmetics/status/1247909808432390150</t>
  </si>
  <si>
    <t>@JessMicheline Hey Jessica! Our moisturizers are back in stock. 🥰</t>
  </si>
  <si>
    <t>https://twitter.com/lushcosmetics/status/1239316589729722368</t>
  </si>
  <si>
    <t>@JohndaCastle Hi love, thanks for sending this our way! We've passed this info along to our teams and they will be looking into it. 💕</t>
  </si>
  <si>
    <t>https://twitter.com/lushcosmetics/status/1274107281291034624</t>
  </si>
  <si>
    <t>@JukoJoestar Hey there lovely! We will be sure to tell our teams your desire to have more products with the fruity… https://t.co/uCiUIrdY4P</t>
  </si>
  <si>
    <t>https://twitter.com/lushcosmetics/status/1275789985011118082</t>
  </si>
  <si>
    <t>@laddalovee We love to hear it! 💓</t>
  </si>
  <si>
    <t>https://twitter.com/lushcosmetics/status/1273395135422910467</t>
  </si>
  <si>
    <t>@lilliejharris Hey there. We are so sorry for this experience. We have passed this on to our teams. We never want o… https://t.co/ZRs5rfu7lB</t>
  </si>
  <si>
    <t>https://twitter.com/lushcosmetics/status/1268961368465702912</t>
  </si>
  <si>
    <t>@mikeysin @LushLtd @LUSHJAPAN @JackatLush These are so cool! Thank you for sharing. Lots of handmade Lush love. 💙</t>
  </si>
  <si>
    <t>https://twitter.com/lushcosmetics/status/1263551493136953345</t>
  </si>
  <si>
    <t>@mistress_ishbo Love that for you!! 😍 We hope that you enjoy the rest of your soaks, sweets.</t>
  </si>
  <si>
    <t>https://twitter.com/lushcosmetics/status/1277353904511082500</t>
  </si>
  <si>
    <t>@MsGabbyCas Our Customer Care team is working hard to respond to all order questions. If you haven't done so alread… https://t.co/xq1vpDiQ0h</t>
  </si>
  <si>
    <t>https://twitter.com/lushcosmetics/status/1258135901894475782</t>
  </si>
  <si>
    <t>@MtvJess ❤❤❤</t>
  </si>
  <si>
    <t>https://twitter.com/lushcosmetics/status/1239202185939955712</t>
  </si>
  <si>
    <t>@nanctoh we miss you too❤️</t>
  </si>
  <si>
    <t>https://twitter.com/lushcosmetics/status/1257375738375933963</t>
  </si>
  <si>
    <t>@neverfallapart Oh dear! We are so sorry that has happened to you. That is not the way we want your package to arri… https://t.co/9MpFZYhBMq</t>
  </si>
  <si>
    <t>https://twitter.com/lushcosmetics/status/1268664092304257026</t>
  </si>
  <si>
    <t>@nicolercastro Sounds like it was love at first lather! 😉💕 Which ones did you nourish your strands with?</t>
  </si>
  <si>
    <t>https://twitter.com/lushcosmetics/status/1235643890889379847</t>
  </si>
  <si>
    <t>@nopuessguau Thank you for sharing our post and for your support during this time. #FreeToMove #FreeToStay 🧡</t>
  </si>
  <si>
    <t>https://twitter.com/lushcosmetics/status/1237805661188173830</t>
  </si>
  <si>
    <t>@Punchy_Mango Hello😊</t>
  </si>
  <si>
    <t>https://twitter.com/lushcosmetics/status/1261064936324763648</t>
  </si>
  <si>
    <t>@RandyyTease This is one of our favorites too! Have you tried the full range of Rose Jam products?</t>
  </si>
  <si>
    <t>https://twitter.com/lushcosmetics/status/1263496563311116295</t>
  </si>
  <si>
    <t>@sadieeehdz Thanks so much for your support! Don’t forget to take action and contact congress to advocate for an im… https://t.co/BkJAZf1kkZ</t>
  </si>
  <si>
    <t>https://twitter.com/lushcosmetics/status/1234562666825441280</t>
  </si>
  <si>
    <t>@shaberahman Great article!  Scrubee gives us life as well and smells like we are back in Grandmas kitchen while sh… https://t.co/6qVmdctiMF</t>
  </si>
  <si>
    <t>https://twitter.com/lushcosmetics/status/1261357774362996737</t>
  </si>
  <si>
    <t>@shapingherworld Such a fantastic way to nourish your skin! 🙌💖 How does the ground aduki beans feel against your skin?</t>
  </si>
  <si>
    <t>https://twitter.com/lushcosmetics/status/1277618789836881920</t>
  </si>
  <si>
    <t>@SiennaBaskin @UNITEDWEDREAM @communitychange @ConMijente ❤️️🏠✊</t>
  </si>
  <si>
    <t>https://twitter.com/lushcosmetics/status/1235367368915922944</t>
  </si>
  <si>
    <t>@softlygaloshes Thanks so much for helping to spread the word, Rebekah! 😘💕</t>
  </si>
  <si>
    <t>https://twitter.com/lushcosmetics/status/1234950854924554240</t>
  </si>
  <si>
    <t>@StilettoSuprmom Love this! ❤️</t>
  </si>
  <si>
    <t>https://twitter.com/lushcosmetics/status/1265756867806068736</t>
  </si>
  <si>
    <t>@YesHi_itsMe Hi there! This looks like our Pumice Power Foot Soap. Check it out here: https://t.co/FpMdvDKZQB</t>
  </si>
  <si>
    <t>https://twitter.com/lushcosmetics/status/1267222588931129345</t>
  </si>
  <si>
    <t>@yourcatuniverse A nice mix of shower and bath time fun! How did you like your floral scented getaway with Sex Bomb? 👃🛀</t>
  </si>
  <si>
    <t>https://twitter.com/lushcosmetics/status/1277982443023347712</t>
  </si>
  <si>
    <t>@yourcatuniverse Hi lovely, glad to hear you were introduced to our fresh treats! What sort of products have you indulged with so far? 💖</t>
  </si>
  <si>
    <t>https://twitter.com/lushcosmetics/status/1277967184594001921</t>
  </si>
  <si>
    <t>@yourcatuniverse So thrilled to hear that and can't wait for you to treat yourself to some more of our handmade beauties! 😘</t>
  </si>
  <si>
    <t>https://twitter.com/lushcosmetics/status/1277983654493540353</t>
  </si>
  <si>
    <t>@Zoebodop Unfortunately we are not slated to bring back No Trouble but ,have no fear, we are releasing a new beard… https://t.co/0COl623ec7</t>
  </si>
  <si>
    <t>https://twitter.com/lushcosmetics/status/1258824530241425410</t>
  </si>
  <si>
    <t>I once knew the names of all the bones in the human body</t>
  </si>
  <si>
    <t>https://twitter.com/lushcosmetics/status/1257711518751178752</t>
  </si>
  <si>
    <t>Knows Avril Lavigne's "Let Go" album by heart.</t>
  </si>
  <si>
    <t>https://twitter.com/lushcosmetics/status/1260618309780684800</t>
  </si>
  <si>
    <t>@erindoeshistory We ❤ hearing this, Erin! What are the products that are helping your skin feel extra amazing these days? ✨</t>
  </si>
  <si>
    <t>https://twitter.com/lushcosmetics/status/1274464964179345408</t>
  </si>
  <si>
    <t>@nairdyag Glad to see you got your new one. 💙 Hope you get to enjoy your Lush goodies soon!</t>
  </si>
  <si>
    <t>https://twitter.com/lushcosmetics/status/1271203931964702720</t>
  </si>
  <si>
    <t>@QueerPlatypus7 Oh no - we're so sorry to hear about this mix-up, lovely! Can you please send us a DM with your ord… https://t.co/OOCJLiMrUK</t>
  </si>
  <si>
    <t>https://twitter.com/lushcosmetics/status/1251234303247253510</t>
  </si>
  <si>
    <t>Can recite "To be, or not to be" from Hamlet.</t>
  </si>
  <si>
    <t>https://twitter.com/lushcosmetics/status/1260618242852192256</t>
  </si>
  <si>
    <t>@AhungryMILF Oh dear! We are so sorry that happened to you. The best way to contact our Customer Care team is throu… https://t.co/sW7lib4eIg</t>
  </si>
  <si>
    <t>https://twitter.com/lushcosmetics/status/1268949747454193664</t>
  </si>
  <si>
    <t>@alyssakeezy Hi love! There have been delays with all couriers due to the current circumstances and sorry if that's… https://t.co/o4iDmtkuLI</t>
  </si>
  <si>
    <t>https://twitter.com/lushcosmetics/status/1246479496489861120</t>
  </si>
  <si>
    <t>@and_Annabegins Hey Anna, Which freshly handmade bath bombs are in your top 5 favorite list?👀🛀</t>
  </si>
  <si>
    <t>https://twitter.com/lushcosmetics/status/1238168867148574720</t>
  </si>
  <si>
    <t>@and_Annabegins Oh my, what a great selection of luxurious bath bombs. Thank you for sharing your list with us, sweets! 💕🥰</t>
  </si>
  <si>
    <t>https://twitter.com/lushcosmetics/status/1238194136035049478</t>
  </si>
  <si>
    <t>@babyloganjay I can absolutely let the team know you'd like to see King Of Skin make a comeback. ❤️ - Laura</t>
  </si>
  <si>
    <t>https://twitter.com/lushcosmetics/status/1244749058029346817</t>
  </si>
  <si>
    <t>@banoonoo WOW! Now this a fresh haul, full of suds! Thank you for all your love and support, sweets.😘😍</t>
  </si>
  <si>
    <t>https://twitter.com/lushcosmetics/status/1241100743869894657</t>
  </si>
  <si>
    <t>@BarbieC223 @texan_sherry @nickwiger Yes. This is the recipe for the perfect bath! What's your fave book to read while in the tub?</t>
  </si>
  <si>
    <t>https://twitter.com/lushcosmetics/status/1263163755531325441</t>
  </si>
  <si>
    <t>@CarlyCrewXo Sounds like some-bunny had a lovely night! 🐇🙌 Which ones of these two handmade treats did you indulge with?</t>
  </si>
  <si>
    <t>https://twitter.com/lushcosmetics/status/1234577760334569474</t>
  </si>
  <si>
    <t>@carolnguyen_ Well hey Carol...I quite like you too! - Angie😘</t>
  </si>
  <si>
    <t>https://twitter.com/lushcosmetics/status/1267157037609373696</t>
  </si>
  <si>
    <t>@Chandler_TV We miss you too!! Check-in with your local store on FB for their opening plans, hopefully, we can see your face again soon. 🌈</t>
  </si>
  <si>
    <t>https://twitter.com/lushcosmetics/status/1266032258810613761</t>
  </si>
  <si>
    <t>@chxcifiedfoods ❤️✨✨✨some more glitter for your timeline✨✨✨❤️</t>
  </si>
  <si>
    <t>https://twitter.com/lushcosmetics/status/1268933839012986880</t>
  </si>
  <si>
    <t>@chxcifiedfoods We're all here for a bit of glitter. ✨</t>
  </si>
  <si>
    <t>https://twitter.com/lushcosmetics/status/1268607997665783810</t>
  </si>
  <si>
    <t>@cieraowens23 @rachelrommel Y'all are making us blush! 🥰</t>
  </si>
  <si>
    <t>https://twitter.com/lushcosmetics/status/1259945947024556032</t>
  </si>
  <si>
    <t>@Courtneyh_97 We totally agree! The scent is divine!</t>
  </si>
  <si>
    <t>https://twitter.com/lushcosmetics/status/1264351270174932995</t>
  </si>
  <si>
    <t>@daniellesimoni Sakura is a fan favorite and are so happy there's a Bath Bomb and Body Spray with that beautiful ch… https://t.co/K72hu1LJ9q</t>
  </si>
  <si>
    <t>https://twitter.com/lushcosmetics/status/1265718145303658498</t>
  </si>
  <si>
    <t>@DarcieBirdsell @LushOttawa Hi there! All of our packing peanuts are made from compostable and water-soluble potato… https://t.co/UvHdDeYtIM</t>
  </si>
  <si>
    <t>https://twitter.com/lushcosmetics/status/1275885088237064192</t>
  </si>
  <si>
    <t>@dooksofhazard Hi there! We are currently offering free ground shipping on orders over $40 until April 30th. Please… https://t.co/2KhlJkbnSn</t>
  </si>
  <si>
    <t>https://twitter.com/lushcosmetics/status/1239572090216480768</t>
  </si>
  <si>
    <t>@Eliza_and_magic Perfect way to get a glow, and a pick-me-up!</t>
  </si>
  <si>
    <t>https://twitter.com/lushcosmetics/status/1264330151443251205</t>
  </si>
  <si>
    <t>@EvaGantz Hi there. The safety and well-being of our employees during this time is paramount and we are working har… https://t.co/58YU9qFKUw</t>
  </si>
  <si>
    <t>https://twitter.com/lushcosmetics/status/1239201866250158081</t>
  </si>
  <si>
    <t>@FaithVancil Hi love! Our online shop is still up and running. 💛</t>
  </si>
  <si>
    <t>https://twitter.com/lushcosmetics/status/1239279317764517888</t>
  </si>
  <si>
    <t>@FateDecided So glad we can help your Helping Hands in some way! 💛</t>
  </si>
  <si>
    <t>https://twitter.com/lushcosmetics/status/1239192325647151105</t>
  </si>
  <si>
    <t>@FateDecided We are so glad that you enjoyed your treat!  At Lush we believe in giving back to our community in dif… https://t.co/w47Y63egYt</t>
  </si>
  <si>
    <t>https://twitter.com/lushcosmetics/status/1260611784030945280</t>
  </si>
  <si>
    <t>@frankenfemme_ @j_killasmooth Enjoy @j_killasmooth ❤️!</t>
  </si>
  <si>
    <t>https://twitter.com/lushcosmetics/status/1262793124474216452</t>
  </si>
  <si>
    <t>@FranticFjord We're happy to report that we're now offering free ground shipping on all online orders over $40 until April 30th! 🤩🛀</t>
  </si>
  <si>
    <t>https://twitter.com/lushcosmetics/status/1238859980637376514</t>
  </si>
  <si>
    <t>@Grape3pnt14159 See, now your store is famous! ❤️</t>
  </si>
  <si>
    <t>https://twitter.com/lushcosmetics/status/1261006719766929412</t>
  </si>
  <si>
    <t>@HeatherPellegr Hi there, unfortunately, Super Milk Conditioning Spray is no longer available. We'll be sure to let… https://t.co/ln3dVZwHBh</t>
  </si>
  <si>
    <t>https://twitter.com/lushcosmetics/status/1244387220003446790</t>
  </si>
  <si>
    <t>@hollyaimeee Thank you so much for sharing your kind words. They do not go unnoticed and we sure do love our Lushies and staff.</t>
  </si>
  <si>
    <t>https://twitter.com/lushcosmetics/status/1268320299835105280</t>
  </si>
  <si>
    <t>@horrorxmassacre Yay! We're so glad that Cup O'Coffee was able to wake up your skin. ❤️</t>
  </si>
  <si>
    <t>https://twitter.com/lushcosmetics/status/1265045830844788736</t>
  </si>
  <si>
    <t>@HufflepuffLord We very much appreciate the support, love! 💞</t>
  </si>
  <si>
    <t>https://twitter.com/lushcosmetics/status/1237804735572455425</t>
  </si>
  <si>
    <t>@irlgranger Hey there, We will be sure to pass this product suggestion along to the team. In the meantime, feel fre… https://t.co/VUdRRqFlqJ</t>
  </si>
  <si>
    <t>https://twitter.com/lushcosmetics/status/1273324968789577728</t>
  </si>
  <si>
    <t>@j_killasmooth @frankenfemme_ Treat yo' self! We also have free shipping on orders over $40 until June 30th so ther… https://t.co/89LOaGwSIQ</t>
  </si>
  <si>
    <t>https://twitter.com/lushcosmetics/status/1263496168488796160</t>
  </si>
  <si>
    <t>@Jennie_Agent99 @AlaskanCourtney Yes we love haul pics! ❤️</t>
  </si>
  <si>
    <t>https://twitter.com/lushcosmetics/status/1263156447786881025</t>
  </si>
  <si>
    <t>@jesstamburo Hi Jessica! We are offering curbside pickup, and we are working to add more locations each day. To sta… https://t.co/bo2rrhrhhL</t>
  </si>
  <si>
    <t>https://twitter.com/lushcosmetics/status/1270052248312299520</t>
  </si>
  <si>
    <t>@josh_veee We adore you, Josh!😘</t>
  </si>
  <si>
    <t>https://twitter.com/lushcosmetics/status/1238456838447923200</t>
  </si>
  <si>
    <t>@KabukiRune @EricReprid @hellothematic Hey Vicky, We're happy to hear Baby's Bum Cleanser is showing to be a lovely… https://t.co/DpcsuFdGuw</t>
  </si>
  <si>
    <t>https://twitter.com/lushcosmetics/status/1238462021613600768</t>
  </si>
  <si>
    <t>@kat0graphy Thank you for all of your love and support, Kat! 💕 #FreeToMove #FreeToStay</t>
  </si>
  <si>
    <t>https://twitter.com/lushcosmetics/status/1238463157175189504</t>
  </si>
  <si>
    <t>@Kemeah520 💚🐢</t>
  </si>
  <si>
    <t>https://twitter.com/lushcosmetics/status/1266047944278540294</t>
  </si>
  <si>
    <t>@ktsuwu The blend fresh avocado, organic fair trade bananas and organic extra virgin olive oil in there is fantasti… https://t.co/l3YJkMOAYf</t>
  </si>
  <si>
    <t>https://twitter.com/lushcosmetics/status/1273269015616598016</t>
  </si>
  <si>
    <t>@kushedkate 😍😍😍 Enjoy your new Lush goodies!</t>
  </si>
  <si>
    <t>https://twitter.com/lushcosmetics/status/1260614910112825345</t>
  </si>
  <si>
    <t>@KyleOfTheBeard Sounds like it's time to stock up on this fresh cleanser! What are you mostly enjoying about it? 💕</t>
  </si>
  <si>
    <t>https://twitter.com/lushcosmetics/status/1270795350601850881</t>
  </si>
  <si>
    <t>@KyleOfTheBeard We have the Brazilian orange oil, almond oil, jojoba oil and cupuaçu butter in there to thank for t… https://t.co/ACnvRi0eMy</t>
  </si>
  <si>
    <t>https://twitter.com/lushcosmetics/status/1270803402331697154</t>
  </si>
  <si>
    <t>@l_uckyl_efty @Sincerely_Tanya At Lush we believe that all are welcome..ALWAYS!  Our products are gender neutral an… https://t.co/Sx0rCX0kv1</t>
  </si>
  <si>
    <t>https://twitter.com/lushcosmetics/status/1260959518365822982</t>
  </si>
  <si>
    <t>@lgfall Hi there. We're sorry to see this. Can you please send us a DM with your order number? We'll be to help!</t>
  </si>
  <si>
    <t>https://twitter.com/lushcosmetics/status/1247660200322105345</t>
  </si>
  <si>
    <t>@literarytswift @rachsyme @karenkho We know you won't regret it!</t>
  </si>
  <si>
    <t>https://twitter.com/lushcosmetics/status/1272227216932384768</t>
  </si>
  <si>
    <t>@lovely_haiku Hi there! We are so sorry to hear that you received a broken bath bomb and we would be happy to help.… https://t.co/vrlNURUKIZ</t>
  </si>
  <si>
    <t>https://twitter.com/lushcosmetics/status/1252250785829748737</t>
  </si>
  <si>
    <t>@lucydivine Hi there. With the reduced capacity across the business, our digital orders may take extra time to reac… https://t.co/UBqwkVw8Wy</t>
  </si>
  <si>
    <t>https://twitter.com/lushcosmetics/status/1241779571395100672</t>
  </si>
  <si>
    <t>@Margotzissou Because we are currently operating at a reduced capacity across the business in practice of social di… https://t.co/veiOoXW9po</t>
  </si>
  <si>
    <t>https://twitter.com/lushcosmetics/status/1244661164308602881</t>
  </si>
  <si>
    <t>@mel2717 Oh my god. Those yellow baths can be super misleading. But happy that you and your daughter are having a cute time in the tub. ❤️</t>
  </si>
  <si>
    <t>https://twitter.com/lushcosmetics/status/1262875637150363648</t>
  </si>
  <si>
    <t>@melly_stone @AlaskanCourtney @Jennie_Agent99 We love y'all!🛀❤️</t>
  </si>
  <si>
    <t>https://twitter.com/lushcosmetics/status/1263183792015106048</t>
  </si>
  <si>
    <t>@mmc_question Sorry to hear that today is an especially tough one, Meg. Crossing our fingers and toes that your Lus… https://t.co/TymLIMSTCm</t>
  </si>
  <si>
    <t>https://twitter.com/lushcosmetics/status/1260676221492514817</t>
  </si>
  <si>
    <t>@monodialogue @DearSplenda Hi love, we'll be sure to pass your request along to our teams! 💛💛</t>
  </si>
  <si>
    <t>https://twitter.com/lushcosmetics/status/1238953129271492618</t>
  </si>
  <si>
    <t>@MurderousRedCap Oh dear! We can certainly help you out with your order through Twitter DMs. Send over your photos… https://t.co/wybH51UBwp</t>
  </si>
  <si>
    <t>https://twitter.com/lushcosmetics/status/1248996297333518336</t>
  </si>
  <si>
    <t>@NuginTO We love the smell of that sweet, sweet grass 🤭https://t.co/lTOHGSLwRn https://t.co/ykTZTsn5Kf</t>
  </si>
  <si>
    <t>https://twitter.com/lushcosmetics/status/1268948049709207562</t>
  </si>
  <si>
    <t>@obiwanjanelby We're so excited for you to indulge with your Lush-ious treats! 😍🙌 What did you order?</t>
  </si>
  <si>
    <t>https://twitter.com/lushcosmetics/status/1277979379100839940</t>
  </si>
  <si>
    <t>@plumpiehermie Leaving a trail of deliciousness all over your house 😍 What goodies are you loving right now? - Laura</t>
  </si>
  <si>
    <t>https://twitter.com/lushcosmetics/status/1248345385996881920</t>
  </si>
  <si>
    <t>@REESEOMEGA4EVER That sounds dreamy! 🛀</t>
  </si>
  <si>
    <t>https://twitter.com/lushcosmetics/status/1265761501190803456</t>
  </si>
  <si>
    <t>@saffandahalf 😍😍😍 YES! We are loving all these Animal Crossing Lush stores.</t>
  </si>
  <si>
    <t>https://twitter.com/lushcosmetics/status/1262802095369064450</t>
  </si>
  <si>
    <t>@ShanksYa Hi Stephanie, we can definitely help you with this! Can you please send us a DM?</t>
  </si>
  <si>
    <t>https://twitter.com/lushcosmetics/status/1246202342611005441</t>
  </si>
  <si>
    <t>@shaunaleelouise Yay! We're so happy this is keeping you hydrated! ❤️</t>
  </si>
  <si>
    <t>https://twitter.com/lushcosmetics/status/1265333247514488836</t>
  </si>
  <si>
    <t>@spideysarc @nxmadthor Our Rose Jam range is one of our most beloved! 🙌</t>
  </si>
  <si>
    <t>https://twitter.com/lushcosmetics/status/1263559857690607616</t>
  </si>
  <si>
    <t>@SugarDenny Thanks so much for spreading the word, love! 😘💞</t>
  </si>
  <si>
    <t>https://twitter.com/lushcosmetics/status/1234649488167403524</t>
  </si>
  <si>
    <t>@SwirlzandKurlzZ Such a fab bath bomb. Hope you enjoyed it.❤️</t>
  </si>
  <si>
    <t>https://twitter.com/lushcosmetics/status/1265020077709066245</t>
  </si>
  <si>
    <t>@TeamGiantSquid Hi there, we're sorry to hear this. Can you please send us a DM and let us know which Bath Bomb you… https://t.co/bWExOLXqKb</t>
  </si>
  <si>
    <t>https://twitter.com/lushcosmetics/status/1235237337195581441</t>
  </si>
  <si>
    <t>@texan_sherry @BarbieC223 @nickwiger We are so glad you think so, thank you! 💙🛀</t>
  </si>
  <si>
    <t>https://twitter.com/lushcosmetics/status/1263169038680719361</t>
  </si>
  <si>
    <t>@TomNookIsADaddy @LushLtd @LUSHJAPAN At Lush, we always stand up for human rights, animal protection, and environme… https://t.co/WdZUeMOtKl</t>
  </si>
  <si>
    <t>https://twitter.com/lushcosmetics/status/1272261857378787328</t>
  </si>
  <si>
    <t>@Trav87 We might be biased, but we love toners! I'm partial to Breath Of Fresh Air; its sea water, aloe vera gel an… https://t.co/DwXBJXuIsc</t>
  </si>
  <si>
    <t>https://twitter.com/lushcosmetics/status/1244749999809933313</t>
  </si>
  <si>
    <t>@trnmrmlly @DowntownSpokane MamaTea gets our vote 👍❤️</t>
  </si>
  <si>
    <t>https://twitter.com/lushcosmetics/status/1265284045019262977</t>
  </si>
  <si>
    <t>@viudadecobain @liddohsawa @Magicalminniex That is adorable! We love❤️</t>
  </si>
  <si>
    <t>https://twitter.com/lushcosmetics/status/1264673921607098370</t>
  </si>
  <si>
    <t>@xmoondreams Sleepy...one of our faves too. 🙌💤</t>
  </si>
  <si>
    <t>https://twitter.com/lushcosmetics/status/1262817988308348931</t>
  </si>
  <si>
    <t>@zany_cucumber What a cool idea. While this doesn't exist now, I can definitely let our teams know you’d love to se… https://t.co/Nvui5knvHD</t>
  </si>
  <si>
    <t>https://twitter.com/lushcosmetics/status/1242881017586876416</t>
  </si>
  <si>
    <t>@ZenPenBee Is there anything better than getting a note like this?! Thank you, love. What goodies were in your order? 🥰 - Laura</t>
  </si>
  <si>
    <t>https://twitter.com/lushcosmetics/status/1244750185244381192</t>
  </si>
  <si>
    <t>Can name all US states in alphabetical (and reverse alphabetical) order.</t>
  </si>
  <si>
    <t>https://twitter.com/lushcosmetics/status/1260619035403677696</t>
  </si>
  <si>
    <t>I have 11 tattoos and two of them are Lush-related</t>
  </si>
  <si>
    <t>https://twitter.com/lushcosmetics/status/1263879424857931776</t>
  </si>
  <si>
    <t>@__biancaeileen Thanks so much for your support! Take action and advocate for an immigration system that puts peopl… https://t.co/V043UnMxun</t>
  </si>
  <si>
    <t>https://twitter.com/lushcosmetics/status/1235251046257217536</t>
  </si>
  <si>
    <t>@anjalih (2/2)  We are committed to staying connected with our staff and keeping them at the heart of all of our de… https://t.co/Dxo3Sjv6o1</t>
  </si>
  <si>
    <t>https://twitter.com/lushcosmetics/status/1240021272442134529</t>
  </si>
  <si>
    <t>@BountifulBussy ❤️ #BlackLivesMatter</t>
  </si>
  <si>
    <t>https://twitter.com/lushcosmetics/status/1266499408767713285</t>
  </si>
  <si>
    <t>@breeezy144 @fitppl Thanks so much for the shout out!  We are indeed 100% Vegetarian and over 80% of our products a… https://t.co/HiiPIHWmgY</t>
  </si>
  <si>
    <t>https://twitter.com/lushcosmetics/status/1260997364522909696</t>
  </si>
  <si>
    <t>@drew_hauser @HauserStores @Winemakersboots @mottlab Thanks so much for the shout out and support!  Our Manufacturi… https://t.co/2LN06b0czf</t>
  </si>
  <si>
    <t>https://twitter.com/lushcosmetics/status/1260985733164253188</t>
  </si>
  <si>
    <t>@emily__rose25 @kittyannm00re Hello! As a campaigning company, we work together with organizations that lead this w… https://t.co/GUn62OYSaA</t>
  </si>
  <si>
    <t>https://twitter.com/lushcosmetics/status/1266731210375680008</t>
  </si>
  <si>
    <t>@issJustinNguyen @UNITEDWEDREAM Thank you so much for your vision behind this campaign! We are absolutely thrilled… https://t.co/k2YXOByqLP</t>
  </si>
  <si>
    <t>https://twitter.com/lushcosmetics/status/1235009435149443073</t>
  </si>
  <si>
    <t>@JamesHoweWR @erinbailey_a Hi there. We are working through how we can best support our employees through these cha… https://t.co/mUNCHHHdex</t>
  </si>
  <si>
    <t>https://twitter.com/lushcosmetics/status/1239284024641826818</t>
  </si>
  <si>
    <t>@KaydeeCant @lululemon @LOFT We're all in this together! Thank you for being apart of our community, Katie. 💕</t>
  </si>
  <si>
    <t>https://twitter.com/lushcosmetics/status/1239958837857103872</t>
  </si>
  <si>
    <t>@LushaLot2002 @LushLtd We are so glad that you are enjoying this Bubble Bar as much as we are and great video as we… https://t.co/oKJl7Lv48k</t>
  </si>
  <si>
    <t>https://twitter.com/lushcosmetics/status/1271868136833396736</t>
  </si>
  <si>
    <t>@OdeToOptimism Thanks so much for the shout out, love and support!  Being an environmentally and socially conscious… https://t.co/Gu47TPOkJH</t>
  </si>
  <si>
    <t>https://twitter.com/lushcosmetics/status/1260997962504830977</t>
  </si>
  <si>
    <t>@Qpenn1 Hi there! We will still be fulfilling online orders made on our website and app. With the reduced capacity… https://t.co/YwQ1HAtBiN</t>
  </si>
  <si>
    <t>https://twitter.com/lushcosmetics/status/1239285102485606405</t>
  </si>
  <si>
    <t>@rachfromcatland @Sephora Oh we love this! Thank you so much for sharing and thinking of us for your creation. 🤗</t>
  </si>
  <si>
    <t>https://twitter.com/lushcosmetics/status/1265670593090924546</t>
  </si>
  <si>
    <t>@stephiesosoul A great combo. ❤️</t>
  </si>
  <si>
    <t>https://twitter.com/lushcosmetics/status/1265020499740053509</t>
  </si>
  <si>
    <t>I almost died on an overseas trip</t>
  </si>
  <si>
    <t>https://twitter.com/lushcosmetics/status/1257711446202318853</t>
  </si>
  <si>
    <t>I play 5 different musical instruments</t>
  </si>
  <si>
    <t>https://twitter.com/lushcosmetics/status/1257711585377710080</t>
  </si>
  <si>
    <t>@kylegreenvert You're absolutely right, Kyle! Although it looks like plastic, it's 100% biodegradable. You can lear… https://t.co/vI8yqxz2sJ</t>
  </si>
  <si>
    <t>https://twitter.com/lushcosmetics/status/1248347844454625286</t>
  </si>
  <si>
    <t>@AlaskanCourtney @Jennie_Agent99 🛀❤️ ENJOY!</t>
  </si>
  <si>
    <t>https://twitter.com/lushcosmetics/status/1263149420054536201</t>
  </si>
  <si>
    <t>@flamingheaux Ooooh those bath bombs are next level! You'll enjoy. ❤️</t>
  </si>
  <si>
    <t>https://twitter.com/lushcosmetics/status/1265417132197711878</t>
  </si>
  <si>
    <t>@lidijanette Hi there, we will be ensuring regular pay for all staff during this period. 🧡</t>
  </si>
  <si>
    <t>https://twitter.com/lushcosmetics/status/1239281105091649539</t>
  </si>
  <si>
    <t>@molly___22 Hey there Molly. Thanks for pointing this out. We have unfollowed them. And thank you for bringing this to our attention.</t>
  </si>
  <si>
    <t>https://twitter.com/lushcosmetics/status/1268611934951276546</t>
  </si>
  <si>
    <t>@molly___22 Sorry Lushie! There was a glitch. They should be totally unfollowed as of right now.</t>
  </si>
  <si>
    <t>https://twitter.com/lushcosmetics/status/1268947234806169601</t>
  </si>
  <si>
    <t>@Stephie2010 Hey there! Thanks so much for this suggestion 😊 I just popped into our Twitter settings now and it loo… https://t.co/ufobaqXUQT</t>
  </si>
  <si>
    <t>https://twitter.com/lushcosmetics/status/1259972778725433351</t>
  </si>
  <si>
    <t>@sun_shinetype So many citrus Lush goodies to uplift you!🍋🍊</t>
  </si>
  <si>
    <t>https://twitter.com/lushcosmetics/status/1264674712824799234</t>
  </si>
  <si>
    <t>@cakeblindness Sorry to hear that your hands are so dry, Molly! ❤ I'd recommend Helping Hands; its honey, almond oi… https://t.co/OzHGND6yyz</t>
  </si>
  <si>
    <t>https://twitter.com/lushcosmetics/status/1244748002297774087</t>
  </si>
  <si>
    <t>@missprdiva Thank you and we love you! If you want to learn more about how you can help, please visit https://t.co/ZhiZH8aaiT</t>
  </si>
  <si>
    <t>https://twitter.com/lushcosmetics/status/1266487119448543234</t>
  </si>
  <si>
    <t>My hair used to be bright pink.</t>
  </si>
  <si>
    <t>https://twitter.com/lushcosmetics/status/1263879514255265794</t>
  </si>
  <si>
    <t>@niallsheadspace As Lush NA is a Licensee of Lush in the UK, we are not responsible for how the UK business operate… https://t.co/XFqG9QvMBX</t>
  </si>
  <si>
    <t>https://twitter.com/lushcosmetics/status/1269712469397778432</t>
  </si>
  <si>
    <t>@calawayczc @THEonlyMVYoung Beautiful! Thanks for sharing. 💖</t>
  </si>
  <si>
    <t>https://twitter.com/lushcosmetics/status/1265417704061767686</t>
  </si>
  <si>
    <t>@misslexilouwho We love this makeup removal routine 😍</t>
  </si>
  <si>
    <t>https://twitter.com/lushcosmetics/status/1263537555271823360</t>
  </si>
  <si>
    <t>@SaraRamirez @ConMijente @UNITEDWEDREAM @communitychange Thank you so much for your support! ❤️️❤️️</t>
  </si>
  <si>
    <t>https://twitter.com/lushcosmetics/status/1235309346332037122</t>
  </si>
  <si>
    <t>@SharkyReads @amber_shep @jesscozzi Thank you for your understanding and support. We hope to see you at the end of… https://t.co/nuizAOT3AL</t>
  </si>
  <si>
    <t>https://twitter.com/lushcosmetics/status/1239262793641140224</t>
  </si>
  <si>
    <t>@sundayism Lush NA's factories reside in Canada, while ICE is an American immigration program.That said, the focus… https://t.co/gqwZ0JDpzK</t>
  </si>
  <si>
    <t>https://twitter.com/lushcosmetics/status/1237814565011947520</t>
  </si>
  <si>
    <t>#Repost @Mvmnt4BlkLives 
M4BL TV IS LIVE! Tune in from wherever you are!
We’re bringing you footage from hundreds… https://t.co/oU6p0dXWDX</t>
  </si>
  <si>
    <t>https://twitter.com/lushcosmetics/status/1274038559960260608</t>
  </si>
  <si>
    <t>@literarytswift @rachsyme @karenkho Thanks for the shout out Alisson!  If your love Each Peach Massage Bar have you… https://t.co/pM5KtuR5WB</t>
  </si>
  <si>
    <t>https://twitter.com/lushcosmetics/status/1272198078070755328</t>
  </si>
  <si>
    <t>@spideysarc @nxmadthor We see you love! 😍 What are your favorite Lush products that you've recommended to friends?</t>
  </si>
  <si>
    <t>https://twitter.com/lushcosmetics/status/1263551302975586306</t>
  </si>
  <si>
    <t>I never shopped at Lush before working for them.</t>
  </si>
  <si>
    <t>https://twitter.com/lushcosmetics/status/1263879601534545921</t>
  </si>
  <si>
    <t>Thanks Lushies! Tune in this time tomorrow to find out whether you were correct 😉 And be sure to check back next we… https://t.co/L3aVYv3bjK</t>
  </si>
  <si>
    <t>https://twitter.com/lushcosmetics/status/1257711893096968197</t>
  </si>
  <si>
    <t>@RachelNStephens Our Lush staff know their rights and will allow ICE to enter only when a warrant is signed by a ju… https://t.co/FSdGaGhEvd</t>
  </si>
  <si>
    <t>https://twitter.com/lushcosmetics/status/1238170118351446016</t>
  </si>
  <si>
    <t>@glittermagazine 💖🌈</t>
  </si>
  <si>
    <t>https://twitter.com/lushcosmetics/status/1263214386916835329</t>
  </si>
  <si>
    <t>@everythingloria Thanks so much for your support, Gloria! Don’t forget to take action and contact congress to advoc… https://t.co/NnVAacKA0k</t>
  </si>
  <si>
    <t>https://twitter.com/lushcosmetics/status/1234902500156858368</t>
  </si>
  <si>
    <t>Tune in this afternoon to find out if you guessed correctly 😏 And be sure to check back next week to get to know an… https://t.co/2oO7f1JL9s</t>
  </si>
  <si>
    <t>https://twitter.com/lushcosmetics/status/1265700124623171584</t>
  </si>
  <si>
    <t>Wow, Lushies! You did it again - two weeks in a row 😏 While Clarisa can quote Hamlet and rock out to every song fro… https://t.co/79SecPyRUx</t>
  </si>
  <si>
    <t>https://twitter.com/lushcosmetics/status/1260976996961488897</t>
  </si>
  <si>
    <t>@smalllscream Hi there! Our bath bombs use food grade dye, so any staining isn't permanent. Aside from regular use… https://t.co/VW2a9kUcgF</t>
  </si>
  <si>
    <t>https://twitter.com/lushcosmetics/status/1245824285165453314</t>
  </si>
  <si>
    <t>Lushies, you nailed it! "I play 5 different musical instruments" was the lie, congratulations!🎉</t>
  </si>
  <si>
    <t>https://twitter.com/lushcosmetics/status/1258063193466793986</t>
  </si>
  <si>
    <t>@sanaashine @UNITEDWEDREAM @ConMijente @communitychange Thanks so much for your support! Don’t forget to take actio… https://t.co/0VzkdmEyCt</t>
  </si>
  <si>
    <t>https://twitter.com/lushcosmetics/status/1237155226420994052</t>
  </si>
  <si>
    <t>Which one are you most excited for? Let us know in the comments ⤵️</t>
  </si>
  <si>
    <t>https://twitter.com/lushcosmetics/status/1244366440393609216</t>
  </si>
  <si>
    <t>@VillanuevaEdgar Thank you so much for sharing this Edgar! It's been great to work with you. #DecolonizingWealth #Recovery4All ✊</t>
  </si>
  <si>
    <t>https://twitter.com/lushcosmetics/status/1263164711480307713</t>
  </si>
  <si>
    <t>@VillanuevaEdgar Thanks so much for sharing your story and for partnering with us on this journey to bring awarenes… https://t.co/SqDbuLFdi4</t>
  </si>
  <si>
    <t>https://twitter.com/lushcosmetics/status/1264195471070945280</t>
  </si>
  <si>
    <t>From the bottom of our hearts, thank you for all that you do💙
Click to learn more: https://t.co/8tIAAKCNxz</t>
  </si>
  <si>
    <t>https://twitter.com/lushcosmetics/status/1257429840107634689</t>
  </si>
  <si>
    <t>Thanks, Lushies! Tune in at the same time tomorrow to find out if you guessed correctly 🤗 And be sure to check back… https://t.co/hLPQLpdveW</t>
  </si>
  <si>
    <t>https://twitter.com/lushcosmetics/status/1260619135655923712</t>
  </si>
  <si>
    <t>Ian Thompson, Legislative Representative at the @ACLU, breaks down the Equality Act—legislation that would provide… https://t.co/tFAQgP569j</t>
  </si>
  <si>
    <t>https://twitter.com/lushcosmetics/status/1276233894849851392</t>
  </si>
  <si>
    <t>Good news, Lushies - you got it right! Imani has never been stuck on a rollercoaster! See you next week 👋</t>
  </si>
  <si>
    <t>https://twitter.com/lushcosmetics/status/1265788465880240128</t>
  </si>
  <si>
    <t>"Direct service agencies supporting at-risk communities are facing greater danger with the spread of Covid-19."</t>
  </si>
  <si>
    <t>https://twitter.com/lushcosmetics/status/1257429836689281029</t>
  </si>
  <si>
    <t>Ooo, so close Lushies! The lie was the last one, Jen had in fact shopped at a Lush prior to working with us! Have a great weekend &amp;lt;3</t>
  </si>
  <si>
    <t>https://twitter.com/lushcosmetics/status/1263975593839755271</t>
  </si>
  <si>
    <t>⁠
Which day of the week are you most excited about? Let us know in the comments😉⁠</t>
  </si>
  <si>
    <t>https://twitter.com/lushcosmetics/status/1249405333845377024</t>
  </si>
  <si>
    <t>This service is currently only available to customers in Canada or The United States of America.</t>
  </si>
  <si>
    <t>https://twitter.com/lushcosmetics/status/1251193642049507328</t>
  </si>
  <si>
    <t>We continue getting personal for #PRIDE2020. This two-part series of Beauty in Transition features a deep dive conv… https://t.co/bQhiD7ln6F</t>
  </si>
  <si>
    <t>https://twitter.com/lushcosmetics/status/1276598762748538880</t>
  </si>
  <si>
    <t>Together we can support indigenous communities in the Amazon stay safe against #COVID19! #ProtectTheProtectors… https://t.co/WmyLZ0yqRL</t>
  </si>
  <si>
    <t>https://twitter.com/lushcosmetics/status/1265709896369987585</t>
  </si>
  <si>
    <t>Which day of the week are you most excited about?</t>
  </si>
  <si>
    <t>https://twitter.com/lushcosmetics/status/1246876186870861825</t>
  </si>
  <si>
    <t>Thanks, Lushies! Tune in this afternoon to find out if you guessed correctly 🤗 And be sure to check back next week… https://t.co/gqAhVUfDUS</t>
  </si>
  <si>
    <t>https://twitter.com/lushcosmetics/status/1263879722322157568</t>
  </si>
  <si>
    <t>We’ve increased staffing for our phone lines and online chat in order to serve you better. Have questions about you… https://t.co/HJOQTlKuVm</t>
  </si>
  <si>
    <t>https://twitter.com/lushcosmetics/status/1259942978862243840</t>
  </si>
  <si>
    <t>@babynoseblanch For staff members who were permanently laid off, each was offered a severance package to help ease… https://t.co/kMrPCWjW7n</t>
  </si>
  <si>
    <t>https://twitter.com/lushcosmetics/status/1243994056352546817</t>
  </si>
  <si>
    <t>Lush Weekly Guide
Monday: Skincare Q&amp;amp;A 💫
Tuesday: Community Feature ft. @selenis_leyva and @iam_marizol👭
Wednesday:… https://t.co/3chbk4VKuH</t>
  </si>
  <si>
    <t>https://twitter.com/lushcosmetics/status/1244366439332511744</t>
  </si>
  <si>
    <t>Lush Weekly Guide ⁠
Monday: Lush Easter 🐰⁠
Tuesday: Community Feature 👭⁠
Wednesday: Lush Myths: Baths are just for… https://t.co/S6SXw3eCj5</t>
  </si>
  <si>
    <t>https://twitter.com/lushcosmetics/status/1249405332893233152</t>
  </si>
  <si>
    <t>This year, for #InternationalNursesDay, we wanted to make a thank you video to celebrate their hard work and legacy… https://t.co/T2g1AIwvlR</t>
  </si>
  <si>
    <t>https://twitter.com/lushcosmetics/status/1260222626783346695</t>
  </si>
  <si>
    <t>On behalf of each and every one of us here at Lush, we want to pay tribute to these heroes that, today and always,… https://t.co/8s2rZ0GcJG</t>
  </si>
  <si>
    <t>https://twitter.com/lushcosmetics/status/1260222627697750018</t>
  </si>
  <si>
    <t>We chatted with Anasteja Layne about health and beauty for people of gender variant experience and how some Lush pr… https://t.co/i6kpzFL5u7</t>
  </si>
  <si>
    <t>https://twitter.com/lushcosmetics/status/1275874015085826048</t>
  </si>
  <si>
    <t>Want to donate to the fund? You can do so here: https://t.co/LmkVF4ebw4</t>
  </si>
  <si>
    <t>https://twitter.com/lushcosmetics/status/1265710027660070914</t>
  </si>
  <si>
    <t>Lush Weekly Guide⁠
Monday: Lush AMA ❔
Tuesday: Community Feature 👭⁠
Wednesday: Lush Myths: How Jellies Get Their Wo… https://t.co/KHKdmZLRq6</t>
  </si>
  <si>
    <t>https://twitter.com/lushcosmetics/status/1246876185067307008</t>
  </si>
  <si>
    <t>Ready to chat? https://t.co/4mVw44RxaV
*Please note: shop managers cannot answer questions about order status or delays.</t>
  </si>
  <si>
    <t>https://twitter.com/lushcosmetics/status/1251178448761937925</t>
  </si>
  <si>
    <t>Because our Care Agents are shifting 100% of their time to our chat and phone channels, here on our social channels… https://t.co/qGm84KI3f2</t>
  </si>
  <si>
    <t>https://twitter.com/lushcosmetics/status/1259942980284116992</t>
  </si>
  <si>
    <t>Learn more about the history of Juneteenth, and join the movement in the streets or from your home here ➡ https://t.co/wVofMSkq6o</t>
  </si>
  <si>
    <t>https://twitter.com/lushcosmetics/status/1273391306987851777</t>
  </si>
  <si>
    <t>Booking is as easy as 1-2-3. Simply select the time and date that suits you, await the confirmation email and look… https://t.co/NwJ7KZnxnx</t>
  </si>
  <si>
    <t>https://twitter.com/lushcosmetics/status/1251178196046737413</t>
  </si>
  <si>
    <t>@blackmenbuild
@Mvmnt4BlkLives
@Dreamdefender
@BlackVotersMtr
@BlackYouthProj
@SONGBHAM
@MPJInstitute… https://t.co/DmS4WFbjMp</t>
  </si>
  <si>
    <t>https://twitter.com/lushcosmetics/status/1273766914666328064</t>
  </si>
  <si>
    <t>Do you celebrate Juneteenth?</t>
  </si>
  <si>
    <t>https://twitter.com/lushcosmetics/status/1273391196895719424</t>
  </si>
  <si>
    <t>#TuesdayThoughts https://t.co/DqASG8QjZu</t>
  </si>
  <si>
    <t>https://twitter.com/lushcosmetics/status/1234932239319699456</t>
  </si>
  <si>
    <t>#TheTruthIs As a soap company, we're in a unique position to help by providing soap donations, personal hygiene pro… https://t.co/I07GXmJlFr</t>
  </si>
  <si>
    <t>https://twitter.com/lushcosmetics/status/1257429838350168066</t>
  </si>
  <si>
    <t>@guessimdemons Hi lovely, our online business is still open for online orders. Our digital teams are working in saf… https://t.co/eryeAxJFFl</t>
  </si>
  <si>
    <t>https://twitter.com/lushcosmetics/status/1243980214822191104</t>
  </si>
  <si>
    <t>Without early agitators &amp;amp; supporters of the LGBTQ2+ movement, we would not be where we are today, with Pride celebr… https://t.co/JK25hsqFuR</t>
  </si>
  <si>
    <t>https://twitter.com/lushcosmetics/status/1275141910789832715</t>
  </si>
  <si>
    <t>Ready to wash up? Click the link to find the closest Lush near you 👉 https://t.co/BbRqr5lTR1</t>
  </si>
  <si>
    <t>https://twitter.com/lushcosmetics/status/1237062869784526848</t>
  </si>
  <si>
    <t>How do our jellies get their wobble?</t>
  </si>
  <si>
    <t>https://twitter.com/lushcosmetics/status/1247985571693072384</t>
  </si>
  <si>
    <t>We're getting playful this week on our social channels, Lushies: https://t.co/ff9NfODgCr</t>
  </si>
  <si>
    <t>https://twitter.com/lushcosmetics/status/1246876182361980928</t>
  </si>
  <si>
    <t>We’re proud to allocate to these resources across a spectrum of organizations working on immediate responses for ac… https://t.co/LujGredoZ1</t>
  </si>
  <si>
    <t>https://twitter.com/lushcosmetics/status/1273766913420607493</t>
  </si>
  <si>
    <t>Refugees are essential. They are doctors and nurses, community healthcare workers, volunteers, teachers, food distr… https://t.co/sgQNKI9yyy</t>
  </si>
  <si>
    <t>https://twitter.com/lushcosmetics/status/1274372616128610305</t>
  </si>
  <si>
    <t>It was great working with you💚
Thank you for sharing your words with us in today's article (https://t.co/oWedJTTzv2… https://t.co/LT22Eyaq9k</t>
  </si>
  <si>
    <t>https://twitter.com/lushcosmetics/status/1263605971911237633</t>
  </si>
  <si>
    <t>Instead, we will be using Twitter as a community space for the next few weeks, hoping to brighten your day as much… https://t.co/VktlmbHGkV</t>
  </si>
  <si>
    <t>https://twitter.com/lushcosmetics/status/1259942981609467904</t>
  </si>
  <si>
    <t>Hey Lushies! Right now our Customer Care team is working through a ton of requests, so wait times are around an hou… https://t.co/NgzkSLgRGn</t>
  </si>
  <si>
    <t>https://twitter.com/lushcosmetics/status/1258172523000168448</t>
  </si>
  <si>
    <t>Relaxing with a bath bomb while you continue to fight for equity for First Nations children and families is somethi… https://t.co/URtifILcKT</t>
  </si>
  <si>
    <t>https://twitter.com/lushcosmetics/status/1260643364120129537</t>
  </si>
  <si>
    <t>To celebrate #TDOV, we interviewed Orange Is the New Black star @selenis_leyva and her sister @iam_marizol about th… https://t.co/bcE8iYpnuM</t>
  </si>
  <si>
    <t>https://twitter.com/lushcosmetics/status/1245116159596232704</t>
  </si>
  <si>
    <t>Lush Cosmetics: How to Make a Face Covering
https://t.co/uyS3CFtdSb</t>
  </si>
  <si>
    <t>https://twitter.com/lushcosmetics/status/1250499133573603330</t>
  </si>
  <si>
    <t>Due to concerns re: the coronavirus outbreak, we have regrettably decided not to participate in SXSW this year. Thi… https://t.co/Y6umkPw49q</t>
  </si>
  <si>
    <t>https://twitter.com/lushcosmetics/status/1236058791340175360</t>
  </si>
  <si>
    <t>Head over to our website to find out more ➡️ https://t.co/wUYpw4T1IZ</t>
  </si>
  <si>
    <t>https://twitter.com/lushcosmetics/status/1239968516960178178</t>
  </si>
  <si>
    <t>We're proud to partner with the @RESCUEorg. They honor the refugees around the world who are on the frontlines of t… https://t.co/qeJdMJGOjE</t>
  </si>
  <si>
    <t>https://twitter.com/lushcosmetics/status/1274371993052123137</t>
  </si>
  <si>
    <t>We miss seeing all your shining happy faces, and we guess it's fair to say you missed us, too.
Treat yourself to s… https://t.co/SozLxCS71O</t>
  </si>
  <si>
    <t>https://twitter.com/lushcosmetics/status/1253360485430247425</t>
  </si>
  <si>
    <t>You know what time it is! 😏 Ready to get to know our shop managers a little better? 
This week we're playing two t… https://t.co/yy1Uz2YnHS</t>
  </si>
  <si>
    <t>https://twitter.com/lushcosmetics/status/1263879335364067330</t>
  </si>
  <si>
    <t>Things are about to get Dirty 😏⁠
⁠
Click here: https://t.co/uAKIHjSdP0 and say hello to the newest additions joinin… https://t.co/BXHekNDgnq</t>
  </si>
  <si>
    <t>https://twitter.com/lushcosmetics/status/1261371245376835585</t>
  </si>
  <si>
    <t>Missing us? Get to know our shop managers a little better.
This week we're with Frédérique from Rue St. Jean.
Let'… https://t.co/tHSpgtVhRQ</t>
  </si>
  <si>
    <t>https://twitter.com/lushcosmetics/status/1257711158129127424</t>
  </si>
  <si>
    <t>Handmade doesn’t just apply to how we make your products, but also how they’re packaged and shipped to you. Watch m… https://t.co/ctL4iSVD2t</t>
  </si>
  <si>
    <t>https://twitter.com/lushcosmetics/status/1255637844913033216</t>
  </si>
  <si>
    <t>That's why we're offering 30-minute one-on-one consultations with our shop managers to help discover the best produ… https://t.co/g2cED66yfe</t>
  </si>
  <si>
    <t>https://twitter.com/lushcosmetics/status/1251178004799082497</t>
  </si>
  <si>
    <t>Hey Lushies, we are currently processing orders placed on April 23rd. Learn more about our order delays here: https://t.co/9vgtmeM4PA</t>
  </si>
  <si>
    <t>https://twitter.com/lushcosmetics/status/1256302081985507335</t>
  </si>
  <si>
    <t>We know that long waits, delays, and other complications have left you feeling frustrated. So we’ve compiled a list… https://t.co/W5QszegX0i</t>
  </si>
  <si>
    <t>https://twitter.com/lushcosmetics/status/1253825342990462977</t>
  </si>
  <si>
    <t>Hey Lushies, thank you for your patience! Today we are processing orders placed on April 25th. Learn more about our… https://t.co/WO5GUMUTcM</t>
  </si>
  <si>
    <t>https://twitter.com/lushcosmetics/status/1257362815129657344</t>
  </si>
  <si>
    <t>Over the last few weeks, our Manufacturing, Retail and Charitable Giving teams rallied together to identify how we… https://t.co/6KI5wq6h4o</t>
  </si>
  <si>
    <t>https://twitter.com/lushcosmetics/status/1250861895361474567</t>
  </si>
  <si>
    <t>Today we would like to introduce you to Imani, our Lenox Square manager. Want to get to know them a little better?… https://t.co/UotOE5ByQl</t>
  </si>
  <si>
    <t>https://twitter.com/lushcosmetics/status/1265699647542030336</t>
  </si>
  <si>
    <t>We were privileged to be able to sit down (virtually) with The Marsha P. Johnson Institute (@MPJInstitute) to discu… https://t.co/MixhqXddnm</t>
  </si>
  <si>
    <t>https://twitter.com/lushcosmetics/status/1278078673439068161</t>
  </si>
  <si>
    <t>Lushies, it's that time again! Are you ready to get to know our shop managers a little better? 
This week we're pl… https://t.co/19SPbfjOky</t>
  </si>
  <si>
    <t>https://twitter.com/lushcosmetics/status/1260618131526967296</t>
  </si>
  <si>
    <t>Thanks for your patience Lushies💚Today we are processing orders placed on April 26th. Read more about our order del… https://t.co/1gevqSP5Zw</t>
  </si>
  <si>
    <t>https://twitter.com/lushcosmetics/status/1257772622416277505</t>
  </si>
  <si>
    <t>⁠
Our goal is to create content that’s uplifting and hopeful. And we want your help. Share anything that’s making y… https://t.co/CuIawpVUIE</t>
  </si>
  <si>
    <t>https://twitter.com/lushcosmetics/status/1241845085307686912</t>
  </si>
  <si>
    <t>This National #IndigenousPeoplesDay, become an ally! Take the time to self-educate and where possible, support Indi… https://t.co/1l6SiEHDNy</t>
  </si>
  <si>
    <t>https://twitter.com/lushcosmetics/status/1274795574617714688</t>
  </si>
  <si>
    <t>Join us on May 28th, 8pm ET/5pm PT for Artists for Amazonia: Protecting the Protectors, a special livestream event… https://t.co/n82DetJdjG</t>
  </si>
  <si>
    <t>https://twitter.com/lushcosmetics/status/1265709503300816901</t>
  </si>
  <si>
    <t>#FreeToMove #FreeToStay https://t.co/3WuvWMh3Dy</t>
  </si>
  <si>
    <t>https://twitter.com/lushcosmetics/status/1234537634833166336</t>
  </si>
  <si>
    <t>While lots of people assume that our jellies get their wobble from gelatin, our (not-so) secret ingredient is carra… https://t.co/yMslxQuC27</t>
  </si>
  <si>
    <t>https://twitter.com/lushcosmetics/status/1247985572603252736</t>
  </si>
  <si>
    <t>Over the past two weeks, we’ve worked tirelessly to determine where our donation of $250,000 USD to Black-led organ… https://t.co/X4RnM2mUnI</t>
  </si>
  <si>
    <t>https://twitter.com/lushcosmetics/status/1273766911059177472</t>
  </si>
  <si>
    <t>Today, the Supreme Court ruled that the Trump Administration may not proceed with its plans to eliminate DACA prote… https://t.co/a4zL4iRmp7</t>
  </si>
  <si>
    <t>https://twitter.com/lushcosmetics/status/1273720929688801280</t>
  </si>
  <si>
    <t>It's been just over a week since we shared our immediate steps in support of the Black Lives Matter movement follow… https://t.co/Y4QMfnNCOT</t>
  </si>
  <si>
    <t>https://twitter.com/lushcosmetics/status/1273330644379033600</t>
  </si>
  <si>
    <t>Purchase here➡️ https://t.co/UHzB10pzb6 https://t.co/wprmnqbeOy</t>
  </si>
  <si>
    <t>https://twitter.com/lushcosmetics/status/1237421772980420608</t>
  </si>
  <si>
    <t>Below is our statement, which is also available to read on our website here:  https://t.co/MJKzoh9Xjp. Let's get to… https://t.co/rEvGHWsDY3</t>
  </si>
  <si>
    <t>https://twitter.com/lushcosmetics/status/1270037713677213696</t>
  </si>
  <si>
    <t>Here’s what our week is going to look like:⁠
Monday: AMA with Erica Vega 💬⁠
Tuesday: Community Feature 👪⁠
Wednesday… https://t.co/HIRY1Ticsc</t>
  </si>
  <si>
    <t>https://twitter.com/lushcosmetics/status/1241845086423412736</t>
  </si>
  <si>
    <t>You're probably wondering why, with our products being 100% vegetarian and mostly vegan, we still use honey? 🍯
Our… https://t.co/GfiJzkjccd</t>
  </si>
  <si>
    <t>https://twitter.com/lushcosmetics/status/1263137927690936320</t>
  </si>
  <si>
    <t>Our dearest Lushies: we hear you. We understand that contacting us has been challenging and we have implemented som… https://t.co/mwBsHqRNUJ</t>
  </si>
  <si>
    <t>https://twitter.com/lushcosmetics/status/1259942976848932866</t>
  </si>
  <si>
    <t>Lushies, it's that time again. Take a peek below to see what's coming up this week ⤵️⁠ https://t.co/lxpAcHy24D</t>
  </si>
  <si>
    <t>https://twitter.com/lushcosmetics/status/1249405330544418816</t>
  </si>
  <si>
    <t>Each year, June 19th marks the date that news of the Emancipation Proclamation—President Lincoln’s order to end sla… https://t.co/VaIWjIeGjf</t>
  </si>
  <si>
    <t>https://twitter.com/lushcosmetics/status/1273391245046341633</t>
  </si>
  <si>
    <t>Thank you for your support 💚💜❤️ https://t.co/Tu1LyLXa4P</t>
  </si>
  <si>
    <t>https://twitter.com/lushcosmetics/status/1235276372618035200</t>
  </si>
  <si>
    <t>Watch our short documentary, Freedom for All: Undocumented in the United States, about five fearless people who agr… https://t.co/BhH7e31IWv</t>
  </si>
  <si>
    <t>https://twitter.com/lushcosmetics/status/1234523864778059779</t>
  </si>
  <si>
    <t>Okay, Lushies, let's dive into this: What are your skincare questions?💙</t>
  </si>
  <si>
    <t>https://twitter.com/lushcosmetics/status/1244654723723980802</t>
  </si>
  <si>
    <t>Love Dirty? We do too! We love it so much we’ve created new products to join the Dirty range and yes, they’re here… https://t.co/mFfqwsYhdB</t>
  </si>
  <si>
    <t>https://twitter.com/lushcosmetics/status/1262865922295029762</t>
  </si>
  <si>
    <t>❤️❤️💜🧡 https://t.co/CHWgGgoWN7</t>
  </si>
  <si>
    <t>https://twitter.com/lushcosmetics/status/1234534335971127298</t>
  </si>
  <si>
    <t>Hey Lushies, hope you're remembering to wash those hands. Here's what’s coming up this week: ⁠ https://t.co/xXV8j6NN3H</t>
  </si>
  <si>
    <t>https://twitter.com/lushcosmetics/status/1244366437860249601</t>
  </si>
  <si>
    <t>Thank you for your support as we navigate this uncharted territory. We look to the future with optimism and sincere… https://t.co/mSGorcg1xR</t>
  </si>
  <si>
    <t>https://twitter.com/lushcosmetics/status/1243966991502692362</t>
  </si>
  <si>
    <t>From June 3-5, our Twitter was used to feature posts by Black creatives, activists, and leaders to… https://t.co/xwcq8Ky6fs</t>
  </si>
  <si>
    <t>https://twitter.com/lushcosmetics/status/1270037711546494976</t>
  </si>
  <si>
    <t>No, you rock 💙 https://t.co/0ybY0D3K5X</t>
  </si>
  <si>
    <t>https://twitter.com/lushcosmetics/status/1250554619391967232</t>
  </si>
  <si>
    <t>For more information, please click here:  https://t.co/IRgpXO65fV</t>
  </si>
  <si>
    <t>https://twitter.com/lushcosmetics/status/1239278358443089925</t>
  </si>
  <si>
    <t>And this is our small way of saying we see you, we're thinking of you, we're here for you and thank you for the wor… https://t.co/5ezNVW5s5y</t>
  </si>
  <si>
    <t>https://twitter.com/lushcosmetics/status/1260644379208724481</t>
  </si>
  <si>
    <t>At Lush, we're keen to do our bit to help keep things clean so we're offering up our sinks and soaps for free acros… https://t.co/4b5VDcTbE8</t>
  </si>
  <si>
    <t>https://twitter.com/lushcosmetics/status/1238152560520777728</t>
  </si>
  <si>
    <t>❤️❤️❤️ https://t.co/q66gOwRI9Q</t>
  </si>
  <si>
    <t>https://twitter.com/lushcosmetics/status/1250553899557122048</t>
  </si>
  <si>
    <t>Through April 30, please enjoy free shipping on all ground orders over $40. If you don’t see what you want in stock… https://t.co/hfWj2dvaP5</t>
  </si>
  <si>
    <t>https://twitter.com/lushcosmetics/status/1239968514972069890</t>
  </si>
  <si>
    <t>And we have an infinite amount of reasons to thank you for your amazing services ❤️ https://t.co/S2bZgzFtqb</t>
  </si>
  <si>
    <t>https://twitter.com/lushcosmetics/status/1248637047054553094</t>
  </si>
  <si>
    <t>Though our shops remain closed until March 29, we wanted to make it easier for you to get your hands on essential p… https://t.co/z04IU4QksI</t>
  </si>
  <si>
    <t>https://twitter.com/lushcosmetics/status/1239968512682020870</t>
  </si>
  <si>
    <t>"As Covid-19 cases in the US surge to more than 1,000 and fear sweeps the country, there’s one consumer product cri… https://t.co/Bfkuy3eSVI</t>
  </si>
  <si>
    <t>https://twitter.com/lushcosmetics/status/1238152461098971136</t>
  </si>
  <si>
    <t>Shoutout to your amazing work in the community ❤️ https://t.co/BMJaz7xrvT</t>
  </si>
  <si>
    <t>https://twitter.com/lushcosmetics/status/1255175992693280770</t>
  </si>
  <si>
    <t>"Did someone just say free shipping has been extended?”
We sure did 😏 From now until June 30th, please enjoy free… https://t.co/85MQjbyHeT</t>
  </si>
  <si>
    <t>https://twitter.com/lushcosmetics/status/1261344584971345920</t>
  </si>
  <si>
    <t>💙💙 https://t.co/wrW0YltnuM</t>
  </si>
  <si>
    <t>https://twitter.com/lushcosmetics/status/1251194470118408192</t>
  </si>
  <si>
    <t>We miss your face, and we hope you miss ours, too. 
While our store locations remain temporarily closed to ensure… https://t.co/tbHaUeMFRz</t>
  </si>
  <si>
    <t>https://twitter.com/lushcosmetics/status/1251177874389790728</t>
  </si>
  <si>
    <t>These are trying times for all, and we thank you for your continued support. Please know that you can still find us… https://t.co/ErlTtxxAAF</t>
  </si>
  <si>
    <t>https://twitter.com/lushcosmetics/status/1239277743465844736</t>
  </si>
  <si>
    <t>Hey Lushies,⁠ Just like you, we’re taking things day by day.⁠ Because social media can be a really stressful place… https://t.co/jsYYySurri</t>
  </si>
  <si>
    <t>https://twitter.com/lushcosmetics/status/1241845083369922560</t>
  </si>
  <si>
    <t>#FreeToMove #FreeToStay 
Learn More: https://t.co/HFjwWSJX4m https://t.co/JyBJGK8Rqj</t>
  </si>
  <si>
    <t>https://twitter.com/lushcosmetics/status/1237789485112283136</t>
  </si>
  <si>
    <t>#LushHack: Did you know that you can go into any Lush store and wash your hands for free? Now you do! 🧼</t>
  </si>
  <si>
    <t>https://twitter.com/lushcosmetics/status/1237060582379081732</t>
  </si>
  <si>
    <t>It’s been two weeks since we temporarily closed our North American shops in an effort to help flatten the curve on… https://t.co/kFKttdEiAH</t>
  </si>
  <si>
    <t>https://twitter.com/lushcosmetics/status/1243966308036644864</t>
  </si>
  <si>
    <t>Given what we know today, we believe it’s our duty as an ethical business to do what we can to slow the spread of t… https://t.co/lSV8uMM6yP</t>
  </si>
  <si>
    <t>https://twitter.com/lushcosmetics/status/1239277260965695488</t>
  </si>
  <si>
    <t>As such, we have decided to temporarily close all 258 Lush retail stores across Canada and the US from March 16 - 2… https://t.co/Up5EHJ4t86</t>
  </si>
  <si>
    <t>https://twitter.com/lushcosmetics/status/1239277441811505153</t>
  </si>
  <si>
    <t>We say enough.
Violent beatings and killings must end.
Racial profiling must end.
Mass incarceration must end.
Im… https://t.co/Z0222fwj20</t>
  </si>
  <si>
    <t>https://twitter.com/lushcosmetics/status/1266485725400150016</t>
  </si>
  <si>
    <t>@mayorxue @ABLESlSTERS Oh goodness! This virtual Lush shop is so so adorable! We definitely miss our shops! These s… https://t.co/LlpK4gUyCs</t>
  </si>
  <si>
    <t>https://twitter.com/lushcosmetics/status/1261393261329100807</t>
  </si>
  <si>
    <t>@_asn20 DM us and we can help make a personalized recommendation 👍</t>
  </si>
  <si>
    <t>https://twitter.com/glossier/status/1231579051275489280</t>
  </si>
  <si>
    <t>@_DumbButCute_ Sorry about this. DM us and we can help 👍</t>
  </si>
  <si>
    <t>https://twitter.com/glossier/status/1260583328325013504</t>
  </si>
  <si>
    <t>@_jerikapaul_ https://t.co/lJPHYSrKkl is open and online orders are processing within the standard timeframe of 1-2… https://t.co/yTxW2pen8P</t>
  </si>
  <si>
    <t>https://twitter.com/glossier/status/1238582341955719171</t>
  </si>
  <si>
    <t>@_lauraay Stretch Concealer in G11 is currently out of stock and should be available again later this Spring. Sign… https://t.co/TAgmWSTwK1</t>
  </si>
  <si>
    <t>https://twitter.com/glossier/status/1263502236623278081</t>
  </si>
  <si>
    <t>@_phiax DM us and we can help!</t>
  </si>
  <si>
    <t>https://twitter.com/glossier/status/1270105312733933569</t>
  </si>
  <si>
    <t>@_TIERI DM us and we can help!</t>
  </si>
  <si>
    <t>https://twitter.com/glossier/status/1263503590792052744</t>
  </si>
  <si>
    <t>@_tinaturnt Hi there! Would you mind DM'ing us? We have a question we'd like to ask you ✨</t>
  </si>
  <si>
    <t>https://twitter.com/glossier/status/1233474807850770435</t>
  </si>
  <si>
    <t>@_ylxr Sorry about this! DM us with your GLO number and we can help 👍</t>
  </si>
  <si>
    <t>https://twitter.com/glossier/status/1247518151652212737</t>
  </si>
  <si>
    <t>@1975_lisab We're working on bringing back Lidstar in Cub back soon. Stay tuned for more details at https://t.co/lJPHYSrKkl 👍</t>
  </si>
  <si>
    <t>https://twitter.com/glossier/status/1220354958249332738</t>
  </si>
  <si>
    <t>@2008solara So sorry to hear this! DM us with your GLO number and we can help 👍</t>
  </si>
  <si>
    <t>https://twitter.com/glossier/status/1242907525420326912</t>
  </si>
  <si>
    <t>@2spooky4kat DM us your order number and we'll help 👍</t>
  </si>
  <si>
    <t>https://twitter.com/glossier/status/1241759806064558083</t>
  </si>
  <si>
    <t>@6londr6 DM us with your order number and we can help 👍</t>
  </si>
  <si>
    <t>https://twitter.com/glossier/status/1264538725683511299</t>
  </si>
  <si>
    <t>@Aa_l_i_y_a_h DM us with your order number and we can help!</t>
  </si>
  <si>
    <t>https://twitter.com/glossier/status/1252619516640727040</t>
  </si>
  <si>
    <t>@aainanasaruddin Sorry about this! DM us and we can help 👍</t>
  </si>
  <si>
    <t>https://twitter.com/glossier/status/1255491629852606467</t>
  </si>
  <si>
    <t>@abbeygracejones DM us for more details 👍</t>
  </si>
  <si>
    <t>https://twitter.com/glossier/status/1216007964680761350</t>
  </si>
  <si>
    <t>@abbyeliseee Sorry about that. DM us to learn more 👍</t>
  </si>
  <si>
    <t>https://twitter.com/glossier/status/1220718524827688961</t>
  </si>
  <si>
    <t>@abbygalyy DM us with your email address and we can help!</t>
  </si>
  <si>
    <t>https://twitter.com/glossier/status/1251854948163293185</t>
  </si>
  <si>
    <t>@addiebeaslin DM us and we can help!</t>
  </si>
  <si>
    <t>https://twitter.com/glossier/status/1226545505280438273</t>
  </si>
  <si>
    <t>@Adorngirl @DPD_UK DM us with your order number and we'll help</t>
  </si>
  <si>
    <t>https://twitter.com/glossier/status/1214918625355816968</t>
  </si>
  <si>
    <t>@Adorngirl @DPD_UK Sorry to hear this happened— DM us with your order number and we can help!</t>
  </si>
  <si>
    <t>https://twitter.com/glossier/status/1215667965896675334</t>
  </si>
  <si>
    <t>@afterallshawns Glossier is coming to Arizona in March! Visit https://t.co/S9TyTx5Nou to sign up for more updates</t>
  </si>
  <si>
    <t>https://twitter.com/glossier/status/1229480058168975362</t>
  </si>
  <si>
    <t>@airbnbISfraud DM us and we can help!</t>
  </si>
  <si>
    <t>https://twitter.com/glossier/status/1276085316127010817</t>
  </si>
  <si>
    <t>@AJHumphries_ Yep! When an order ships you'll receive a shipment confirmation with full tracking details. DM us if… https://t.co/VQctcgCU2Y</t>
  </si>
  <si>
    <t>https://twitter.com/glossier/status/1260580919951360000</t>
  </si>
  <si>
    <t>@alainafaithk DM us and we can help!</t>
  </si>
  <si>
    <t>https://twitter.com/glossier/status/1270082041334452226</t>
  </si>
  <si>
    <t>@alexaolivias DM us and we can help make product recommendations for you 👍</t>
  </si>
  <si>
    <t>https://twitter.com/glossier/status/1259494018196680706</t>
  </si>
  <si>
    <t>@Aliceechandler DM us with the order number and we can help!</t>
  </si>
  <si>
    <t>https://twitter.com/glossier/status/1231225642844348418</t>
  </si>
  <si>
    <t>@Alicerichmond_ Invisible Shield is currently out of stock in the UK and EU and should be available again later thi… https://t.co/K5pl53bLY0</t>
  </si>
  <si>
    <t>https://twitter.com/glossier/status/1237054897092202500</t>
  </si>
  <si>
    <t>@AliviaLalli Sorry to hear this — DM us and we can help 💓</t>
  </si>
  <si>
    <t>https://twitter.com/glossier/status/1252683411774472195</t>
  </si>
  <si>
    <t>@alliemoscow So sorry about this. DM us with your GLO number and we can help 👍</t>
  </si>
  <si>
    <t>https://twitter.com/glossier/status/1266734707137548288</t>
  </si>
  <si>
    <t>@AllieTester DM us and we can help!</t>
  </si>
  <si>
    <t>https://twitter.com/glossier/status/1232351136667045894</t>
  </si>
  <si>
    <t>@allyannaanne GlossiWEAR was a limited collection, and the Hoodie is now out of stock. Anything is possible in the future ✨</t>
  </si>
  <si>
    <t>https://twitter.com/glossier/status/1220017789500641282</t>
  </si>
  <si>
    <t>@aly_cat_dreamz Yes! You can always shop on https://t.co/lJPHYSrKkl</t>
  </si>
  <si>
    <t>https://twitter.com/glossier/status/1239844993365393409</t>
  </si>
  <si>
    <t>@alyal_allay Invisible Shield is currently out of stock in the UK and EU and should be available again in March. Si… https://t.co/PNhmmwozG5</t>
  </si>
  <si>
    <t>https://twitter.com/glossier/status/1231582621769097217</t>
  </si>
  <si>
    <t>@amandagrus So sorry to hear this! DM us with your GLO number and we can help 👍</t>
  </si>
  <si>
    <t>https://twitter.com/glossier/status/1243256536128000000</t>
  </si>
  <si>
    <t>@AmyMcGreal DM us with your order number and we'll help 👍</t>
  </si>
  <si>
    <t>https://twitter.com/glossier/status/1251856872514236418</t>
  </si>
  <si>
    <t>@Amzimnoch Sorry about that. DM us with your GLO number and we can help 👍</t>
  </si>
  <si>
    <t>https://twitter.com/glossier/status/1225498290596274176</t>
  </si>
  <si>
    <t>@andyw1063 DM us with your order number and we can help</t>
  </si>
  <si>
    <t>https://twitter.com/glossier/status/1244973596738564097</t>
  </si>
  <si>
    <t>@anemone________ DM us for more details!</t>
  </si>
  <si>
    <t>https://twitter.com/glossier/status/1223985442053349376</t>
  </si>
  <si>
    <t>@angelic19946869 DM us and we can help!</t>
  </si>
  <si>
    <t>https://twitter.com/glossier/status/1245031645272555521</t>
  </si>
  <si>
    <t>@angieagby DM us with your email address and we can help</t>
  </si>
  <si>
    <t>https://twitter.com/glossier/status/1254092447040319493</t>
  </si>
  <si>
    <t>@annalandixx DM us and we can help 💓</t>
  </si>
  <si>
    <t>https://twitter.com/glossier/status/1257777261496995840</t>
  </si>
  <si>
    <t>@Aporeun We can confirm that Glossier doesn’t have a partnership with this person.</t>
  </si>
  <si>
    <t>https://twitter.com/glossier/status/1267160229332090880</t>
  </si>
  <si>
    <t>@aschmels @CrimeJunkiePod DM us and we can help 👍</t>
  </si>
  <si>
    <t>https://twitter.com/glossier/status/1227678368130326529</t>
  </si>
  <si>
    <t>@AutumnInLA DM us and we can help</t>
  </si>
  <si>
    <t>https://twitter.com/glossier/status/1232275336051798016</t>
  </si>
  <si>
    <t>@avalonianpie Sorry about this. DM us and we can help 👍</t>
  </si>
  <si>
    <t>https://twitter.com/glossier/status/1225431339199057923</t>
  </si>
  <si>
    <t>@AVasquezPhotos DM us and we can help 💕</t>
  </si>
  <si>
    <t>https://twitter.com/glossier/status/1230470320861122561</t>
  </si>
  <si>
    <t>@awenninger316 DM us and we are happy to help!</t>
  </si>
  <si>
    <t>https://twitter.com/glossier/status/1261035889708449793</t>
  </si>
  <si>
    <t>@AWriggle DM us and we can help!</t>
  </si>
  <si>
    <t>https://twitter.com/glossier/status/1250835627005882371</t>
  </si>
  <si>
    <t>@Ay3shaS We're working to bring Gen G in Leo back soon. Sign up on https://t.co/lJPHYSrKkl to be notified as soon a… https://t.co/xTXbDjazAH</t>
  </si>
  <si>
    <t>https://twitter.com/glossier/status/1273976114025771010</t>
  </si>
  <si>
    <t>@ayanis1 DM us for more details, we're happy to help 👍</t>
  </si>
  <si>
    <t>https://twitter.com/glossier/status/1233463896230506496</t>
  </si>
  <si>
    <t>@babylongleg We're working to bring Perfecting Skin Tint in G11 back this spring. Be sure to sign up on… https://t.co/buMvagQA0S</t>
  </si>
  <si>
    <t>https://twitter.com/glossier/status/1238138587499151361</t>
  </si>
  <si>
    <t>@babyyypie Super Bounce is currently out of stock in the US + Canada and should be available again later this summe… https://t.co/JZLvJnukql</t>
  </si>
  <si>
    <t>https://twitter.com/glossier/status/1275869262469611520</t>
  </si>
  <si>
    <t>@Baddiechass @Sephora Yes! You can always shop on https://t.co/lJPHYSrKkl 👌</t>
  </si>
  <si>
    <t>https://twitter.com/glossier/status/1239845611672932354</t>
  </si>
  <si>
    <t>@baesquiat We currently ship to the US, Puerto Rico, Canada, UK, Ireland, France, Denmark, and Sweden. Follow along… https://t.co/LUfMPR1gNq</t>
  </si>
  <si>
    <t>https://twitter.com/glossier/status/1267152477151023106</t>
  </si>
  <si>
    <t>@BeahBunnie @coffeeinthepm Sorry to hear about your Balm Dotcom! DM us with your order number and we can help.</t>
  </si>
  <si>
    <t>https://twitter.com/glossier/status/1217472658859794433</t>
  </si>
  <si>
    <t>@BeahBunnie Sorry about this. DM us with your GLO number and we can help!</t>
  </si>
  <si>
    <t>https://twitter.com/glossier/status/1217124853339299841</t>
  </si>
  <si>
    <t>@BeAsKindAsHarry DM us with your order number and we can help</t>
  </si>
  <si>
    <t>https://twitter.com/glossier/status/1254152055087923200</t>
  </si>
  <si>
    <t>@BeAsKindAsHarry https://t.co/lJPHYSrKkl is up and running. DM us and we can help!</t>
  </si>
  <si>
    <t>https://twitter.com/glossier/status/1252312974527733764</t>
  </si>
  <si>
    <t>@beautifullytess DM us and we can help!</t>
  </si>
  <si>
    <t>https://twitter.com/glossier/status/1226600655961427968</t>
  </si>
  <si>
    <t>@Beccaae97 DM us and we can help ✨</t>
  </si>
  <si>
    <t>https://twitter.com/glossier/status/1247138054831210497</t>
  </si>
  <si>
    <t>@Beckyy_Pinhorne Stretch Concealer in G11 is currently out of stock in UK and should be available again later this… https://t.co/kkLwBtkr6c</t>
  </si>
  <si>
    <t>https://twitter.com/glossier/status/1244694559268929539</t>
  </si>
  <si>
    <t>@beige_lunatic DM us and we can help</t>
  </si>
  <si>
    <t>https://twitter.com/glossier/status/1252273621210476545</t>
  </si>
  <si>
    <t>@beige_lunatic Stretch Concealer in G11  is currently out of stock and should be available again later this Spring.… https://t.co/f0C6zeKolW</t>
  </si>
  <si>
    <t>https://twitter.com/glossier/status/1249440296255004683</t>
  </si>
  <si>
    <t>@Bela63831481 DM us and we can help!</t>
  </si>
  <si>
    <t>https://twitter.com/glossier/status/1271019147317710849</t>
  </si>
  <si>
    <t>@bellalujah Enjoy your Glossier 💓</t>
  </si>
  <si>
    <t>https://twitter.com/glossier/status/1216363638581276676</t>
  </si>
  <si>
    <t>@Bisexuella Sorry to hear that! DM us and we'll help 👍</t>
  </si>
  <si>
    <t>https://twitter.com/glossier/status/1248621073458855939</t>
  </si>
  <si>
    <t>@bitchesluvmolly DM us and we can help</t>
  </si>
  <si>
    <t>https://twitter.com/glossier/status/1259869026211246080</t>
  </si>
  <si>
    <t>@BJunkie101 DM us with your order number and we can help</t>
  </si>
  <si>
    <t>https://twitter.com/glossier/status/1236295722070351873</t>
  </si>
  <si>
    <t>@BooksWhatever DM us and we and help!</t>
  </si>
  <si>
    <t>https://twitter.com/glossier/status/1264586030180696066</t>
  </si>
  <si>
    <t>@bridgetsbabbles DM us and we can help 💕</t>
  </si>
  <si>
    <t>https://twitter.com/glossier/status/1226891472085176327</t>
  </si>
  <si>
    <t>@BruCampi DM us and we can help!</t>
  </si>
  <si>
    <t>https://twitter.com/glossier/status/1237054823968772098</t>
  </si>
  <si>
    <t>@bryonyalicia_ Sorry about that! DM us and we can help 👍</t>
  </si>
  <si>
    <t>https://twitter.com/glossier/status/1238449379654107136</t>
  </si>
  <si>
    <t>@Bttrann DM us and we can help!</t>
  </si>
  <si>
    <t>https://twitter.com/glossier/status/1238833097745014784</t>
  </si>
  <si>
    <t>@bysophieg DM us your order number 👍</t>
  </si>
  <si>
    <t>https://twitter.com/glossier/status/1258427372149313537</t>
  </si>
  <si>
    <t>@caffeinecosmo DM us with your order number and we can help!</t>
  </si>
  <si>
    <t>https://twitter.com/glossier/status/1246821828280098817</t>
  </si>
  <si>
    <t>@CaileyHale Glossier is coming to Arizona in March! Visit https://t.co/S9TyTx5Nou to sign up for more updates</t>
  </si>
  <si>
    <t>https://twitter.com/glossier/status/1234236961285705728</t>
  </si>
  <si>
    <t>@camels4days The packaging for Mega Greens Galaxy Pack and Moisturizing Moon Mask are recyclable 👍</t>
  </si>
  <si>
    <t>https://twitter.com/glossier/status/1258035081349906432</t>
  </si>
  <si>
    <t>@cameronsato DM us and we can take a look!</t>
  </si>
  <si>
    <t>https://twitter.com/glossier/status/1263497262690377728</t>
  </si>
  <si>
    <t>@camp_ditza DM us and we can help</t>
  </si>
  <si>
    <t>https://twitter.com/glossier/status/1254890184325369862</t>
  </si>
  <si>
    <t>@cao_goes_moo DM us and we can help</t>
  </si>
  <si>
    <t>https://twitter.com/glossier/status/1264541443546394625</t>
  </si>
  <si>
    <t>@CapitalEric DM us and we can help!</t>
  </si>
  <si>
    <t>https://twitter.com/glossier/status/1261696907430289408</t>
  </si>
  <si>
    <t>@carawheelerr DM us and we can help</t>
  </si>
  <si>
    <t>https://twitter.com/glossier/status/1251862976916791297</t>
  </si>
  <si>
    <t>@carlyraerice So sorry about that. DM us and we can help 👍</t>
  </si>
  <si>
    <t>https://twitter.com/glossier/status/1245345638600118276</t>
  </si>
  <si>
    <t>@Carmenluxe While we no longer make Glossier You in solid format, we are hearing the feedback and taking into consi… https://t.co/J7ERBMAam4</t>
  </si>
  <si>
    <t>https://twitter.com/glossier/status/1251856702875541504</t>
  </si>
  <si>
    <t>@CarolineEardles Our out of stock shades of Stretch Concealer should be back later this spring. Sign up on… https://t.co/qcxtKWzsgN</t>
  </si>
  <si>
    <t>https://twitter.com/glossier/status/1266355860370083844</t>
  </si>
  <si>
    <t>@cassieisvegan DM us to learn more 👍</t>
  </si>
  <si>
    <t>https://twitter.com/glossier/status/1221097097610567681</t>
  </si>
  <si>
    <t>@cassieisvegan Stay tuned! More details to come ✨</t>
  </si>
  <si>
    <t>https://twitter.com/glossier/status/1228443089716551681</t>
  </si>
  <si>
    <t>@Cat_Krugar So sorry about this! DM us and we can help 👍</t>
  </si>
  <si>
    <t>https://twitter.com/glossier/status/1214560010878869511</t>
  </si>
  <si>
    <t>@CecilyCooke https://t.co/lJPHYSrKkl is up and running. DM us and we can help 👍</t>
  </si>
  <si>
    <t>https://twitter.com/glossier/status/1243172445009346560</t>
  </si>
  <si>
    <t>@CecilyCooke Just DM'd you!</t>
  </si>
  <si>
    <t>https://twitter.com/glossier/status/1267189777104846850</t>
  </si>
  <si>
    <t>@chelkweber DM us and we can help recommend products</t>
  </si>
  <si>
    <t>https://twitter.com/glossier/status/1277923085103042562</t>
  </si>
  <si>
    <t>@chelseaoneal Perfecting Skin Tint and Stretch Concealer in G11 are currently out of stock and should be available… https://t.co/D4C2r9ighi</t>
  </si>
  <si>
    <t>https://twitter.com/glossier/status/1237054773637103618</t>
  </si>
  <si>
    <t>@chloe_jerrard DM us and we can help!</t>
  </si>
  <si>
    <t>https://twitter.com/glossier/status/1243891495213707265</t>
  </si>
  <si>
    <t>@chnacat DM us with your order number and we can help!</t>
  </si>
  <si>
    <t>https://twitter.com/glossier/status/1266424067734802433</t>
  </si>
  <si>
    <t>@Chodes17 It looks like we haven't received a DM from you. Feel free to send a new one and we'll help!</t>
  </si>
  <si>
    <t>https://twitter.com/glossier/status/1258810994203209730</t>
  </si>
  <si>
    <t>@chodieporker DM us your order number and we can help!</t>
  </si>
  <si>
    <t>https://twitter.com/glossier/status/1259864144569827333</t>
  </si>
  <si>
    <t>@chodieporker Thanks for your patience! Someone from the gTEAM will be in touch soon 👍</t>
  </si>
  <si>
    <t>https://twitter.com/glossier/status/1264278812965113858</t>
  </si>
  <si>
    <t>@chriskomassa DM us with your order number and we can help!</t>
  </si>
  <si>
    <t>https://twitter.com/glossier/status/1229774460808519685</t>
  </si>
  <si>
    <t>@cicelyamelia Sorry about this. DM us with your GLO number and we can help 👍</t>
  </si>
  <si>
    <t>https://twitter.com/glossier/status/1213214259087364098</t>
  </si>
  <si>
    <t>@cIeargIoss We’re working to bring back the hoodie this spring! Stay tuned ✨</t>
  </si>
  <si>
    <t>https://twitter.com/glossier/status/1252326633677246466</t>
  </si>
  <si>
    <t>@claireschofie17 Glossier Atlanta opens at Ponce City Market on February 19th ✨</t>
  </si>
  <si>
    <t>https://twitter.com/glossier/status/1229437259872690176</t>
  </si>
  <si>
    <t>@CloneAngie Thanks for sharing your feedback! DM us with your order number and we can help</t>
  </si>
  <si>
    <t>https://twitter.com/glossier/status/1234216097232105479</t>
  </si>
  <si>
    <t>@clur19 Sorry about this. DM us your GLO/Order number and we can help👍</t>
  </si>
  <si>
    <t>https://twitter.com/glossier/status/1223623628245344258</t>
  </si>
  <si>
    <t>@cqlchalamet Due to the different SPF regulations by country, Invisible Shield is available for purchase in the US… https://t.co/2b2sdmz0Nd</t>
  </si>
  <si>
    <t>https://twitter.com/glossier/status/1255491353326292992</t>
  </si>
  <si>
    <t>@crackneespears DM us and we can help!</t>
  </si>
  <si>
    <t>https://twitter.com/glossier/status/1257340216395825154</t>
  </si>
  <si>
    <t>@cristineNYC @leyleydaboss DM us to learn more 👍</t>
  </si>
  <si>
    <t>https://twitter.com/glossier/status/1220719322550673409</t>
  </si>
  <si>
    <t>@Cs44818997 DM us and we can help!</t>
  </si>
  <si>
    <t>https://twitter.com/glossier/status/1247245750708379651</t>
  </si>
  <si>
    <t>@Cxtherineemma DM us with your order number and we can help!</t>
  </si>
  <si>
    <t>https://twitter.com/glossier/status/1251507779283619843</t>
  </si>
  <si>
    <t>@Cxtherineemma DM us with your order number and we'll see what we can do to help!</t>
  </si>
  <si>
    <t>https://twitter.com/glossier/status/1232329011705057281</t>
  </si>
  <si>
    <t>@dan_dria DM us with your order number and we can help!</t>
  </si>
  <si>
    <t>https://twitter.com/glossier/status/1257661451889713153</t>
  </si>
  <si>
    <t>@dangggitsamy We’re working to bring back the hoodie this spring! Stay tuned ✨</t>
  </si>
  <si>
    <t>https://twitter.com/glossier/status/1236642853293559808</t>
  </si>
  <si>
    <t>@Danielle_T01 While we won’t be expanding to more countries this year, we’ll keep you posted on future updates ✨</t>
  </si>
  <si>
    <t>https://twitter.com/glossier/status/1275083705988587526</t>
  </si>
  <si>
    <t>@darahjc @nook_st_market While we don't have a date to share yet, we're working hard to restock Gen G in Leo! Sign… https://t.co/fVRns5a7LI</t>
  </si>
  <si>
    <t>https://twitter.com/glossier/status/1264180548240576512</t>
  </si>
  <si>
    <t>@DayneSlay All Lidstar shades are available on https://t.co/lJPHYSrKkl 💕</t>
  </si>
  <si>
    <t>https://twitter.com/glossier/status/1275821398116773888</t>
  </si>
  <si>
    <t>@DayneSlay DM us and we'd be happy to help 👍</t>
  </si>
  <si>
    <t>https://twitter.com/glossier/status/1275825695940382720</t>
  </si>
  <si>
    <t>@DDPixxie DM us with your order number and we can help!</t>
  </si>
  <si>
    <t>https://twitter.com/glossier/status/1230219436067631106</t>
  </si>
  <si>
    <t>@DearJobDoctor Thanks for checking in. We're finalizing the details of this initiative and will share more informat… https://t.co/g4jcEC1yfk</t>
  </si>
  <si>
    <t>https://twitter.com/glossier/status/1270019880666886145</t>
  </si>
  <si>
    <t>@deedeex100 DM us and we can help!</t>
  </si>
  <si>
    <t>https://twitter.com/glossier/status/1216743670210318336</t>
  </si>
  <si>
    <t>@Diamond_Dog13 No plans to restock our GlossiWEAR Hoodie, but anything is possible in the future 👍</t>
  </si>
  <si>
    <t>https://twitter.com/glossier/status/1212748988014829569</t>
  </si>
  <si>
    <t>@DilaniPereraV DM us with your order number and we can help!</t>
  </si>
  <si>
    <t>https://twitter.com/glossier/status/1254401521334304769</t>
  </si>
  <si>
    <t>@dior__homie https://t.co/lJPHYSrKkl is open and accepting orders 💕</t>
  </si>
  <si>
    <t>https://twitter.com/glossier/status/1250053534571278349</t>
  </si>
  <si>
    <t>@DisneyBluebird DM us for details 👍</t>
  </si>
  <si>
    <t>https://twitter.com/glossier/status/1254043099556458498</t>
  </si>
  <si>
    <t>@dita_cs While we won’t be expanding to more countries this year, we’ll keep you posted on future updates ✨</t>
  </si>
  <si>
    <t>https://twitter.com/glossier/status/1266135594570330114</t>
  </si>
  <si>
    <t>@DixhoornValerie DM us and we can help</t>
  </si>
  <si>
    <t>https://twitter.com/glossier/status/1264942253895753731</t>
  </si>
  <si>
    <t>@djbabybenzzz You got this! You have everything you need to be great!! Good luck, I'm rooting for you!! 💝</t>
  </si>
  <si>
    <t>https://twitter.com/glossier/status/1219682870563934208</t>
  </si>
  <si>
    <t>@Djkaseynova DM us with your order number and we can help ✨</t>
  </si>
  <si>
    <t>https://twitter.com/glossier/status/1264245430432477184</t>
  </si>
  <si>
    <t>@dobriksthetics More details coming soon! Stay tuned on https://t.co/lJPHYSrKkl 👍</t>
  </si>
  <si>
    <t>https://twitter.com/glossier/status/1223697662173745159</t>
  </si>
  <si>
    <t>@dollypomping DM us with your order number and we'll help</t>
  </si>
  <si>
    <t>https://twitter.com/glossier/status/1265671561538912261</t>
  </si>
  <si>
    <t>@donlala DM us your order number and we can help!</t>
  </si>
  <si>
    <t>https://twitter.com/glossier/status/1249733011681222657</t>
  </si>
  <si>
    <t>@dotheffandango @USPS DM us with your GLO order number and we can help</t>
  </si>
  <si>
    <t>https://twitter.com/glossier/status/1229474475873390593</t>
  </si>
  <si>
    <t>@ebrueeee We can't say for sure which size pouch (or how many) will come in your package, but we can confirm that t… https://t.co/Sw85MGcdw9</t>
  </si>
  <si>
    <t>https://twitter.com/glossier/status/1232690959869259778</t>
  </si>
  <si>
    <t>@echtkathrin We currently ship to the US, Puerto Rico, Canada, UK, Ireland, France, Denmark, and Sweden. While we w… https://t.co/TpmHHulLiq</t>
  </si>
  <si>
    <t>https://twitter.com/glossier/status/1222649657505067017</t>
  </si>
  <si>
    <t>@EdwardJamessss DM us with your order number and we can help</t>
  </si>
  <si>
    <t>https://twitter.com/glossier/status/1254476014866042882</t>
  </si>
  <si>
    <t>@eemilyvu So sorry about this! DM us with your GLO number and we can help 👍</t>
  </si>
  <si>
    <t>https://twitter.com/glossier/status/1238197214176071686</t>
  </si>
  <si>
    <t>@eewing16 Glossier Atlanta is coming this month! Stay tuned for more details at https://t.co/g9Hy6F2OdM ✨</t>
  </si>
  <si>
    <t>https://twitter.com/glossier/status/1226153983774990338</t>
  </si>
  <si>
    <t>@eIinosantos DM us and we can help 👍</t>
  </si>
  <si>
    <t>https://twitter.com/glossier/status/1266115515480760320</t>
  </si>
  <si>
    <t>@eIinosantos Thanks for your patience! Someone from the gTEAM will be in touch soon</t>
  </si>
  <si>
    <t>https://twitter.com/glossier/status/1266116299417149441</t>
  </si>
  <si>
    <t>@EKDAMIANO DM us and we can help!</t>
  </si>
  <si>
    <t>https://twitter.com/glossier/status/1230219377540247552</t>
  </si>
  <si>
    <t>@eledandurand DM us and we can help!</t>
  </si>
  <si>
    <t>https://twitter.com/glossier/status/1215658739572801543</t>
  </si>
  <si>
    <t>@elihunnam DM us your order number and we can help!</t>
  </si>
  <si>
    <t>https://twitter.com/glossier/status/1259912692720074752</t>
  </si>
  <si>
    <t>@ellajohnsonxox DM us and we can help!</t>
  </si>
  <si>
    <t>https://twitter.com/glossier/status/1262698581716283392</t>
  </si>
  <si>
    <t>@ellen__mary DM us with you order number and we can help!</t>
  </si>
  <si>
    <t>https://twitter.com/glossier/status/1237392854340628481</t>
  </si>
  <si>
    <t>@ellen_plater DM us and we can help!</t>
  </si>
  <si>
    <t>https://twitter.com/glossier/status/1267942926904066049</t>
  </si>
  <si>
    <t>@ellieana24 DM us with your order number and we can help!</t>
  </si>
  <si>
    <t>https://twitter.com/glossier/status/1254041043454119936</t>
  </si>
  <si>
    <t>@elliebeff DM us with your order number and we can help!</t>
  </si>
  <si>
    <t>https://twitter.com/glossier/status/1226154810837262336</t>
  </si>
  <si>
    <t>@elliebeff https://t.co/lJPHYSrKkl is open, and orders are processing within the standard timeframe 👍</t>
  </si>
  <si>
    <t>https://twitter.com/glossier/status/1242094595338534913</t>
  </si>
  <si>
    <t>@elliebeff We recommend checking the size chart on the Sweatshirt product page on https://t.co/lJPHYSrKkl. DM us if you have more questions!</t>
  </si>
  <si>
    <t>https://twitter.com/glossier/status/1216788055920652291</t>
  </si>
  <si>
    <t>@ellsaoirse DM us and we can help!</t>
  </si>
  <si>
    <t>https://twitter.com/glossier/status/1273003984471625733</t>
  </si>
  <si>
    <t>@Elodie_G DM us with your order number and we can help 💕</t>
  </si>
  <si>
    <t>https://twitter.com/glossier/status/1277891176805400576</t>
  </si>
  <si>
    <t>@em4768 DM us your order number 👍</t>
  </si>
  <si>
    <t>https://twitter.com/glossier/status/1222999215518949378</t>
  </si>
  <si>
    <t>@EmelaHusic DM us and we'll be able to help</t>
  </si>
  <si>
    <t>https://twitter.com/glossier/status/1247137850300252161</t>
  </si>
  <si>
    <t>@EmelaHusic So sorry about this, DM us with your GLO number and we can help 👍</t>
  </si>
  <si>
    <t>https://twitter.com/glossier/status/1248966484887552001</t>
  </si>
  <si>
    <t>@emi1ycaro1ine Yep! Our buy online pick up in store option is available for our NYC and LA locations 👍</t>
  </si>
  <si>
    <t>https://twitter.com/glossier/status/1223624358893105153</t>
  </si>
  <si>
    <t>@emilie_christie @USPS Sorry to hear this! DM us with your order number and we can help.</t>
  </si>
  <si>
    <t>https://twitter.com/glossier/status/1222477997590093824</t>
  </si>
  <si>
    <t>@emilielouiseHQ We’ve decided to discontinue Glitter Gelée after hearing our community’s sustainability concerns. R… https://t.co/GKeVIxdCTr</t>
  </si>
  <si>
    <t>https://twitter.com/glossier/status/1245702627888947200</t>
  </si>
  <si>
    <t>@EmilyJarmann Sorry to hear that! DM us and we can help</t>
  </si>
  <si>
    <t>https://twitter.com/glossier/status/1232691814907424770</t>
  </si>
  <si>
    <t>@emjane_pollitt DM us with your order number and we can help!</t>
  </si>
  <si>
    <t>https://twitter.com/glossier/status/1244743047834996738</t>
  </si>
  <si>
    <t>@Emma_Hender DM us and we'll help!</t>
  </si>
  <si>
    <t>https://twitter.com/glossier/status/1254706507406589952</t>
  </si>
  <si>
    <t>@emma_pellow Generation G in Zip is back in stock now ✨</t>
  </si>
  <si>
    <t>https://twitter.com/glossier/status/1257340048846004225</t>
  </si>
  <si>
    <t>@EmmaBeeG DM us for details!</t>
  </si>
  <si>
    <t>https://twitter.com/glossier/status/1229888476423819265</t>
  </si>
  <si>
    <t>@emmawein45 Sorry that happened! DM us and we can help</t>
  </si>
  <si>
    <t>https://twitter.com/glossier/status/1224717964890472448</t>
  </si>
  <si>
    <t>@EmQuint DM us and we're happy to help with a personal recommendation 👍</t>
  </si>
  <si>
    <t>https://twitter.com/glossier/status/1271848665485905923</t>
  </si>
  <si>
    <t>@ericajhanson DM us and we can help!</t>
  </si>
  <si>
    <t>https://twitter.com/glossier/status/1252266405485043714</t>
  </si>
  <si>
    <t>@essiemay83 We'll share this idea with our team! We also have an easy and convenient return and exchange policy. DM us for more details 👍</t>
  </si>
  <si>
    <t>https://twitter.com/glossier/status/1244359001258758145</t>
  </si>
  <si>
    <t>@evenstar6q DM us with your order number (GLO#) and we can help</t>
  </si>
  <si>
    <t>https://twitter.com/glossier/status/1214912624447631360</t>
  </si>
  <si>
    <t>@fantassy_island DM us and we can help!</t>
  </si>
  <si>
    <t>https://twitter.com/glossier/status/1254831420968701953</t>
  </si>
  <si>
    <t>@FBregazzi DM us with your order number and we can help 👍</t>
  </si>
  <si>
    <t>https://twitter.com/glossier/status/1269398848046325766</t>
  </si>
  <si>
    <t>@FinnHagerty So happy to hear this! ☀️</t>
  </si>
  <si>
    <t>https://twitter.com/glossier/status/1261313031679741952</t>
  </si>
  <si>
    <t>@finuuul At this time, the option to add a gift message is only available through our manual payment option at https://t.co/lJPHYSa8VL 👍</t>
  </si>
  <si>
    <t>https://twitter.com/glossier/status/1253429355448946689</t>
  </si>
  <si>
    <t>@fleurroscent DM us and we can help</t>
  </si>
  <si>
    <t>https://twitter.com/glossier/status/1232646997355696130</t>
  </si>
  <si>
    <t>@fluffahump Sorry about that! DM us and we can help</t>
  </si>
  <si>
    <t>https://twitter.com/glossier/status/1234821154239602688</t>
  </si>
  <si>
    <t>@fmac_25 DM us with your order number and we can help!</t>
  </si>
  <si>
    <t>https://twitter.com/glossier/status/1231581701454860291</t>
  </si>
  <si>
    <t>@ForeverJamilaaa DM us with your name and email address and we can help 👍</t>
  </si>
  <si>
    <t>https://twitter.com/glossier/status/1257000316765077504</t>
  </si>
  <si>
    <t>@FotaMulitalo DM us with your order number and we can help</t>
  </si>
  <si>
    <t>https://twitter.com/glossier/status/1238834881951666178</t>
  </si>
  <si>
    <t>@FouladiRoza Send us a DM and we can help!</t>
  </si>
  <si>
    <t>https://twitter.com/glossier/status/1262842155783127040</t>
  </si>
  <si>
    <t>@frxncine While we won’t be expanding to more countries this year, we’ll keep you posted on future updates ✨</t>
  </si>
  <si>
    <t>https://twitter.com/glossier/status/1237734203925696513</t>
  </si>
  <si>
    <t>@Gabriel80532327 We're working hard to restock Perfecting Skin Tint in G11 and it will return this Spring. Sign up… https://t.co/XSpL1nU2et</t>
  </si>
  <si>
    <t>https://twitter.com/glossier/status/1238833362086907905</t>
  </si>
  <si>
    <t>@galaxy_char DM us and we can help!</t>
  </si>
  <si>
    <t>https://twitter.com/glossier/status/1261289742194401280</t>
  </si>
  <si>
    <t>@galaxy_char We're so glad gTEAM was able to help with this, Charlotte, and we hope you enjoy your Glossier 💕</t>
  </si>
  <si>
    <t>https://twitter.com/glossier/status/1261368233203912704</t>
  </si>
  <si>
    <t>@gap2thed Just DM'd you 👍</t>
  </si>
  <si>
    <t>https://twitter.com/glossier/status/1247625566897033217</t>
  </si>
  <si>
    <t>@gemma0292 We're working to bring Futuredew back later this month. Sign up on https://t.co/lJPHYSrKkl to be notifie… https://t.co/pKkWytTRzR</t>
  </si>
  <si>
    <t>https://twitter.com/glossier/status/1245819579596713985</t>
  </si>
  <si>
    <t>@geogr_phical We're working hard to restock Super Pure! Sign up on https://t.co/lJPHYSrKkl to be notified as soon a… https://t.co/E3zgIdZLQT</t>
  </si>
  <si>
    <t>https://twitter.com/glossier/status/1243892035398119424</t>
  </si>
  <si>
    <t>@georgienewell DM us your order number and we can help</t>
  </si>
  <si>
    <t>https://twitter.com/glossier/status/1262403743687102464</t>
  </si>
  <si>
    <t>@gfpastaqueen Feel free to DM us if you have any questions 💕</t>
  </si>
  <si>
    <t>https://twitter.com/glossier/status/1222606954943610881</t>
  </si>
  <si>
    <t>@ginadfb DM us and we'll see how we can help</t>
  </si>
  <si>
    <t>https://twitter.com/glossier/status/1263502114912944128</t>
  </si>
  <si>
    <t>@ginadfb DM us with a selfie and we can help!</t>
  </si>
  <si>
    <t>https://twitter.com/glossier/status/1255218536814960648</t>
  </si>
  <si>
    <t>@ginadfb Just DM'd you 👋</t>
  </si>
  <si>
    <t>https://twitter.com/glossier/status/1276981208740777991</t>
  </si>
  <si>
    <t>@ginadfb Send us a DM and we can help!</t>
  </si>
  <si>
    <t>https://twitter.com/glossier/status/1272278724847841281</t>
  </si>
  <si>
    <t>@ginadfb We recommend checking out the size charts available on https://t.co/lJPHYSrKkl to find the best fit for you 👍</t>
  </si>
  <si>
    <t>https://twitter.com/glossier/status/1263501395392630784</t>
  </si>
  <si>
    <t>@gleab_ Welcome! 👋</t>
  </si>
  <si>
    <t>https://twitter.com/glossier/status/1262858661686398980</t>
  </si>
  <si>
    <t>@GLMR16 DM us with your order number and we can help!</t>
  </si>
  <si>
    <t>https://twitter.com/glossier/status/1259496943220293632</t>
  </si>
  <si>
    <t>@glossypoison DM us with your order number and we can help!</t>
  </si>
  <si>
    <t>https://twitter.com/glossier/status/1272906356064993280</t>
  </si>
  <si>
    <t>@gokaiirin DM us with your order number and we can help!</t>
  </si>
  <si>
    <t>https://twitter.com/glossier/status/1227273610781310976</t>
  </si>
  <si>
    <t>@goodnightgiu DM us with your order number and we'll help!</t>
  </si>
  <si>
    <t>https://twitter.com/glossier/status/1251859101002412038</t>
  </si>
  <si>
    <t>@goodnightgiu Yes! DM us and we can help</t>
  </si>
  <si>
    <t>https://twitter.com/glossier/status/1251914031163674629</t>
  </si>
  <si>
    <t>@graaaceee20 We offer a special selection of our online sets in our retail locations—feel free to DM us for details on a specific set!</t>
  </si>
  <si>
    <t>https://twitter.com/glossier/status/1231608504970096640</t>
  </si>
  <si>
    <t>@gretchro13 DM us and we can help!</t>
  </si>
  <si>
    <t>https://twitter.com/glossier/status/1253424306467385345</t>
  </si>
  <si>
    <t>@grimmuhs DM us and we can help!</t>
  </si>
  <si>
    <t>https://twitter.com/glossier/status/1250863091782426627</t>
  </si>
  <si>
    <t>@guardianbright DM us with your order number (GLO#) and we can help</t>
  </si>
  <si>
    <t>https://twitter.com/glossier/status/1249374823454838786</t>
  </si>
  <si>
    <t>@HabitualJess DM us with your order number (GLO#) and we can help!</t>
  </si>
  <si>
    <t>https://twitter.com/glossier/status/1259229137237151745</t>
  </si>
  <si>
    <t>@HaleyCompston DM us with your order number and we can help</t>
  </si>
  <si>
    <t>https://twitter.com/glossier/status/1213466950795497472</t>
  </si>
  <si>
    <t>@haleyraemills While we don't have a date to share yet, we're working hard to restock Super Pure! Sign up at… https://t.co/3s2VWV1Eju</t>
  </si>
  <si>
    <t>https://twitter.com/glossier/status/1232405373480554497</t>
  </si>
  <si>
    <t>@han_wildman Hi, Han! Sorry to hear that, DM us your info here and we'll help 👍</t>
  </si>
  <si>
    <t>https://twitter.com/glossier/status/1258870011579564032</t>
  </si>
  <si>
    <t>@HannahDriver_ DM us with your order GLO number and we can help!</t>
  </si>
  <si>
    <t>https://twitter.com/glossier/status/1230173336300331008</t>
  </si>
  <si>
    <t>@hannahtodd_ DM us and we can help!</t>
  </si>
  <si>
    <t>https://twitter.com/glossier/status/1274807371563483138</t>
  </si>
  <si>
    <t>@hannahwebelieve DM us with your order number and we can help</t>
  </si>
  <si>
    <t>https://twitter.com/glossier/status/1236681151168876545</t>
  </si>
  <si>
    <t>@HannieWinnie While we don't have a date to share yet, we're working hard to restock Stretch Concealer in G11. Sign… https://t.co/yZNjKgo36J</t>
  </si>
  <si>
    <t>https://twitter.com/glossier/status/1257702761933737986</t>
  </si>
  <si>
    <t>@Harrystoesies @cgeedwards28 We work quickly to answer all our emails! Feel free to DM us with your order number and we can help</t>
  </si>
  <si>
    <t>https://twitter.com/glossier/status/1249325597362454528</t>
  </si>
  <si>
    <t>@Harrystoesies DM us and we can help 👍</t>
  </si>
  <si>
    <t>https://twitter.com/glossier/status/1248965081897078784</t>
  </si>
  <si>
    <t>@hazey_jane DM us and we can help</t>
  </si>
  <si>
    <t>https://twitter.com/glossier/status/1233382937317584898</t>
  </si>
  <si>
    <t>@HdaDJRsvDdT5JY3 DM us and we can help!</t>
  </si>
  <si>
    <t>https://twitter.com/glossier/status/1238409542964305921</t>
  </si>
  <si>
    <t>@HdaDJRsvDdT5JY3 We currently ship to the US, Puerto Rico, Canada, UK, Ireland, France, Denmark, and Sweden. While… https://t.co/NkdefpCD6s</t>
  </si>
  <si>
    <t>https://twitter.com/glossier/status/1238406083733065729</t>
  </si>
  <si>
    <t>@HdaDJRsvDdT5JY3 We're working on bringing Super Pure back soon. While we don't have a specific date, be sure to si… https://t.co/j3L07g1rnQ</t>
  </si>
  <si>
    <t>https://twitter.com/glossier/status/1237734458830315522</t>
  </si>
  <si>
    <t>@HeeyMichelle DM us with your email address and we can help!</t>
  </si>
  <si>
    <t>https://twitter.com/glossier/status/1249440685301825538</t>
  </si>
  <si>
    <t>@HelenMcClure88 DM us and we can help!</t>
  </si>
  <si>
    <t>https://twitter.com/glossier/status/1251509550710210561</t>
  </si>
  <si>
    <t>@herahussain We're working hard to bring Invisible Shield back in the UK and Europe! Sign up on… https://t.co/1NHBwt857V</t>
  </si>
  <si>
    <t>https://twitter.com/glossier/status/1217474247838392320</t>
  </si>
  <si>
    <t>@heyblushi DM us with your order number and we can help!</t>
  </si>
  <si>
    <t>https://twitter.com/glossier/status/1271845882707742721</t>
  </si>
  <si>
    <t>@heythereitsj Sorry to hear that! DM us with your order number and we can help</t>
  </si>
  <si>
    <t>https://twitter.com/glossier/status/1238449281004175363</t>
  </si>
  <si>
    <t>@HeyYall_ItsRach We recommend using the same shade across complexion products. DM us if you have any more questions!</t>
  </si>
  <si>
    <t>https://twitter.com/glossier/status/1262782952125145088</t>
  </si>
  <si>
    <t>@Hiba_ashtar9 We discontinued our Glossier You perfume solid—you can still shop Glossier You eau de parfum on https://t.co/lJPHYSrKkl</t>
  </si>
  <si>
    <t>https://twitter.com/glossier/status/1253440297310326784</t>
  </si>
  <si>
    <t>@HollyDeacon9 DM us with your order number and we can help</t>
  </si>
  <si>
    <t>https://twitter.com/glossier/status/1251509510944014338</t>
  </si>
  <si>
    <t>@hoonah123 DM us and we can help ✨</t>
  </si>
  <si>
    <t>https://twitter.com/glossier/status/1257663546399297536</t>
  </si>
  <si>
    <t>@Huntytweets7 https://t.co/lJPHYSrKkl is up and running smoothly. DM us and we can help!</t>
  </si>
  <si>
    <t>https://twitter.com/glossier/status/1227250528234692609</t>
  </si>
  <si>
    <t>@ifyouseekkelsey @EmilyWWeiss So sorry about this. DM us and we can help!</t>
  </si>
  <si>
    <t>https://twitter.com/glossier/status/1217473304673517575</t>
  </si>
  <si>
    <t>@imabeebohoe We're working to bring Stretch Concealer in G11 back and it should be available again later this Sprin… https://t.co/3Wu6xsX1BS</t>
  </si>
  <si>
    <t>https://twitter.com/glossier/status/1264621362913607680</t>
  </si>
  <si>
    <t>@imabeebohoe While we're working to restock Stretch Concealer in G11, we don't have a date to share yet. Sign up on… https://t.co/6Vdhuj27ok</t>
  </si>
  <si>
    <t>https://twitter.com/glossier/status/1264569140183994369</t>
  </si>
  <si>
    <t>@infiniteaonchai We could take the time to list out every person who thinks you're wonderful and who believes in yo… https://t.co/WbZDVlOUwW</t>
  </si>
  <si>
    <t>https://twitter.com/glossier/status/1222672224760537088</t>
  </si>
  <si>
    <t>@itsagreenthingg DM us and we can help</t>
  </si>
  <si>
    <t>https://twitter.com/glossier/status/1261316340008341505</t>
  </si>
  <si>
    <t>@itsmartyxo DM us with your order number and we can help</t>
  </si>
  <si>
    <t>https://twitter.com/glossier/status/1234118453142999041</t>
  </si>
  <si>
    <t>@itsmeEnz DM us with your order number and we can help!</t>
  </si>
  <si>
    <t>https://twitter.com/glossier/status/1218193294993362947</t>
  </si>
  <si>
    <t>@itsnicholavo DM us and we can help!</t>
  </si>
  <si>
    <t>https://twitter.com/glossier/status/1248342455587688448</t>
  </si>
  <si>
    <t>@J00ns_moonchild So sorry about this. DM us with your GLO number and we can help 👍</t>
  </si>
  <si>
    <t>https://twitter.com/glossier/status/1220461926125391872</t>
  </si>
  <si>
    <t>@jac31 Within the US, we offer standard shipping (3-5 business days) and rush shipping (1-2 business days). DM us for more details 👌</t>
  </si>
  <si>
    <t>https://twitter.com/glossier/status/1234817960696598528</t>
  </si>
  <si>
    <t>@jackrahul1 DM us with your email address and we can help</t>
  </si>
  <si>
    <t>https://twitter.com/glossier/status/1212397284660580352</t>
  </si>
  <si>
    <t>@JadeDowner DM us and we can help!</t>
  </si>
  <si>
    <t>https://twitter.com/glossier/status/1227250900466462720</t>
  </si>
  <si>
    <t>@jalexxxh DM us and we can help 💓</t>
  </si>
  <si>
    <t>https://twitter.com/glossier/status/1219702886365564930</t>
  </si>
  <si>
    <t>@JanetRosel DM us with your full name and email address and we can help!</t>
  </si>
  <si>
    <t>https://twitter.com/glossier/status/1237475064620232708</t>
  </si>
  <si>
    <t>@Jas733N DM us your order number and we can help!</t>
  </si>
  <si>
    <t>https://twitter.com/glossier/status/1259911273019473922</t>
  </si>
  <si>
    <t>@Jayne2588 We're working hard to bring back Glossier You as soon as possible. Sign up at https://t.co/lJPHYSrKkl to… https://t.co/fsXuQMCBXn</t>
  </si>
  <si>
    <t>https://twitter.com/glossier/status/1227623266094854146</t>
  </si>
  <si>
    <t>@jayratsbynyc Feel free to DM us and we can recommend your shade 👍</t>
  </si>
  <si>
    <t>https://twitter.com/glossier/status/1228032423423881218</t>
  </si>
  <si>
    <t>@jazminenaje DM us and we can help!</t>
  </si>
  <si>
    <t>https://twitter.com/glossier/status/1259589153215393794</t>
  </si>
  <si>
    <t>@jcklmaohaha The Eye Trio is available for purchase on https://t.co/lJPHYSrKkl. DM us and we can help!</t>
  </si>
  <si>
    <t>https://twitter.com/glossier/status/1217474742556512257</t>
  </si>
  <si>
    <t>@jeIlobaby DM us and we can help 👍</t>
  </si>
  <si>
    <t>https://twitter.com/glossier/status/1276208446090686464</t>
  </si>
  <si>
    <t>@Jelly2176 DM us!</t>
  </si>
  <si>
    <t>https://twitter.com/glossier/status/1214188670774841344</t>
  </si>
  <si>
    <t>@jennife11585707 We recommend Boy Brow in Clear 👍</t>
  </si>
  <si>
    <t>https://twitter.com/glossier/status/1252715170624942083</t>
  </si>
  <si>
    <t>@jennstagram Glossier Atlanta is coming later this month! Stay tuned for more details at https://t.co/g9Hy6F2OdM ✨</t>
  </si>
  <si>
    <t>https://twitter.com/glossier/status/1229042426976841729</t>
  </si>
  <si>
    <t>@jenny33050689 We’re working to bring back the hoodie this spring! Stay tuned ✨</t>
  </si>
  <si>
    <t>https://twitter.com/glossier/status/1259496571865124866</t>
  </si>
  <si>
    <t>@jensiejens DM us your order number and we can help!</t>
  </si>
  <si>
    <t>https://twitter.com/glossier/status/1256352144279683073</t>
  </si>
  <si>
    <t>@Jessbos DM us with your order number and we can help</t>
  </si>
  <si>
    <t>https://twitter.com/glossier/status/1213523349776809985</t>
  </si>
  <si>
    <t>@jessfranciss So sorry about this. DM us and we can help 👍</t>
  </si>
  <si>
    <t>https://twitter.com/glossier/status/1240359023440023557</t>
  </si>
  <si>
    <t>@JessieWebber DM us and we can help!</t>
  </si>
  <si>
    <t>https://twitter.com/glossier/status/1231989341293023233</t>
  </si>
  <si>
    <t>@JessVerjans DM us with your order number and we can help</t>
  </si>
  <si>
    <t>https://twitter.com/glossier/status/1229843444824190977</t>
  </si>
  <si>
    <t>@jhcessex @STN_Airport DM us for details!</t>
  </si>
  <si>
    <t>https://twitter.com/glossier/status/1229790284533391362</t>
  </si>
  <si>
    <t>@jinmo0n DM us with your order number and we can help</t>
  </si>
  <si>
    <t>https://twitter.com/glossier/status/1249326463091908608</t>
  </si>
  <si>
    <t>@jodehgwillz DM us and we can help</t>
  </si>
  <si>
    <t>https://twitter.com/glossier/status/1271851603839135744</t>
  </si>
  <si>
    <t>@jodehgwillz We're working hard to restock Stretch Concealer in G10 but don't have a date to share yet. Sign up on… https://t.co/aibdNdEgVX</t>
  </si>
  <si>
    <t>https://twitter.com/glossier/status/1271810299453157376</t>
  </si>
  <si>
    <t>@JojoGiltsoff Stretch Concealer in G11 is currently out of stock in the US + Canada and should be available again i… https://t.co/GRINWEtYYk</t>
  </si>
  <si>
    <t>https://twitter.com/glossier/status/1232649298011140097</t>
  </si>
  <si>
    <t>@JosieCounsellor DM us and we can help!</t>
  </si>
  <si>
    <t>https://twitter.com/glossier/status/1226560792440557568</t>
  </si>
  <si>
    <t>@jululiis We recommend trying G11, but you can use the Shade Finder tool on https://t.co/lJPHYSrKkl to view all shades</t>
  </si>
  <si>
    <t>https://twitter.com/glossier/status/1217148042811531266</t>
  </si>
  <si>
    <t>@junkie_wannabee DM us and we'll help!</t>
  </si>
  <si>
    <t>https://twitter.com/glossier/status/1214841746489774081</t>
  </si>
  <si>
    <t>@junsworId DM us and we can help</t>
  </si>
  <si>
    <t>https://twitter.com/glossier/status/1263504888631308292</t>
  </si>
  <si>
    <t>@Kai94934401 DM us and we can help!</t>
  </si>
  <si>
    <t>https://twitter.com/glossier/status/1255131805620989962</t>
  </si>
  <si>
    <t>@karennaboychuk DM us!</t>
  </si>
  <si>
    <t>https://twitter.com/glossier/status/1259493741116764160</t>
  </si>
  <si>
    <t>@Kateblandford Sorry to hear that. DM us and we'll help!</t>
  </si>
  <si>
    <t>https://twitter.com/glossier/status/1263791886172598272</t>
  </si>
  <si>
    <t>@katelos Our system is up and running! Let us know if we can help with anything else 👍</t>
  </si>
  <si>
    <t>https://twitter.com/glossier/status/1213855228967215104</t>
  </si>
  <si>
    <t>@KatyWellhousen Sorry this happened! DM us with your order number and we can help 💓</t>
  </si>
  <si>
    <t>https://twitter.com/glossier/status/1262757630524534795</t>
  </si>
  <si>
    <t>@kdubb03 So sorry about this! DM us and we can help 👍</t>
  </si>
  <si>
    <t>https://twitter.com/glossier/status/1260579886068105217</t>
  </si>
  <si>
    <t>@keevamcelholm DM us and we can help!</t>
  </si>
  <si>
    <t>https://twitter.com/glossier/status/1251913347441864704</t>
  </si>
  <si>
    <t>@kelsieoliver7 So sorry about that. DM us and we can help 👍</t>
  </si>
  <si>
    <t>https://twitter.com/glossier/status/1247573673562853380</t>
  </si>
  <si>
    <t>@kennapayton DM us and we can help!</t>
  </si>
  <si>
    <t>https://twitter.com/glossier/status/1262086811968589824</t>
  </si>
  <si>
    <t>@kennndolll_ Sorry to hear this. DM us with your GLO number and we can help 👍</t>
  </si>
  <si>
    <t>https://twitter.com/glossier/status/1234851625795293185</t>
  </si>
  <si>
    <t>@KenzieS65905758 DM us and we can help 👍</t>
  </si>
  <si>
    <t>https://twitter.com/glossier/status/1237734907390148614</t>
  </si>
  <si>
    <t>@KerHaIl DM us an we can help</t>
  </si>
  <si>
    <t>https://twitter.com/glossier/status/1274337598253797376</t>
  </si>
  <si>
    <t>@kforkitty DM us and we can help 👍</t>
  </si>
  <si>
    <t>https://twitter.com/glossier/status/1251976897245982720</t>
  </si>
  <si>
    <t>@kforkitty https://t.co/lJPHYSrKkl is open and we are shipping to all our shipping zones!</t>
  </si>
  <si>
    <t>https://twitter.com/glossier/status/1251857812478726148</t>
  </si>
  <si>
    <t>@kipheis Check out the Shade Finder tool on https://t.co/lJPHYSrKkl to find the shade that suits you best. DM us if you need any help ✨</t>
  </si>
  <si>
    <t>https://twitter.com/glossier/status/1235236880112848899</t>
  </si>
  <si>
    <t>@kittymeeowww Hi there! Would you mind sending us a DM? We have a question for you 💕</t>
  </si>
  <si>
    <t>https://twitter.com/glossier/status/1262392912396136448</t>
  </si>
  <si>
    <t>@kkasimiira DM us and we'll help!</t>
  </si>
  <si>
    <t>https://twitter.com/glossier/status/1247087496795693057</t>
  </si>
  <si>
    <t>@klivelyart Yes! DM us with your email address and we can help</t>
  </si>
  <si>
    <t>https://twitter.com/glossier/status/1254402275512135681</t>
  </si>
  <si>
    <t>@klwarren169 Sorry about this. DM us and we can help 👍</t>
  </si>
  <si>
    <t>https://twitter.com/glossier/status/1213180714860064770</t>
  </si>
  <si>
    <t>@knockingonwoodz Invisible Shield is currently out of stock in the UK and EU and should be available again in March… https://t.co/DFEWvzoZLv</t>
  </si>
  <si>
    <t>https://twitter.com/glossier/status/1233128289000206343</t>
  </si>
  <si>
    <t>@Kourttneex3 DM us with your order number and we can help 👍</t>
  </si>
  <si>
    <t>https://twitter.com/glossier/status/1273362267770433541</t>
  </si>
  <si>
    <t>@KUnderhill19 Haloscope in Quartz currently out of stock in the US + Canada and should be available again later thi… https://t.co/bbH0P0xgZl</t>
  </si>
  <si>
    <t>https://twitter.com/glossier/status/1277724430354067456</t>
  </si>
  <si>
    <t>@lauraaleiva DM us with your GLO number and we can help👍</t>
  </si>
  <si>
    <t>https://twitter.com/glossier/status/1225431970873856001</t>
  </si>
  <si>
    <t>@laylahelaissi Sorry to hear this. DM us with your GLO number and we can help 👍</t>
  </si>
  <si>
    <t>https://twitter.com/glossier/status/1225498139899187206</t>
  </si>
  <si>
    <t>@lcheslerclark Thank you for flagging this. We can confirm that Glossier doesn’t have a partnership with this person.</t>
  </si>
  <si>
    <t>https://twitter.com/glossier/status/1266410636029816832</t>
  </si>
  <si>
    <t>@leahxjasmine DM us and we can help 👍</t>
  </si>
  <si>
    <t>https://twitter.com/glossier/status/1212472487625338880</t>
  </si>
  <si>
    <t>@lemartelll DM us with your order number and we can help!</t>
  </si>
  <si>
    <t>https://twitter.com/glossier/status/1238531872856121344</t>
  </si>
  <si>
    <t>@lianaphillipss DM us and we'll help!</t>
  </si>
  <si>
    <t>https://twitter.com/glossier/status/1258331025144504320</t>
  </si>
  <si>
    <t>@Libworth26 Stretch Concealer in G11  is currently out of stock and should be available again later this Spring. Si… https://t.co/GoxFfVcdiF</t>
  </si>
  <si>
    <t>https://twitter.com/glossier/status/1267836057258725376</t>
  </si>
  <si>
    <t>@licence_lauren @GlossyboxUK We're working hard to bring back Glossier You as soon as possible! Sign up at… https://t.co/To3e22InUL</t>
  </si>
  <si>
    <t>https://twitter.com/glossier/status/1227623850881540097</t>
  </si>
  <si>
    <t>@LIIGHTSUPHARRYS DM us with your GLO/order number and we can help 👍</t>
  </si>
  <si>
    <t>https://twitter.com/glossier/status/1217817284120662018</t>
  </si>
  <si>
    <t>@lilaxheart https://t.co/lJPHYSrKkl is still open for orders. DM us to learn more 👍</t>
  </si>
  <si>
    <t>https://twitter.com/glossier/status/1255576374825431041</t>
  </si>
  <si>
    <t>@lilpoopiegirl So sorry to hear this. DM us and we can help 👍</t>
  </si>
  <si>
    <t>https://twitter.com/glossier/status/1235656044690300929</t>
  </si>
  <si>
    <t>@lisarenee_o Share your order number and we can help!</t>
  </si>
  <si>
    <t>https://twitter.com/glossier/status/1223026904883744768</t>
  </si>
  <si>
    <t>@LisaRogersx Invisible Shield is currently out of stock in the UK and EU and should be available again in March. Si… https://t.co/WFDWKbFy3K</t>
  </si>
  <si>
    <t>https://twitter.com/glossier/status/1229525537254715392</t>
  </si>
  <si>
    <t>@liv_mar DM us and we can help 👍</t>
  </si>
  <si>
    <t>https://twitter.com/glossier/status/1224718207698841601</t>
  </si>
  <si>
    <t>@livi_malthouse While we don't have a date to share yet, we're working hard to restock Super Pure. Sign up on… https://t.co/bfDkl7hOAt</t>
  </si>
  <si>
    <t>https://twitter.com/glossier/status/1249325267945996288</t>
  </si>
  <si>
    <t>@livleighreads Sorry to hear that! DM us and we can help.</t>
  </si>
  <si>
    <t>https://twitter.com/glossier/status/1217474816590123010</t>
  </si>
  <si>
    <t>@Liz_Zook DM us and we can help</t>
  </si>
  <si>
    <t>https://twitter.com/glossier/status/1259108034816749570</t>
  </si>
  <si>
    <t>@LizGPhotog DM us and we can help!</t>
  </si>
  <si>
    <t>https://twitter.com/glossier/status/1231960978125918208</t>
  </si>
  <si>
    <t>@lolndra DM us with your order number and we can help</t>
  </si>
  <si>
    <t>https://twitter.com/glossier/status/1216361941058408450</t>
  </si>
  <si>
    <t>@LouisaD__ We're working on bringing Invisible Shield back soon. Stay tuned for more details on https://t.co/lJPHYSrKkl 👍</t>
  </si>
  <si>
    <t>https://twitter.com/glossier/status/1220353639279136769</t>
  </si>
  <si>
    <t>@louise26086 No current plans, but anything is possible in the future ✨</t>
  </si>
  <si>
    <t>https://twitter.com/glossier/status/1214972756107964417</t>
  </si>
  <si>
    <t>@louise26086 Recycling laws differ from state to state, so we encourage you to look into what options are available to you 👍</t>
  </si>
  <si>
    <t>https://twitter.com/glossier/status/1213854829115838464</t>
  </si>
  <si>
    <t>@louise26086 Skywash does not have shimmer—the finish is sheer, diffused, and matte 👍</t>
  </si>
  <si>
    <t>https://twitter.com/glossier/status/1232330334487949312</t>
  </si>
  <si>
    <t>@louise26086 The Skincare Edit was limited edition and while supplies lasted, but anything is possible in the future ✨</t>
  </si>
  <si>
    <t>https://twitter.com/glossier/status/1236673145924444160</t>
  </si>
  <si>
    <t>@louise26086 Yes—Haloscope's packaging twists to apply the product. DM us if you have any more questions!</t>
  </si>
  <si>
    <t>https://twitter.com/glossier/status/1226890852544532483</t>
  </si>
  <si>
    <t>@louisee_mayy DM us and we can help 💓</t>
  </si>
  <si>
    <t>https://twitter.com/glossier/status/1258035156100829185</t>
  </si>
  <si>
    <t>@loveonmutual DM us and we'll help!</t>
  </si>
  <si>
    <t>https://twitter.com/glossier/status/1250371303820976129</t>
  </si>
  <si>
    <t>@Lucy__Barlow So sorry about this, DM us and we can help 👍</t>
  </si>
  <si>
    <t>https://twitter.com/glossier/status/1240360011601252352</t>
  </si>
  <si>
    <t>@lucy_evzz Please DM us with your order number (GLO#) and we'll help</t>
  </si>
  <si>
    <t>https://twitter.com/glossier/status/1254041717327740928</t>
  </si>
  <si>
    <t>@Lucy47808677 Sorry about that. DM us with your GLO number and we can help 👍</t>
  </si>
  <si>
    <t>https://twitter.com/glossier/status/1212849399119929349</t>
  </si>
  <si>
    <t>@M0use_trap @Cxtherineemma Please DM us and we can help!</t>
  </si>
  <si>
    <t>https://twitter.com/glossier/status/1251858438000435201</t>
  </si>
  <si>
    <t>@m3gii So sorry about the trouble. DM us and we can help 👍</t>
  </si>
  <si>
    <t>https://twitter.com/glossier/status/1245444900155506688</t>
  </si>
  <si>
    <t>@madamebruja We take this feedback seriously and would like to hear more about your experience. Please DM us and we can help!</t>
  </si>
  <si>
    <t>https://twitter.com/glossier/status/1232072522247606272</t>
  </si>
  <si>
    <t>@maddiewithamap DM us with your order number and we can help!</t>
  </si>
  <si>
    <t>https://twitter.com/glossier/status/1265656754861457409</t>
  </si>
  <si>
    <t>@maddycarrillo DM us and we can help!</t>
  </si>
  <si>
    <t>https://twitter.com/glossier/status/1231294451689172992</t>
  </si>
  <si>
    <t>@maddycarrillo DM us with your order number and we can help</t>
  </si>
  <si>
    <t>https://twitter.com/glossier/status/1224043068816609282</t>
  </si>
  <si>
    <t>@madinagoo DM us with a selfie and we'll be happy to help 💕</t>
  </si>
  <si>
    <t>https://twitter.com/glossier/status/1258498658321993729</t>
  </si>
  <si>
    <t>@madinagoo DM us with your order number — we can help 😉</t>
  </si>
  <si>
    <t>https://twitter.com/glossier/status/1272909999765938178</t>
  </si>
  <si>
    <t>@maisiestilwell DM us with your order number and we can help!</t>
  </si>
  <si>
    <t>https://twitter.com/glossier/status/1252619146791137282</t>
  </si>
  <si>
    <t>@maltesemaltese7 You can sign up on the Perfecting Skin Tint product page to sign up and be notified 💕</t>
  </si>
  <si>
    <t>https://twitter.com/glossier/status/1233042030131060738</t>
  </si>
  <si>
    <t>@mariale54 DM us and we can help!</t>
  </si>
  <si>
    <t>https://twitter.com/glossier/status/1240229208913215491</t>
  </si>
  <si>
    <t>@mariavalene We're working hard to bring Super Pure back soon.  Sign up on https://t.co/lJPHYSa8VL to be notified a… https://t.co/2LezZANUlX</t>
  </si>
  <si>
    <t>https://twitter.com/glossier/status/1260645099848953856</t>
  </si>
  <si>
    <t>@marlacoss DM us and we can help!</t>
  </si>
  <si>
    <t>https://twitter.com/glossier/status/1219643701481353217</t>
  </si>
  <si>
    <t>@MarthaB19391224 We recommend trying Boy Brow grooming pomade to fluff and shape your natural brows. DM us if you have more questions ✨</t>
  </si>
  <si>
    <t>https://twitter.com/glossier/status/1258109514173341704</t>
  </si>
  <si>
    <t>@marthataylorr DM us and we can take a look 👍</t>
  </si>
  <si>
    <t>https://twitter.com/glossier/status/1249719723467714561</t>
  </si>
  <si>
    <t>@martinable_ We discontinued our Glossier You perfume solid—you can still shop Glossier You eau de parfum on https://t.co/lJPHYSrKkl</t>
  </si>
  <si>
    <t>https://twitter.com/glossier/status/1217476679041540101</t>
  </si>
  <si>
    <t>@marycrawshorex DM us and we can help!</t>
  </si>
  <si>
    <t>https://twitter.com/glossier/status/1275336300497960961</t>
  </si>
  <si>
    <t>@matthew14965483 DM us and we can help!</t>
  </si>
  <si>
    <t>https://twitter.com/glossier/status/1254818617910333440</t>
  </si>
  <si>
    <t>@mayafleww DM us and we'll help!</t>
  </si>
  <si>
    <t>https://twitter.com/glossier/status/1250756681144963077</t>
  </si>
  <si>
    <t>@mcarswellgates Sorry to hear that! Someone will be in touch over email soon 👍</t>
  </si>
  <si>
    <t>https://twitter.com/glossier/status/1243549701124825090</t>
  </si>
  <si>
    <t>@MeaRollins Lidstar in Moon is currently out of stock in the UK and EU. While we don't have a date to share, sign u… https://t.co/dr1AM1hZxt</t>
  </si>
  <si>
    <t>https://twitter.com/glossier/status/1258520245557358593</t>
  </si>
  <si>
    <t>@MeganDorn Perfecting Skin Tint in G10 is currently out of stock and should be available again later this summer. S… https://t.co/zX7AFDz17d</t>
  </si>
  <si>
    <t>https://twitter.com/glossier/status/1275137982157279233</t>
  </si>
  <si>
    <t>@meghankayleigh We're working to bring Generation G in Jam back! Sign up at https://t.co/lJPHYSrKkl and you'll be t… https://t.co/fpuMtCB7Tm</t>
  </si>
  <si>
    <t>https://twitter.com/glossier/status/1223337953746997248</t>
  </si>
  <si>
    <t>@Mia90972447 We maintain strict standards with our suppliers: all of our products and ingredients are ethically and… https://t.co/9sVz4MI9eO</t>
  </si>
  <si>
    <t>https://twitter.com/glossier/status/1238531151746281473</t>
  </si>
  <si>
    <t>@michisciretti DM us and we can help!</t>
  </si>
  <si>
    <t>https://twitter.com/glossier/status/1258428777832611840</t>
  </si>
  <si>
    <t>@mikahlie DM us your order number and we can help!</t>
  </si>
  <si>
    <t>https://twitter.com/glossier/status/1267584073813364748</t>
  </si>
  <si>
    <t>@mister_husky Sorry about this. DM us with your GLO number and we can help 👍</t>
  </si>
  <si>
    <t>https://twitter.com/glossier/status/1255492096691232769</t>
  </si>
  <si>
    <t>@MMawkin DM us with your email and we can help!</t>
  </si>
  <si>
    <t>https://twitter.com/glossier/status/1215657882592731136</t>
  </si>
  <si>
    <t>@Mocha08786419 Envoyez-nous en message privé votre numéro de commande et nous pourrons vous aider ✨</t>
  </si>
  <si>
    <t>https://twitter.com/glossier/status/1266375954898620422</t>
  </si>
  <si>
    <t>@modelo_slut DM us and we can help</t>
  </si>
  <si>
    <t>https://twitter.com/glossier/status/1232644995267616768</t>
  </si>
  <si>
    <t>@molecuties Pricing on our French site might be different, given that taxes and duties are included in your order total at checkout 👍</t>
  </si>
  <si>
    <t>https://twitter.com/glossier/status/1237054563569537025</t>
  </si>
  <si>
    <t>@molgaughan Sorry to hear that! DM us and we'll see what we can do to help</t>
  </si>
  <si>
    <t>https://twitter.com/glossier/status/1229510698549555200</t>
  </si>
  <si>
    <t>@MonnyMGee Phantasm will not be restocked, but you can purchase all other Glitter Gelée shades on… https://t.co/RANorpcKt6</t>
  </si>
  <si>
    <t>https://twitter.com/glossier/status/1230878141893181441</t>
  </si>
  <si>
    <t>@mysummernectar DM us with your order number and we can help 👍</t>
  </si>
  <si>
    <t>https://twitter.com/glossier/status/1265582148288950272</t>
  </si>
  <si>
    <t>@naaila_h So sorry to hear this! DM us with your GLO number and we can help 👍</t>
  </si>
  <si>
    <t>https://twitter.com/glossier/status/1238095577440804865</t>
  </si>
  <si>
    <t>@Nat_Jahangiry DM us with your order number and we can help 👍</t>
  </si>
  <si>
    <t>https://twitter.com/glossier/status/1266424444031041537</t>
  </si>
  <si>
    <t>@NatalieKeagle Stretch Concealer in G11  is currently out of stock and should be available again later this Spring.… https://t.co/Ua4fHiMXVK</t>
  </si>
  <si>
    <t>https://twitter.com/glossier/status/1246087919229710339</t>
  </si>
  <si>
    <t>@nesa26666476 DM us and we can help!</t>
  </si>
  <si>
    <t>https://twitter.com/glossier/status/1264540075557302272</t>
  </si>
  <si>
    <t>@nesa26666476 DM us with your order number and we can help</t>
  </si>
  <si>
    <t>https://twitter.com/glossier/status/1264540178888228864</t>
  </si>
  <si>
    <t>@nesydammarie We recommend trying Perfecting Skin Tint! DM us if you have more questions 💓</t>
  </si>
  <si>
    <t>https://twitter.com/glossier/status/1216765184548622336</t>
  </si>
  <si>
    <t>@netta93660124 Just DM'd you 👍</t>
  </si>
  <si>
    <t>https://twitter.com/glossier/status/1266815660727963651</t>
  </si>
  <si>
    <t>@nettaveli DM us your order number and we'll help 👍</t>
  </si>
  <si>
    <t>https://twitter.com/glossier/status/1225816676748464129</t>
  </si>
  <si>
    <t>@nic0lestt DM us with your order number!</t>
  </si>
  <si>
    <t>https://twitter.com/glossier/status/1249325652064505858</t>
  </si>
  <si>
    <t>@nicoledemi_ Stretch Concealer in G11 and G10 are currently out of stock  and should be available again later this… https://t.co/tblYgYhY3a</t>
  </si>
  <si>
    <t>https://twitter.com/glossier/status/1266782336940728321</t>
  </si>
  <si>
    <t>@NicoleRaquel_D You can purchase the Skywash Duo in store 🙂</t>
  </si>
  <si>
    <t>https://twitter.com/glossier/status/1232716630184144896</t>
  </si>
  <si>
    <t>@niki_crews DM us and we can help</t>
  </si>
  <si>
    <t>https://twitter.com/glossier/status/1254890265317380096</t>
  </si>
  <si>
    <t>@nikko314 DM us with your order number—we can help!</t>
  </si>
  <si>
    <t>https://twitter.com/glossier/status/1248251832696279040</t>
  </si>
  <si>
    <t>@nmhrbrtsn Glossier London is open from 10am to 7pm Monday through Saturday and 11am to 6pm on Sunday. You can find… https://t.co/SocuJQthEA</t>
  </si>
  <si>
    <t>https://twitter.com/glossier/status/1226889365772783617</t>
  </si>
  <si>
    <t>@nmreenz We're working hard to be available in as many countries as we can! Stay tuned for more details, and check… https://t.co/n7JLn74zm0</t>
  </si>
  <si>
    <t>https://twitter.com/glossier/status/1241756743513845762</t>
  </si>
  <si>
    <t>@notwaving Yes 💓</t>
  </si>
  <si>
    <t>https://twitter.com/glossier/status/1227298311037693960</t>
  </si>
  <si>
    <t>@octaviaperna Brow Flick has been ophthalmologist tested and is safe for eyes, however we don't recommend using as an eyeliner 👍</t>
  </si>
  <si>
    <t>https://twitter.com/glossier/status/1223622181277577220</t>
  </si>
  <si>
    <t>@ODonnell_Liv DM us and we can help</t>
  </si>
  <si>
    <t>https://twitter.com/glossier/status/1233813784483028992</t>
  </si>
  <si>
    <t>@OhThatPinkPuppy @UPS DM us and we'll help 👍</t>
  </si>
  <si>
    <t>https://twitter.com/glossier/status/1264540612461826048</t>
  </si>
  <si>
    <t>@oldankh Perfecting Skin Tint and Stretch Concealer in G11 is currently out of stock in the US and Canada and shoul… https://t.co/Cano0QwmD0</t>
  </si>
  <si>
    <t>https://twitter.com/glossier/status/1231226593923805186</t>
  </si>
  <si>
    <t>@oliverfrancis1 Sorry about this. DM us with your GLO number and we can help 👍</t>
  </si>
  <si>
    <t>https://twitter.com/glossier/status/1255550640723542021</t>
  </si>
  <si>
    <t>@OliverTunmore DM us with your order number and we can help ✨</t>
  </si>
  <si>
    <t>https://twitter.com/glossier/status/1261290470208143362</t>
  </si>
  <si>
    <t>@Otamere So sorry about this. DM us and we can help 👍</t>
  </si>
  <si>
    <t>https://twitter.com/glossier/status/1243246485703143430</t>
  </si>
  <si>
    <t>@ouijesuiselaine No plans at the current moment to expand to other countries or stay in London at this time. We'll… https://t.co/ptqxET2yfL</t>
  </si>
  <si>
    <t>https://twitter.com/glossier/status/1220382270705500161</t>
  </si>
  <si>
    <t>@paigewheeler_ DM us with your order number and we'll help</t>
  </si>
  <si>
    <t>https://twitter.com/glossier/status/1257776931266756608</t>
  </si>
  <si>
    <t>@PamDog Our London team will do their best to keep any lines moving and make your experience with us as seamless as possible 💓</t>
  </si>
  <si>
    <t>https://twitter.com/glossier/status/1216743824980107280</t>
  </si>
  <si>
    <t>@peachisu Invisible Shield is currently out of stock in the UK and EU, including Glossier London, and should be ava… https://t.co/n82RrK3pNX</t>
  </si>
  <si>
    <t>https://twitter.com/glossier/status/1230899766550319104</t>
  </si>
  <si>
    <t>@phillgirard DM us and we can help!</t>
  </si>
  <si>
    <t>https://twitter.com/glossier/status/1217477753202671616</t>
  </si>
  <si>
    <t>@poooolaaaaa DM us and we'll help 👍</t>
  </si>
  <si>
    <t>https://twitter.com/glossier/status/1248681787943014403</t>
  </si>
  <si>
    <t>@PoorOldMama DM us with your order number and we'll help!</t>
  </si>
  <si>
    <t>https://twitter.com/glossier/status/1231582277160882176</t>
  </si>
  <si>
    <t>@poppy66436791 DM us and we can help!</t>
  </si>
  <si>
    <t>https://twitter.com/glossier/status/1239171634977742850</t>
  </si>
  <si>
    <t>@PosieHall DM us and we can help!</t>
  </si>
  <si>
    <t>https://twitter.com/glossier/status/1264181007865053184</t>
  </si>
  <si>
    <t>@PosieHall DM us and we'll help 👍</t>
  </si>
  <si>
    <t>https://twitter.com/glossier/status/1256302629321420804</t>
  </si>
  <si>
    <t>@PRADABLING DM us with your order number and we can help 👍</t>
  </si>
  <si>
    <t>https://twitter.com/glossier/status/1271111254862639106</t>
  </si>
  <si>
    <t>@psychopattyic We're working to bring our out of stock Hoodie sizes back soon. Sign up on https://t.co/lJPHYSrKkl t… https://t.co/s8EAMAPeem</t>
  </si>
  <si>
    <t>https://twitter.com/glossier/status/1276503454723313664</t>
  </si>
  <si>
    <t>@puckpuckgoose1 Sorry about that. DM us with your GLO and we can help 👍</t>
  </si>
  <si>
    <t>https://twitter.com/glossier/status/1245345877511876611</t>
  </si>
  <si>
    <t>@pugm0m We're working to bring Perfecting Skin Tint and Stretch Concealer in G11 back soon. Sign up on… https://t.co/N10oEabAxG</t>
  </si>
  <si>
    <t>https://twitter.com/glossier/status/1235581106004668417</t>
  </si>
  <si>
    <t>@puzzletrax We're working to bring Super Pure back soon! Be sure to sign up on https://t.co/lJPHYSa8VL to be notified once it's back 👍</t>
  </si>
  <si>
    <t>https://twitter.com/glossier/status/1235619757820276737</t>
  </si>
  <si>
    <t>@pvw199 Invisible Shield has both UVA and UVB filters 👍</t>
  </si>
  <si>
    <t>https://twitter.com/glossier/status/1274339796337516544</t>
  </si>
  <si>
    <t>@qtefollenelojal DM us with the ad and we can help 👍</t>
  </si>
  <si>
    <t>https://twitter.com/glossier/status/1239964515002802180</t>
  </si>
  <si>
    <t>@rachaelgullidge Happy to help! DM us with your email address and name</t>
  </si>
  <si>
    <t>https://twitter.com/glossier/status/1246848830924038146</t>
  </si>
  <si>
    <t>@RachelJarmy DM us and we'll help!</t>
  </si>
  <si>
    <t>https://twitter.com/glossier/status/1219605938870607875</t>
  </si>
  <si>
    <t>@radicalbttming DM us with your order number and we can help</t>
  </si>
  <si>
    <t>https://twitter.com/glossier/status/1214279585795334155</t>
  </si>
  <si>
    <t>@randamanaa So sorry about this. DM us with your GLO number and we can help 👍</t>
  </si>
  <si>
    <t>https://twitter.com/glossier/status/1216006754301022209</t>
  </si>
  <si>
    <t>@raveenaks DM us with your email address and we can help</t>
  </si>
  <si>
    <t>https://twitter.com/glossier/status/1246786353116962816</t>
  </si>
  <si>
    <t>@raveenaks We're working hard to restock Super Pure but don't have a date to share yet!</t>
  </si>
  <si>
    <t>https://twitter.com/glossier/status/1245031586002763783</t>
  </si>
  <si>
    <t>@rayeeezz DM us with your order number and we can help 👍</t>
  </si>
  <si>
    <t>https://twitter.com/glossier/status/1247137696599945216</t>
  </si>
  <si>
    <t>@RebeccaZoe We’ll be compensating our retail employees for their scheduled time throughout our planned weeks of closure 👍</t>
  </si>
  <si>
    <t>https://twitter.com/glossier/status/1241758211801260043</t>
  </si>
  <si>
    <t>@Rebeccjanee DM us with your GLO number and we can help 💕</t>
  </si>
  <si>
    <t>https://twitter.com/glossier/status/1250096269432958981</t>
  </si>
  <si>
    <t>@Rebeccjanee DM us with your order number and we can help!</t>
  </si>
  <si>
    <t>https://twitter.com/glossier/status/1257030570732912643</t>
  </si>
  <si>
    <t>@redlani23 DM us and we can help 👌</t>
  </si>
  <si>
    <t>https://twitter.com/glossier/status/1219756979322867714</t>
  </si>
  <si>
    <t>@redlani23 DM us and we can help 💓</t>
  </si>
  <si>
    <t>https://twitter.com/glossier/status/1221744914372923392</t>
  </si>
  <si>
    <t>@remarkeyable @yrstrulymicah We recommend discontinuing the use of any product that causes irritation. DM us and we can help 👍</t>
  </si>
  <si>
    <t>https://twitter.com/glossier/status/1220461800065568768</t>
  </si>
  <si>
    <t>@Ricey_13 So sorry about this. DM us with your GLO number and we can help 👍</t>
  </si>
  <si>
    <t>https://twitter.com/glossier/status/1274046286136827904</t>
  </si>
  <si>
    <t>@Rich_Robinson1 DM us with your order number and we're happy to help!</t>
  </si>
  <si>
    <t>https://twitter.com/glossier/status/1258112345387253760</t>
  </si>
  <si>
    <t>@ripevah Haloscope in Quartz currently out of stock in the US + Canada and should be available again later this sum… https://t.co/lLKBThgZJX</t>
  </si>
  <si>
    <t>https://twitter.com/glossier/status/1266356082588504069</t>
  </si>
  <si>
    <t>@robertaines Thanks for sharing this feedback! DM us with your order number and we can help 👍</t>
  </si>
  <si>
    <t>https://twitter.com/glossier/status/1260962485387046918</t>
  </si>
  <si>
    <t>@RobertsonH_ Sorry about this feel free to email us at gTEAM@glossier.com and we can help 👍</t>
  </si>
  <si>
    <t>https://twitter.com/glossier/status/1233448751815151616</t>
  </si>
  <si>
    <t>@robloxia22 Yes! We ship to Canada (including Quebec) 24/7 ✨</t>
  </si>
  <si>
    <t>https://twitter.com/glossier/status/1267485531203686402</t>
  </si>
  <si>
    <t>@rosaseokjin We're working hard to be available in as many countries as we can! Stay tuned for more details, and ch… https://t.co/e4LtFWpSnK</t>
  </si>
  <si>
    <t>https://twitter.com/glossier/status/1241759125031342083</t>
  </si>
  <si>
    <t>@rosaxhoney Sorry to hear about this. DM us with your GLO number and we can help 👍</t>
  </si>
  <si>
    <t>https://twitter.com/glossier/status/1255492690524979202</t>
  </si>
  <si>
    <t>@rose58998030 Hi there,
Great question! I'd recommend our Bubblewrap.
Bubblewrap is a two-in-one eye and lip crea… https://t.co/VWWm8v7YNr</t>
  </si>
  <si>
    <t>https://twitter.com/glossier/status/1251942908535717890</t>
  </si>
  <si>
    <t>@rosieawcock DM us with your order number and we can help!</t>
  </si>
  <si>
    <t>https://twitter.com/glossier/status/1250432758163202050</t>
  </si>
  <si>
    <t>@rozizzi Perfecting Skin Tint isn't considered an SPF and doesn't prevent sun damage. To learn more DM us 👍</t>
  </si>
  <si>
    <t>https://twitter.com/glossier/status/1220787015584821249</t>
  </si>
  <si>
    <t>@rpskates Stay tuned for more details at https://t.co/g9Hy6F2OdM 💓</t>
  </si>
  <si>
    <t>https://twitter.com/glossier/status/1227587511205191681</t>
  </si>
  <si>
    <t>@RuthRag1 So sorry to hear that—DM us and we can help!</t>
  </si>
  <si>
    <t>https://twitter.com/glossier/status/1222261391052152832</t>
  </si>
  <si>
    <t>@saaail We don't have an exact date to share, but Stretch Concealer in G11 should be available again soon! Sign up… https://t.co/ei3X7szUWh</t>
  </si>
  <si>
    <t>https://twitter.com/glossier/status/1273679115237953539</t>
  </si>
  <si>
    <t>@sacheson1 We are experiencing shipping delays in some regions—any updated shipping timeframes show at checkout. Fe… https://t.co/ZXiXZOwNAU</t>
  </si>
  <si>
    <t>https://twitter.com/glossier/status/1245405699670249474</t>
  </si>
  <si>
    <t>@Sambfriend Super Glow should be available again later this summer. Sign up on https://t.co/lJPHYSrKkl to be notified as soon as it is!</t>
  </si>
  <si>
    <t>https://twitter.com/glossier/status/1274834471813029889</t>
  </si>
  <si>
    <t>@Sammie_Niicole DM us and we can help!</t>
  </si>
  <si>
    <t>https://twitter.com/glossier/status/1226545545713528832</t>
  </si>
  <si>
    <t>@santanabland DM us with your order number and we can help</t>
  </si>
  <si>
    <t>https://twitter.com/glossier/status/1233761794193330177</t>
  </si>
  <si>
    <t>@sarahlouiselo DM us for details</t>
  </si>
  <si>
    <t>https://twitter.com/glossier/status/1213462390639124480</t>
  </si>
  <si>
    <t>@sarahmed02 DM us and we can help</t>
  </si>
  <si>
    <t>https://twitter.com/glossier/status/1212424505190207490</t>
  </si>
  <si>
    <t>@SareetaDomingo Thank you for your patience as we work to restock Invisible Shield. It should be available again in… https://t.co/OhJVBTOKvw</t>
  </si>
  <si>
    <t>https://twitter.com/glossier/status/1231640619996581888</t>
  </si>
  <si>
    <t>@sastrasss Send us a DM and we can help!</t>
  </si>
  <si>
    <t>https://twitter.com/glossier/status/1261779111707660291</t>
  </si>
  <si>
    <t>@seadominguez DM us with your order number and we can help</t>
  </si>
  <si>
    <t>https://twitter.com/glossier/status/1249327622687002625</t>
  </si>
  <si>
    <t>@serendipitylong DM us with your order number (GLO#) and we can help</t>
  </si>
  <si>
    <t>https://twitter.com/glossier/status/1264180681766297600</t>
  </si>
  <si>
    <t>@serendipitylong DM us with your order number and we can help</t>
  </si>
  <si>
    <t>https://twitter.com/glossier/status/1259495949396840448</t>
  </si>
  <si>
    <t>@serenelystarry We’ll share more details soon, but in the meantime visit https://t.co/g9Hy6F2OdM for updates ✨</t>
  </si>
  <si>
    <t>https://twitter.com/glossier/status/1221487950535561216</t>
  </si>
  <si>
    <t>@sheffieldcoder DM us and we'll help</t>
  </si>
  <si>
    <t>https://twitter.com/glossier/status/1254042787676389376</t>
  </si>
  <si>
    <t>@shelashh Sorry to hear that! DM us and we can help 💕</t>
  </si>
  <si>
    <t>https://twitter.com/glossier/status/1232328887562100736</t>
  </si>
  <si>
    <t>@shelbyrost DM us and we can help</t>
  </si>
  <si>
    <t>https://twitter.com/glossier/status/1277673810775474176</t>
  </si>
  <si>
    <t>@signofalling We offer a special selection of our online sets in our retail locations—feel free to DM us for details on a specific set!</t>
  </si>
  <si>
    <t>https://twitter.com/glossier/status/1222583526161354753</t>
  </si>
  <si>
    <t>@signofalling While we no longer make Glossier You in solid format, we are hearing the feedback and taking into con… https://t.co/QydmssWx77</t>
  </si>
  <si>
    <t>https://twitter.com/glossier/status/1259496853328007170</t>
  </si>
  <si>
    <t>@sippinanshoppin DM us with your order number (GLO#) and we can help</t>
  </si>
  <si>
    <t>https://twitter.com/glossier/status/1236338545184440320</t>
  </si>
  <si>
    <t>@sisterleaks At the moment, we only accept credit/debit cards as a form of payment on https://t.co/lJPHYSrKkl, but… https://t.co/xt3uruuV1M</t>
  </si>
  <si>
    <t>https://twitter.com/glossier/status/1241759724749676546</t>
  </si>
  <si>
    <t>@sizyyyya Hi Ryan, Thanks for confirming that information. We are currently experiencing longer processing and shipping times within the UK.</t>
  </si>
  <si>
    <t>https://twitter.com/glossier/status/1253370442741669888</t>
  </si>
  <si>
    <t>@sizyyyya I can confirm that your order is currently processing at our warehouse and will ship out soon. You will r… https://t.co/LpCqXdOZH3</t>
  </si>
  <si>
    <t>https://twitter.com/glossier/status/1253370848968421377</t>
  </si>
  <si>
    <t>@sizyyyya Standard Shipping currently has an extended shipping window of 10-17 business days—please note that this… https://t.co/d3Ox4qbrsj</t>
  </si>
  <si>
    <t>https://twitter.com/glossier/status/1253370466686951424</t>
  </si>
  <si>
    <t>@skrtgirl DM us and we can help 👍</t>
  </si>
  <si>
    <t>https://twitter.com/glossier/status/1259912851361333251</t>
  </si>
  <si>
    <t>@solmarie07 DM us and we can help 💓</t>
  </si>
  <si>
    <t>https://twitter.com/glossier/status/1226158421092728834</t>
  </si>
  <si>
    <t>@SophaaRambles DM us with your order number and we can help!</t>
  </si>
  <si>
    <t>https://twitter.com/glossier/status/1226148520614354949</t>
  </si>
  <si>
    <t>@sophiemorris26 @RoyalMail DM us and we can help!</t>
  </si>
  <si>
    <t>https://twitter.com/glossier/status/1267489528165601281</t>
  </si>
  <si>
    <t>@spaacekaace We're working hard to bring Gen G in Leo back soon. Sign up on https://t.co/lJPHYSrKkl to be notified… https://t.co/m3FMlBb4Y7</t>
  </si>
  <si>
    <t>https://twitter.com/glossier/status/1270755125750108161</t>
  </si>
  <si>
    <t>@staarrystyles Sorry about this. DM us and we can help 👍</t>
  </si>
  <si>
    <t>https://twitter.com/glossier/status/1253378927957024773</t>
  </si>
  <si>
    <t>@stateofleah Send us a selfie and the products you're interested in and we can help 👍</t>
  </si>
  <si>
    <t>https://twitter.com/glossier/status/1216021941963886592</t>
  </si>
  <si>
    <t>@stormtheperson DM us if you need help shade matching or finding a product best for you 😊</t>
  </si>
  <si>
    <t>https://twitter.com/glossier/status/1256351907976806400</t>
  </si>
  <si>
    <t>@StrangelyLaura DM us and we can help!</t>
  </si>
  <si>
    <t>https://twitter.com/glossier/status/1232691739162484740</t>
  </si>
  <si>
    <t>@stupidandboring DM us and we can help!</t>
  </si>
  <si>
    <t>https://twitter.com/glossier/status/1259864192414363651</t>
  </si>
  <si>
    <t>@STUPlDIDIOT DM us with your GLO order number and we can help 👍</t>
  </si>
  <si>
    <t>https://twitter.com/glossier/status/1216743293926678529</t>
  </si>
  <si>
    <t>@susiejpg DM us with your order number and we can help 👍</t>
  </si>
  <si>
    <t>https://twitter.com/glossier/status/1264260131149287425</t>
  </si>
  <si>
    <t>@SuzanneFortePR @KhaliaBraswell DM us with your order number and we can help</t>
  </si>
  <si>
    <t>https://twitter.com/glossier/status/1233762922670809089</t>
  </si>
  <si>
    <t>@SwiftJunkie1989 Sorry to hear this. DM us and we can help 👍</t>
  </si>
  <si>
    <t>https://twitter.com/glossier/status/1214629902470832130</t>
  </si>
  <si>
    <t>@swtxsimplicity DM us and we can help!</t>
  </si>
  <si>
    <t>https://twitter.com/glossier/status/1226549421367857152</t>
  </si>
  <si>
    <t>@sylvigrenouille Please DM us and we can help!</t>
  </si>
  <si>
    <t>https://twitter.com/glossier/status/1234117335700713475</t>
  </si>
  <si>
    <t>@tailoreaves @fentybeauty @Missguided @Xio_byylette In good company 😍</t>
  </si>
  <si>
    <t>https://twitter.com/glossier/status/1261298746870071296</t>
  </si>
  <si>
    <t>@tazkhan9 So sorry about this! DM us with your GLO number and we can help 👍</t>
  </si>
  <si>
    <t>https://twitter.com/glossier/status/1263112369984745474</t>
  </si>
  <si>
    <t>@temperance__xiv Sorry about this, DM us and we can help 👍</t>
  </si>
  <si>
    <t>https://twitter.com/glossier/status/1245346958027509760</t>
  </si>
  <si>
    <t>@The_Daily_Rose DM us and we can help!</t>
  </si>
  <si>
    <t>https://twitter.com/glossier/status/1235196441565573121</t>
  </si>
  <si>
    <t>@TheFirstLady Yes! DM us and we can help ✨</t>
  </si>
  <si>
    <t>https://twitter.com/glossier/status/1263574593165541390</t>
  </si>
  <si>
    <t>@TheHBICxx DM us and we can help</t>
  </si>
  <si>
    <t>https://twitter.com/glossier/status/1266046443019743232</t>
  </si>
  <si>
    <t>@thishere_nomad You're right! Glossier is pronounced "gloss-ee-yay" ✨</t>
  </si>
  <si>
    <t>https://twitter.com/glossier/status/1228380175265665034</t>
  </si>
  <si>
    <t>@tigershout_ DM us and we'll help 👍</t>
  </si>
  <si>
    <t>https://twitter.com/glossier/status/1258768375112704005</t>
  </si>
  <si>
    <t>@timesinfinityyy Stretch Concealer in G11 and G10 should be available again later this Spring. Sign up on… https://t.co/LPkM48upkY</t>
  </si>
  <si>
    <t>https://twitter.com/glossier/status/1265026729933971458</t>
  </si>
  <si>
    <t>@tinaLillet DM us with your order number and we can help</t>
  </si>
  <si>
    <t>https://twitter.com/glossier/status/1236297943982002182</t>
  </si>
  <si>
    <t>@TMAGlobal @TMA_CEO DM us 👋</t>
  </si>
  <si>
    <t>https://twitter.com/glossier/status/1237483283799212040</t>
  </si>
  <si>
    <t>@tranggpt DM us here and we can help!</t>
  </si>
  <si>
    <t>https://twitter.com/glossier/status/1241358416486039552</t>
  </si>
  <si>
    <t>@treesswift No current plans to restock our GlossiWEAR Hair Clips, but anything is possible in the future ✨</t>
  </si>
  <si>
    <t>https://twitter.com/glossier/status/1263900801086431232</t>
  </si>
  <si>
    <t>@Trish200111 DM us with your order number—we can help</t>
  </si>
  <si>
    <t>https://twitter.com/glossier/status/1218195376248848384</t>
  </si>
  <si>
    <t>@trishalorenzo8 DM us with your email address and we can help</t>
  </si>
  <si>
    <t>https://twitter.com/glossier/status/1246784240194371584</t>
  </si>
  <si>
    <t>@tweet_meek DM us and we'll help ✨</t>
  </si>
  <si>
    <t>https://twitter.com/glossier/status/1260203239070466048</t>
  </si>
  <si>
    <t>@tweetsbyLibby While we don't have a date to share yet, we're working hard to restock Perfecting Skin Tint in G11.… https://t.co/BMbOGXZ4DI</t>
  </si>
  <si>
    <t>https://twitter.com/glossier/status/1269631292406104065</t>
  </si>
  <si>
    <t>@twinkcrossing Yes! Stay tuned ✨</t>
  </si>
  <si>
    <t>https://twitter.com/glossier/status/1259494990667042817</t>
  </si>
  <si>
    <t>@twoexfortyfive Generation G in Leo is currently out of stock in the US + Canada. Sign up on… https://t.co/Wb5scZPIs4</t>
  </si>
  <si>
    <t>https://twitter.com/glossier/status/1261367983491788804</t>
  </si>
  <si>
    <t>@twoexfortyfive We're working hard to restock Gen G in Leo in the UK + EU as well! While we don't have a date to sh… https://t.co/5swZMvhfXD</t>
  </si>
  <si>
    <t>https://twitter.com/glossier/status/1261652467605024768</t>
  </si>
  <si>
    <t>@ughvoI6 DM us and we're happy to help!</t>
  </si>
  <si>
    <t>https://twitter.com/glossier/status/1271202977605443596</t>
  </si>
  <si>
    <t>@ummmm____uhhhh So sorry to hear this. DM us with your GLO number and we can help 👍</t>
  </si>
  <si>
    <t>https://twitter.com/glossier/status/1265278033788669955</t>
  </si>
  <si>
    <t>@V13H We'll be open until 6pm February 9th 👍</t>
  </si>
  <si>
    <t>https://twitter.com/glossier/status/1219705415031828481</t>
  </si>
  <si>
    <t>@VanessaEbonni @Target No plans at this time, but we'll pass your enthusiasm along ✨</t>
  </si>
  <si>
    <t>https://twitter.com/glossier/status/1228376045247700992</t>
  </si>
  <si>
    <t>@Vanessafoxray Sorry about this! DM us with your GLO number and we can help 👍</t>
  </si>
  <si>
    <t>https://twitter.com/glossier/status/1276176894359109633</t>
  </si>
  <si>
    <t>@vannramm Sorry to hear this happened! DM us with your order number and we can help 👍</t>
  </si>
  <si>
    <t>https://twitter.com/glossier/status/1224429874988929024</t>
  </si>
  <si>
    <t>@veeb_kuh While we won’t be expanding to more countries this year, we’ll keep you posted on future updates ✨</t>
  </si>
  <si>
    <t>https://twitter.com/glossier/status/1272910205123203072</t>
  </si>
  <si>
    <t>@veganidiotloser DM us and we can help 🙂</t>
  </si>
  <si>
    <t>https://twitter.com/glossier/status/1244721689067433985</t>
  </si>
  <si>
    <t>@VintageVelvets So sorry about this. DM us with your GLO number and we can help 👍</t>
  </si>
  <si>
    <t>https://twitter.com/glossier/status/1233398742671413250</t>
  </si>
  <si>
    <t>@volubleblogger DM us and we can help!</t>
  </si>
  <si>
    <t>https://twitter.com/glossier/status/1260203013425242114</t>
  </si>
  <si>
    <t>@wakivale DM us and we can help 💕</t>
  </si>
  <si>
    <t>https://twitter.com/glossier/status/1219757398191198210</t>
  </si>
  <si>
    <t>@weefirecracker_ DM us with your order number and we can help!</t>
  </si>
  <si>
    <t>https://twitter.com/glossier/status/1250514265565519872</t>
  </si>
  <si>
    <t>@winnietang13 DM us and we can help 👍</t>
  </si>
  <si>
    <t>https://twitter.com/glossier/status/1266794765795897347</t>
  </si>
  <si>
    <t>@WizzKhaleesi Generation G in Leo is currently out of stock. Sign up on https://t.co/lJPHYSrKkl to be notified as s… https://t.co/7kKwzO5Xp8</t>
  </si>
  <si>
    <t>https://twitter.com/glossier/status/1255191914464362497</t>
  </si>
  <si>
    <t>@wolfazaf DM us with your order number and we can help!</t>
  </si>
  <si>
    <t>https://twitter.com/glossier/status/1243642206877081602</t>
  </si>
  <si>
    <t>@x__em DM us and we'll help 👍</t>
  </si>
  <si>
    <t>https://twitter.com/glossier/status/1253758148630007812</t>
  </si>
  <si>
    <t>@xbrennamarie Sorry to hear this happened! DM us with your order number and we can help.</t>
  </si>
  <si>
    <t>https://twitter.com/glossier/status/1252968965011312641</t>
  </si>
  <si>
    <t>@XtnIsNotABoy DM us a selfie and we can help 👍</t>
  </si>
  <si>
    <t>https://twitter.com/glossier/status/1255913382760329221</t>
  </si>
  <si>
    <t>@yatutweets DM us with your GLO number and we can help 👍</t>
  </si>
  <si>
    <t>https://twitter.com/glossier/status/1266365928842776580</t>
  </si>
  <si>
    <t>@yer_grrl We're working to bring Stretch Concealer in G11 back soon. Sign up on https://t.co/lJPHYSrKkl to be notified when it returns 👍</t>
  </si>
  <si>
    <t>https://twitter.com/glossier/status/1268894809894379521</t>
  </si>
  <si>
    <t>@YESSISG16 DM us and we can help.</t>
  </si>
  <si>
    <t>https://twitter.com/glossier/status/1258427418840387584</t>
  </si>
  <si>
    <t>@yklcic We don't have an exact date to share at this time for when Stretch Concealer in G11 returns, but it should… https://t.co/vmEWofT7X2</t>
  </si>
  <si>
    <t>https://twitter.com/glossier/status/1275439013772460033</t>
  </si>
  <si>
    <t>@ysabellegs We're working to bring Stretch Concealer in G11 back later this month. Be sure to sign up on… https://t.co/kfDHYZYJpV</t>
  </si>
  <si>
    <t>https://twitter.com/glossier/status/1237734069762392064</t>
  </si>
  <si>
    <t>@zamm_1991 DM us!</t>
  </si>
  <si>
    <t>https://twitter.com/glossier/status/1229042215168638977</t>
  </si>
  <si>
    <t>@zandalee_c DM us and we'll see what we can do to help</t>
  </si>
  <si>
    <t>https://twitter.com/glossier/status/1213467306547982337</t>
  </si>
  <si>
    <t>@zane_tha_funkee DM us and we can help!</t>
  </si>
  <si>
    <t>https://twitter.com/glossier/status/1247245895902650368</t>
  </si>
  <si>
    <t>@zoelynnf DM us and we'll help!</t>
  </si>
  <si>
    <t>https://twitter.com/glossier/status/1247823485663154176</t>
  </si>
  <si>
    <t>@zoespencerwills DM us and we'll help!</t>
  </si>
  <si>
    <t>https://twitter.com/glossier/status/1248175312476745728</t>
  </si>
  <si>
    <t>RT @katdeckkatdeck: I’ve gone to the New York and California @glossier showrooms and now they are coming to visit me in Arizona. This is th…</t>
  </si>
  <si>
    <t>https://twitter.com/glossier/status/1222195943363305474</t>
  </si>
  <si>
    <t>RT @lolosss___: Oh my gaaaaaaahhhhh 😍😍😍😍 https://t.co/rfeJziza3E</t>
  </si>
  <si>
    <t>https://twitter.com/glossier/status/1232347748269162497</t>
  </si>
  <si>
    <t>RT @thejessicalife: Let's just take a moment for... @glossier Futuredew ✨ https://t.co/p7xexWG0vR</t>
  </si>
  <si>
    <t>https://twitter.com/glossier/status/1218219821743202305</t>
  </si>
  <si>
    <t>RT @cattymayonnaise: Tfw you get wine tipsy on galentines day and force your friends to sit around and listen to your heartfelt review on t…</t>
  </si>
  <si>
    <t>https://twitter.com/glossier/status/1228446819635671040</t>
  </si>
  <si>
    <t>RT @claregdaly: brb booking my flight to scottsdale @glossier #springbreak</t>
  </si>
  <si>
    <t>https://twitter.com/glossier/status/1222196268212068359</t>
  </si>
  <si>
    <t>RT @elissamefleh: I knew god stopped me from placing my order last night so that I could add these to my order 🤧 https://t.co/H9bHYqKU2P</t>
  </si>
  <si>
    <t>https://twitter.com/glossier/status/1232347694288560135</t>
  </si>
  <si>
    <t>RT @mariethenerd: Makeup is starting to make me so happy 😁 especially @glossier products</t>
  </si>
  <si>
    <t>https://twitter.com/glossier/status/1262859151077773320</t>
  </si>
  <si>
    <t>RT @thechicmachine: @glossier Atlanta was amazing??? I’m gonna go back a billion more times??? IM AN ADULT AND YOU CANT STOP ME https://t.c…</t>
  </si>
  <si>
    <t>https://twitter.com/glossier/status/1230222556470312968</t>
  </si>
  <si>
    <t>RT @alibranscombe: Is it the sunset view from my new patio or @glossier cloudpaint? 🌄
#colorfulcolorado https://t.co/bkEJ2G8Fh8</t>
  </si>
  <si>
    <t>https://twitter.com/glossier/status/1224407047552282630</t>
  </si>
  <si>
    <t>RT @paigec0629: @glossier atlanta is coming i repeat glossier atlanta is coming 🥰</t>
  </si>
  <si>
    <t>https://twitter.com/glossier/status/1212802964752084997</t>
  </si>
  <si>
    <t>RT @alecyoungg: @glossier https://t.co/4Lzggf4G5Y</t>
  </si>
  <si>
    <t>https://twitter.com/glossier/status/1265749734700077056</t>
  </si>
  <si>
    <t>RT @cyclohexanes: i need the green and blue ones omg https://t.co/55bzolsJRw</t>
  </si>
  <si>
    <t>https://twitter.com/glossier/status/1232347668590080000</t>
  </si>
  <si>
    <t>RT @saruhli: got in my lyft to nyfw and my driver asked me the name of my perfume so he can buy it for his wife 🥺 @glossier https://t.co/X4…</t>
  </si>
  <si>
    <t>https://twitter.com/glossier/status/1225849507784646656</t>
  </si>
  <si>
    <t>RT @aed0220: @glossier i bought my dad a balm dotcom for Christmas and he was so beyond excited. this was what he texted me as soon as i we…</t>
  </si>
  <si>
    <t>https://twitter.com/glossier/status/1219651232916217857</t>
  </si>
  <si>
    <t>RT @awesomeadanxd: The skin routine v.s. The skin ❤️ @glossier https://t.co/caBO8p0Qum</t>
  </si>
  <si>
    <t>https://twitter.com/glossier/status/1266118093824294915</t>
  </si>
  <si>
    <t>RT @fiImbrat: athena wears balm dotcom in coconut 🥥💞🏛 @glossier https://t.co/ATbxQIeZzq</t>
  </si>
  <si>
    <t>https://twitter.com/glossier/status/1234552510041534466</t>
  </si>
  <si>
    <t>RT @funkygrampa: @glossier stop sexting me while i’m at work https://t.co/3FGY4D5ZPD</t>
  </si>
  <si>
    <t>https://twitter.com/glossier/status/1216763136562343936</t>
  </si>
  <si>
    <t>RT @sophdoeslife: guys what products do I need to try from @glossier because I'm about to do an order and don't know what's good other than…</t>
  </si>
  <si>
    <t>https://twitter.com/glossier/status/1237507222881648646</t>
  </si>
  <si>
    <t>RT @martin_mana1: So @glossier told me my skin glowing, we are not the same.</t>
  </si>
  <si>
    <t>https://twitter.com/glossier/status/1217197779052789761</t>
  </si>
  <si>
    <t>RT @mrsGasky: My first @glossier encounter. ✨ https://t.co/aOEMLsADkF</t>
  </si>
  <si>
    <t>https://twitter.com/glossier/status/1214237509204480002</t>
  </si>
  <si>
    <t>RT @alondrareads: I don’t wear eyeshadow, ever, and I still feel like I need this! 👀⭐️ https://t.co/TmNGBBVyOI</t>
  </si>
  <si>
    <t>https://twitter.com/glossier/status/1232347820243464199</t>
  </si>
  <si>
    <t>RT @heyitsanika: update: got my @glossier package with my note to myself 💖💕💗 https://t.co/ViUjwHikjd</t>
  </si>
  <si>
    <t>https://twitter.com/glossier/status/1266118007971069957</t>
  </si>
  <si>
    <t>RT @rose503: Did I just order a hoodie because my fav actor has it? Yes, yes I did. ✨@RealChalamet @glossier https://t.co/7vlzKYVdh6</t>
  </si>
  <si>
    <t>https://twitter.com/glossier/status/1265659414259863552</t>
  </si>
  <si>
    <t>RT @heyitsanika: yes, I'm buying myself the @glossier hoodie and yes, I wrote myself a gift message and no, I don't want to talk about it f…</t>
  </si>
  <si>
    <t>https://twitter.com/glossier/status/1263218917029412870</t>
  </si>
  <si>
    <t>RT @lovex5SOSxnyc: @glossier is out here making me look like i get 8 hours of sleep each night</t>
  </si>
  <si>
    <t>https://twitter.com/glossier/status/1235590304973099008</t>
  </si>
  <si>
    <t>RT @marybethwalk: choose your fighter, golden hour edition @glossier https://t.co/wH6qXe8eZp</t>
  </si>
  <si>
    <t>https://twitter.com/glossier/status/1237763700431491072</t>
  </si>
  <si>
    <t>RT @civcope: took a trip to the @glossier atlanta pop up today ☁️ https://t.co/LW7SC0lKH5</t>
  </si>
  <si>
    <t>https://twitter.com/glossier/status/1230221714556096512</t>
  </si>
  <si>
    <t>RT @sempremale: I made a @glossier mirror to remind me everyday that I look good https://t.co/14XtiyQO97</t>
  </si>
  <si>
    <t>https://twitter.com/glossier/status/1237091425499656192</t>
  </si>
  <si>
    <t>RT @thorpeabigail: Sometimes you look at a girl’s face and think to yourself “she uses @glossier for sure”</t>
  </si>
  <si>
    <t>https://twitter.com/glossier/status/1225848973962993664</t>
  </si>
  <si>
    <t>RT @meaghanpdaly: Lily figured out what to do with my free @glossier scarf 🧣❄️💄 💫 #glossier #dogsofglossier https://t.co/Fw1baimuNy</t>
  </si>
  <si>
    <t>https://twitter.com/glossier/status/1215288900501016576</t>
  </si>
  <si>
    <t>RT @jxmrnd: new @glossier pop up location ─ in my bathroom ✨ https://t.co/aFP4Nk9AtE</t>
  </si>
  <si>
    <t>https://twitter.com/glossier/status/1217558733120770049</t>
  </si>
  <si>
    <t>RT @zainameen_: sticking these all around my school and i got it back @glossier #glossier https://t.co/To2SSIu2SI</t>
  </si>
  <si>
    <t>https://twitter.com/glossier/status/1232781279923441665</t>
  </si>
  <si>
    <t>RT @juliebbbbbbb: Spot the difference https://t.co/StrqjPaSrS</t>
  </si>
  <si>
    <t>https://twitter.com/glossier/status/1212805405295988737</t>
  </si>
  <si>
    <t>@___cjmx Have a fantastic day!! You absolutely deserve it and all of good things in store for you :)</t>
  </si>
  <si>
    <t>https://twitter.com/glossier/status/1219701373442412544</t>
  </si>
  <si>
    <t>@_A_S_H_L_EY So sorry about this. DM us with your GLO number and we can help 👍</t>
  </si>
  <si>
    <t>https://twitter.com/glossier/status/1253342700625170432</t>
  </si>
  <si>
    <t>@_A_S_H_L_EY Soon!</t>
  </si>
  <si>
    <t>https://twitter.com/glossier/status/1256351991858696192</t>
  </si>
  <si>
    <t>@_AreWeAwake Yep! Skywash is available in all our retail spaces, London included 👍</t>
  </si>
  <si>
    <t>https://twitter.com/glossier/status/1233039647015686144</t>
  </si>
  <si>
    <t>@_BTS_INFIRES Haloscope in Quartz and Moonstone are currently out of stock in the US + Canada and should be availab… https://t.co/52rAtkSnWK</t>
  </si>
  <si>
    <t>https://twitter.com/glossier/status/1266735476486135809</t>
  </si>
  <si>
    <t>@_BTS_INFIRES Slide Sandals are available to purchase (in select, remaining sizes) on https://t.co/lJPHYSrKkl. We d… https://t.co/6rDjlh7Kc4</t>
  </si>
  <si>
    <t>https://twitter.com/glossier/status/1258037507922558976</t>
  </si>
  <si>
    <t>@_evedelyn So sorry about that. DM us and we can help 👍</t>
  </si>
  <si>
    <t>https://twitter.com/glossier/status/1217918222554542087</t>
  </si>
  <si>
    <t>@_imaginecats DM us with your order number and we can help</t>
  </si>
  <si>
    <t>https://twitter.com/glossier/status/1251857237968146433</t>
  </si>
  <si>
    <t>@_mxxine DM us and we can help!</t>
  </si>
  <si>
    <t>https://twitter.com/glossier/status/1250513749020196865</t>
  </si>
  <si>
    <t>@_thaniax Sorry to hear that! DM us and we can help 👍</t>
  </si>
  <si>
    <t>https://twitter.com/glossier/status/1247890686633865220</t>
  </si>
  <si>
    <t>@2Oyeardarknight DM us and we can help!</t>
  </si>
  <si>
    <t>https://twitter.com/glossier/status/1274337240739721217</t>
  </si>
  <si>
    <t>https://twitter.com/glossier/status/1226541703991103489</t>
  </si>
  <si>
    <t>@addisonrossm We’re working to bring back the hoodie this spring! Stay tuned 💓</t>
  </si>
  <si>
    <t>https://twitter.com/glossier/status/1242437130967711749</t>
  </si>
  <si>
    <t>@afterallshawns DM us with your order number and we can help!</t>
  </si>
  <si>
    <t>https://twitter.com/glossier/status/1221460560518221826</t>
  </si>
  <si>
    <t>@AislingGoldrick @Postvox DM us and we can help!</t>
  </si>
  <si>
    <t>https://twitter.com/glossier/status/1264538823100370944</t>
  </si>
  <si>
    <t>@alessiasmusic_9 Super Pure is currently out of stock. Sign up on https://t.co/lJPHYSrKkl to be notified as soon as… https://t.co/fnBmFjuPRB</t>
  </si>
  <si>
    <t>https://twitter.com/glossier/status/1247138595548389377</t>
  </si>
  <si>
    <t>@AliceCrabtree93 Recycling laws differ from state to state, so we encourage you to look into what options are avail… https://t.co/FVODFuSO0F</t>
  </si>
  <si>
    <t>https://twitter.com/glossier/status/1216044693324288002</t>
  </si>
  <si>
    <t>@anemone________ Stretch Concealer in G11 is currently out of stock and should be available again later this Spring… https://t.co/mKlsbYAzAV</t>
  </si>
  <si>
    <t>https://twitter.com/glossier/status/1238530737495777282</t>
  </si>
  <si>
    <t>@applesun93 Balm Dotcom doesn't arrive with a seal! DM us for more details</t>
  </si>
  <si>
    <t>https://twitter.com/glossier/status/1246849496207720449</t>
  </si>
  <si>
    <t>@arianastearsss Hope you love your Glossier 💓</t>
  </si>
  <si>
    <t>https://twitter.com/glossier/status/1212416701633089536</t>
  </si>
  <si>
    <t>@AriJBlige We currently ship to the US, Puerto Rico, Canada, UK, Ireland, France, Denmark, and Sweden. You might be… https://t.co/463OaJTdM4</t>
  </si>
  <si>
    <t>https://twitter.com/glossier/status/1250133810525679616</t>
  </si>
  <si>
    <t>@AshleyRose360 We're working to bring Perfecting Skin Tint and Stretch Concealer back in G11 this spring. While we… https://t.co/6aV1UWzI7r</t>
  </si>
  <si>
    <t>https://twitter.com/glossier/status/1238145492179210241</t>
  </si>
  <si>
    <t>@AyanaSheree You look good ✨</t>
  </si>
  <si>
    <t>https://twitter.com/glossier/status/1261298926466072576</t>
  </si>
  <si>
    <t>@AyshiaArmani If a product or a shade doesn't work out, just contact gTEAM via DM or email at gTEAM@glossier.com and we can help 👍</t>
  </si>
  <si>
    <t>https://twitter.com/glossier/status/1245704274207739904</t>
  </si>
  <si>
    <t>@babyheadbitch No plans to restock our Glossier You Solid, but we still have our Glossier eau du parfum for sale on… https://t.co/MEdbBg6Ia7</t>
  </si>
  <si>
    <t>https://twitter.com/glossier/status/1218640327898279936</t>
  </si>
  <si>
    <t>@BeAsKindAsHarry DM us with your GLO order number and we'll take a look 👍</t>
  </si>
  <si>
    <t>https://twitter.com/glossier/status/1253079899176304640</t>
  </si>
  <si>
    <t>@BeAsKindAsHarry Hi there, 
Thanks for confirming! 
Please reach out to gTEAM@glossier.com with your (GLO) order… https://t.co/gNqIsKv0PQ</t>
  </si>
  <si>
    <t>https://twitter.com/glossier/status/1253309595612839937</t>
  </si>
  <si>
    <t>@BeAsKindAsHarry Sorry to hear that! Someone from the team will be in touch to help right away 👍</t>
  </si>
  <si>
    <t>https://twitter.com/glossier/status/1253796177146974209</t>
  </si>
  <si>
    <t>@beautifullytess Thanks for your patience! We're working on restocking it fast. Stay tuned ✨</t>
  </si>
  <si>
    <t>https://twitter.com/glossier/status/1228460558141267968</t>
  </si>
  <si>
    <t>@bethmacdonnell We’ll be able to share more details soon! To receive updates, visit https://t.co/g9Hy6F2OdM 👍</t>
  </si>
  <si>
    <t>https://twitter.com/glossier/status/1222881875829710849</t>
  </si>
  <si>
    <t>@bleeeehhhhh_ https://t.co/lJPHYSrKkl is open for orders ✨</t>
  </si>
  <si>
    <t>https://twitter.com/glossier/status/1248967622290550784</t>
  </si>
  <si>
    <t>@brendamakayla While we're working hard to restock Super Pure, we don't have a date to share yet. Sign up on… https://t.co/D8DLQhBBYb</t>
  </si>
  <si>
    <t>https://twitter.com/glossier/status/1241352751658958848</t>
  </si>
  <si>
    <t>@Britt_DeLeon We’ve decided to discontinue Glitter Gelée after hearing our community’s sustainability concerns. Rea… https://t.co/uefVVc5XeR</t>
  </si>
  <si>
    <t>https://twitter.com/glossier/status/1248701990479319042</t>
  </si>
  <si>
    <t>@caitlinfballard Sorry to hear about the trouble! DM us and we can help 👍</t>
  </si>
  <si>
    <t>https://twitter.com/glossier/status/1239267502489833475</t>
  </si>
  <si>
    <t>@calumswildflwr Sorry for the trouble. DM us with your GLO number and we can help 👍</t>
  </si>
  <si>
    <t>https://twitter.com/glossier/status/1245799951369506817</t>
  </si>
  <si>
    <t>@CarlaCristinaE2 Apologies for any confusion! Glossier Austin was a limited offline experience that closed on Decem… https://t.co/3objHI6AKQ</t>
  </si>
  <si>
    <t>https://twitter.com/glossier/status/1230883012344152069</t>
  </si>
  <si>
    <t>@carly_txt @joelle_txt Sorry about that. DM us with your GLO number and we can help 👍</t>
  </si>
  <si>
    <t>https://twitter.com/glossier/status/1221090858356834304</t>
  </si>
  <si>
    <t>@CaroCorbz DM us and we can help 👌</t>
  </si>
  <si>
    <t>https://twitter.com/glossier/status/1251140573425053701</t>
  </si>
  <si>
    <t>@cgeedwards28 DM us with your GLO number and we can help 👍</t>
  </si>
  <si>
    <t>https://twitter.com/glossier/status/1248985663522902018</t>
  </si>
  <si>
    <t>@char_turner8436 DM us and we can help 👍</t>
  </si>
  <si>
    <t>https://twitter.com/glossier/status/1254041624872652800</t>
  </si>
  <si>
    <t>@cherry_ramone DM us and we can help 👍</t>
  </si>
  <si>
    <t>https://twitter.com/glossier/status/1226889492797304834</t>
  </si>
  <si>
    <t>@cherry_ramone DM us and we can help!</t>
  </si>
  <si>
    <t>https://twitter.com/glossier/status/1226181577664794625</t>
  </si>
  <si>
    <t>@chicKENtender__ @FatTigerWorks Sorry to hear that! DM us with your order number and we can help.</t>
  </si>
  <si>
    <t>https://twitter.com/glossier/status/1252718237911040003</t>
  </si>
  <si>
    <t>@Claire12103102 So sorry about this. DM us your GLO number and we can help 👍</t>
  </si>
  <si>
    <t>https://twitter.com/glossier/status/1235683999869173766</t>
  </si>
  <si>
    <t>@claudiaharriet_ Futuredew was formulated to be used as a part of your daytime skincare routine, since it provides… https://t.co/mcT68V1cWQ</t>
  </si>
  <si>
    <t>https://twitter.com/glossier/status/1230900566366310400</t>
  </si>
  <si>
    <t>@coc0chanel_ DM us and we can help!</t>
  </si>
  <si>
    <t>https://twitter.com/glossier/status/1212397228997906433</t>
  </si>
  <si>
    <t>@copacob_anna DM us your order number and we can help!</t>
  </si>
  <si>
    <t>https://twitter.com/glossier/status/1257739140520648713</t>
  </si>
  <si>
    <t>@cqlchalamet DM us and we can help!</t>
  </si>
  <si>
    <t>https://twitter.com/glossier/status/1264681304408436739</t>
  </si>
  <si>
    <t>@curatedbycarly In an effort to become more sustainable, we have chosen to remove sticker sheets from our orders. Y… https://t.co/GHFGf5HseV</t>
  </si>
  <si>
    <t>https://twitter.com/glossier/status/1238553301047742465</t>
  </si>
  <si>
    <t>@DaisyPeberdy DM us and we can help!</t>
  </si>
  <si>
    <t>https://twitter.com/glossier/status/1264941716475457541</t>
  </si>
  <si>
    <t>@danielle_27_27 So sorry about this, DM us with your GLO number and we can help 👍</t>
  </si>
  <si>
    <t>https://twitter.com/glossier/status/1240718098979868678</t>
  </si>
  <si>
    <t>@Danirose1415 Just DM'd you!</t>
  </si>
  <si>
    <t>https://twitter.com/glossier/status/1262758688596455425</t>
  </si>
  <si>
    <t>@DClayton72 Sorry about that! DM us with your GLO number and we can help 👍</t>
  </si>
  <si>
    <t>https://twitter.com/glossier/status/1275790387223891976</t>
  </si>
  <si>
    <t>@DIORNEXTDOOR We're working hard to restock it fast! Stay tuned for updates ✨</t>
  </si>
  <si>
    <t>https://twitter.com/glossier/status/1228380488198430720</t>
  </si>
  <si>
    <t>@DivyaMangotra Just DM'd you 👍</t>
  </si>
  <si>
    <t>https://twitter.com/glossier/status/1215671092867547138</t>
  </si>
  <si>
    <t>@dontbeachalamet We’re working to bring back the hoodie this spring! Stay tuned ✨</t>
  </si>
  <si>
    <t>https://twitter.com/glossier/status/1249719225566089216</t>
  </si>
  <si>
    <t>@dontyouseemei You're doing great!! You are capable of handling anything 💗💗💗</t>
  </si>
  <si>
    <t>https://twitter.com/glossier/status/1219681014202687488</t>
  </si>
  <si>
    <t>@dorismariahphd DM us with your order number and we can help!</t>
  </si>
  <si>
    <t>https://twitter.com/glossier/status/1246178814419501057</t>
  </si>
  <si>
    <t>@echristiana94 DM us and we can help</t>
  </si>
  <si>
    <t>https://twitter.com/glossier/status/1229840803687694336</t>
  </si>
  <si>
    <t>@echristiana94 We recommend using Wowder in the shade G8-G10 but feel free to DM us if you have more questions ✨</t>
  </si>
  <si>
    <t>https://twitter.com/glossier/status/1265228675303251971</t>
  </si>
  <si>
    <t>@eemilyvu 1. Bless you! 🤧 2. You blessed US with these pics 🙏</t>
  </si>
  <si>
    <t>https://twitter.com/glossier/status/1218192854994112515</t>
  </si>
  <si>
    <t>@EHunterWrites @green_girl97 So sorry to hear this. DM us with your GLO number and we can help 👍</t>
  </si>
  <si>
    <t>https://twitter.com/glossier/status/1243246958602584064</t>
  </si>
  <si>
    <t>@emily_giglio Glossier Atlanta will be open as normal this weekend 👍</t>
  </si>
  <si>
    <t>https://twitter.com/glossier/status/1238202861370118149</t>
  </si>
  <si>
    <t>@emmabenshoff If you're going through it, keep going!! Great things are waiting for you in the end! You got this, y… https://t.co/F9XHRJPxMe</t>
  </si>
  <si>
    <t>https://twitter.com/glossier/status/1222641491878858754</t>
  </si>
  <si>
    <t>@emmawwhowrites We don’t currently have plans to release a larger size of Milky Oil, but anything is possible in the future ✨</t>
  </si>
  <si>
    <t>https://twitter.com/glossier/status/1261783900206096384</t>
  </si>
  <si>
    <t>@erinbrocksmith DM us your order number and we can help!</t>
  </si>
  <si>
    <t>https://twitter.com/glossier/status/1257419322269589506</t>
  </si>
  <si>
    <t>@existentialisam Dm us with your order number and we can help!</t>
  </si>
  <si>
    <t>https://twitter.com/glossier/status/1273739524238180352</t>
  </si>
  <si>
    <t>@faIIawaying While we don't have plans for the slides to return, anything is possible in the future ✨</t>
  </si>
  <si>
    <t>https://twitter.com/glossier/status/1268180526764044288</t>
  </si>
  <si>
    <t>@FansLoveMusic While we don't have a date to share yet, we're working hard to bring Lidstar in Moon back! Sign up o… https://t.co/lqKj0NJy7v</t>
  </si>
  <si>
    <t>https://twitter.com/glossier/status/1236297238655242242</t>
  </si>
  <si>
    <t>@gchiovarelli GlossiWEAR was a limited collection, and the Hoodie is now out of stock. Sign up on… https://t.co/lquSWLmP5r</t>
  </si>
  <si>
    <t>https://twitter.com/glossier/status/1232033365521399808</t>
  </si>
  <si>
    <t>@geoffreysbrwn You! Got! This! Look at everyone backing you up and rooting for your success! The week is almost thr… https://t.co/1g0whbp9dC</t>
  </si>
  <si>
    <t>https://twitter.com/glossier/status/1222892942660132864</t>
  </si>
  <si>
    <t>@georginadeena Mega Greens Galaxy Pack and Moisturizing Moon Mask are available for purchase. For Lidstar, sign up… https://t.co/DYAwaElpCH</t>
  </si>
  <si>
    <t>https://twitter.com/glossier/status/1223360206853283840</t>
  </si>
  <si>
    <t>@glitterfallout Thanks for stopping by 👋</t>
  </si>
  <si>
    <t>https://twitter.com/glossier/status/1233464636760084480</t>
  </si>
  <si>
    <t>@greenteajosie DM us with your order number and we can help!</t>
  </si>
  <si>
    <t>https://twitter.com/glossier/status/1237414231449972737</t>
  </si>
  <si>
    <t>@h6nn9h_ Sorry about this! DM us with your GLO number and we can help 👍</t>
  </si>
  <si>
    <t>https://twitter.com/glossier/status/1263112260563730433</t>
  </si>
  <si>
    <t>@haleyraemills DM us and we can help</t>
  </si>
  <si>
    <t>https://twitter.com/glossier/status/1237424658414284800</t>
  </si>
  <si>
    <t>@hannahmbullion Being tired means you worked hard today! You got so much done and you probably did great things tod… https://t.co/fAb9qkk2Ri</t>
  </si>
  <si>
    <t>https://twitter.com/glossier/status/1222636486727806977</t>
  </si>
  <si>
    <t>@hannahmbullion Think of warm, sunny days and before you know it, they'll be here! Warm or cold, today will be a great day! 💘☀️</t>
  </si>
  <si>
    <t>https://twitter.com/glossier/status/1219693251621466112</t>
  </si>
  <si>
    <t>@HannahPope8 DM us and we can help!</t>
  </si>
  <si>
    <t>https://twitter.com/glossier/status/1257760031644188680</t>
  </si>
  <si>
    <t>@Hardels29 Invisible Shield is currently out of stock in the UK and EU and should be available again in March. Sign… https://t.co/ZAM1A6Mx3t</t>
  </si>
  <si>
    <t>https://twitter.com/glossier/status/1230186071889207297</t>
  </si>
  <si>
    <t>@Harrystoesies DM us and we'll help 👍</t>
  </si>
  <si>
    <t>https://twitter.com/glossier/status/1248622519470309377</t>
  </si>
  <si>
    <t>https://twitter.com/glossier/status/1248625238427852801</t>
  </si>
  <si>
    <t>@hauntsomething Yes, we don't accept cash at this time</t>
  </si>
  <si>
    <t>https://twitter.com/glossier/status/1213569331176579075</t>
  </si>
  <si>
    <t>@heeydevon Just DM'd you 💓</t>
  </si>
  <si>
    <t>https://twitter.com/glossier/status/1248250468200931329</t>
  </si>
  <si>
    <t>@heyelizamae DM us and we can help!</t>
  </si>
  <si>
    <t>https://twitter.com/glossier/status/1272959146569207808</t>
  </si>
  <si>
    <t>@Heyitskaate So sorry about this. DM us and we can help!</t>
  </si>
  <si>
    <t>https://twitter.com/glossier/status/1217140230265933824</t>
  </si>
  <si>
    <t>@HeyYall_ItsRach DM us and we can help!</t>
  </si>
  <si>
    <t>https://twitter.com/glossier/status/1262843272214478858</t>
  </si>
  <si>
    <t>@heyyoambular We’ll be able to share more details soon! To receive updates, visit https://t.co/S9TyTx5Nou 👍</t>
  </si>
  <si>
    <t>https://twitter.com/glossier/status/1237055056094126080</t>
  </si>
  <si>
    <t>@holymolylover @USPS DM us with your order number — we're happy to help 💓</t>
  </si>
  <si>
    <t>https://twitter.com/glossier/status/1260943903781457921</t>
  </si>
  <si>
    <t>@hsflickr Glossier You eau de parfum is TSA friendly 👍</t>
  </si>
  <si>
    <t>https://twitter.com/glossier/status/1227251896060174336</t>
  </si>
  <si>
    <t>@hxrryjxke No plans to restock our GlossiWEAR slides at the moment. Anything is possible in the future 👍</t>
  </si>
  <si>
    <t>https://twitter.com/glossier/status/1220423518816522240</t>
  </si>
  <si>
    <t>@iamrandimae Think of it this way: All those clients trust you and have faith in your work. And your staff looks up… https://t.co/AdWisoNqT6</t>
  </si>
  <si>
    <t>https://twitter.com/glossier/status/1222892248880295936</t>
  </si>
  <si>
    <t>@Indieanaa1 DM us and we can help!</t>
  </si>
  <si>
    <t>https://twitter.com/glossier/status/1238832020480016384</t>
  </si>
  <si>
    <t>@irenealee DM us and we can help 👍</t>
  </si>
  <si>
    <t>https://twitter.com/glossier/status/1263210831736700928</t>
  </si>
  <si>
    <t>@iriskalani Today is a great day to have a great day! You're heading in the right direction, you got this! 💕👍</t>
  </si>
  <si>
    <t>https://twitter.com/glossier/status/1219694691534413824</t>
  </si>
  <si>
    <t>@iskindacool DM us and we'll help 👍</t>
  </si>
  <si>
    <t>https://twitter.com/glossier/status/1253745120362614784</t>
  </si>
  <si>
    <t>@itsmorgkay Stretch Concealer in G10 is currently out of stock in the US + Canada. Sign up on… https://t.co/vyqq8Kcdpp</t>
  </si>
  <si>
    <t>https://twitter.com/glossier/status/1249733167503880193</t>
  </si>
  <si>
    <t>@itsnicholavo Most sets are available sitewide, but there may be some exceptions, depending on region—check out… https://t.co/jR3avaLxIU</t>
  </si>
  <si>
    <t>https://twitter.com/glossier/status/1246197460239777792</t>
  </si>
  <si>
    <t>@Jade90275824 We’re working to bring back the hoodie this spring! Stay tuned ✨</t>
  </si>
  <si>
    <t>https://twitter.com/glossier/status/1262018796287598592</t>
  </si>
  <si>
    <t>@jags_0 DM us and we'll help!</t>
  </si>
  <si>
    <t>https://twitter.com/glossier/status/1250346764881678336</t>
  </si>
  <si>
    <t>@jellygonzo We're working on it!</t>
  </si>
  <si>
    <t>https://twitter.com/glossier/status/1223007731398909953</t>
  </si>
  <si>
    <t>@Jerras_ No plans to restock our GlossiWEAR Hoodie as it was part of a limited collection. Anything is possible in the future ✨</t>
  </si>
  <si>
    <t>https://twitter.com/glossier/status/1223624106609954816</t>
  </si>
  <si>
    <t>@Jessbos We recommend trying shade G11, but you can view all shades on our Shade Finder at https://t.co/lJPHYSrKkl 👍</t>
  </si>
  <si>
    <t>https://twitter.com/glossier/status/1234945970552569857</t>
  </si>
  <si>
    <t>@jesserker DM us and we can help ✨</t>
  </si>
  <si>
    <t>https://twitter.com/glossier/status/1253316924756209667</t>
  </si>
  <si>
    <t>@jesserker Perfecting Skin Tint in G11 is currently out of stock in the US and Canada and should be available again… https://t.co/idzgMWi5Ne</t>
  </si>
  <si>
    <t>https://twitter.com/glossier/status/1236363780403191808</t>
  </si>
  <si>
    <t>@jesserker We don't have an exact date to share but it will return this month 👍</t>
  </si>
  <si>
    <t>https://twitter.com/glossier/status/1236364884578893826</t>
  </si>
  <si>
    <t>@Jessie_Bear143 DM us and we can help 👍</t>
  </si>
  <si>
    <t>https://twitter.com/glossier/status/1239893271431839744</t>
  </si>
  <si>
    <t>@jiminxgrande DM us and we can help!</t>
  </si>
  <si>
    <t>https://twitter.com/glossier/status/1232026034419175425</t>
  </si>
  <si>
    <t>@Joey64187726 DM us and we can help 👍</t>
  </si>
  <si>
    <t>https://twitter.com/glossier/status/1258037730673594371</t>
  </si>
  <si>
    <t>@josie_posie__ DM us with your order number and we can help ✨</t>
  </si>
  <si>
    <t>https://twitter.com/glossier/status/1266005197001756672</t>
  </si>
  <si>
    <t>@JSS_Tweets @USPS DM us with your order number and we can help</t>
  </si>
  <si>
    <t>https://twitter.com/glossier/status/1257702609835655177</t>
  </si>
  <si>
    <t>@juliadefusco DM us and we can help 👍</t>
  </si>
  <si>
    <t>https://twitter.com/glossier/status/1216360831082008585</t>
  </si>
  <si>
    <t>@kalarlima Perfecting Skin Tint in G11 should be available again in April. Sign up on https://t.co/lJPHYSrKkl to be… https://t.co/i3hC41MBga</t>
  </si>
  <si>
    <t>https://twitter.com/glossier/status/1242507787239919623</t>
  </si>
  <si>
    <t>@KaluzaNatalia Sorry to hear this happened! DM us and we can help  💓</t>
  </si>
  <si>
    <t>https://twitter.com/glossier/status/1218193167968763906</t>
  </si>
  <si>
    <t>@katcrumm We're working on restocking it fast! Stay tuned for more details, and have the best Valentines Day 💕</t>
  </si>
  <si>
    <t>https://twitter.com/glossier/status/1228443006304473090</t>
  </si>
  <si>
    <t>@kate_wiIson Bubblewrap is best applied on clean skin. Use after your cleanser and serums, but before moisturizer a… https://t.co/qFLjCVVNrG</t>
  </si>
  <si>
    <t>https://twitter.com/glossier/status/1258521557300727808</t>
  </si>
  <si>
    <t>@katiehawkinz_ DM us for details!</t>
  </si>
  <si>
    <t>https://twitter.com/glossier/status/1229773366984347650</t>
  </si>
  <si>
    <t>@katiehawkinz_ We will continue to sell the Glossier London umbrella while supplies last 👍</t>
  </si>
  <si>
    <t>https://twitter.com/glossier/status/1237141688461787137</t>
  </si>
  <si>
    <t>@kayls1023 DM us with your order number and we can help</t>
  </si>
  <si>
    <t>https://twitter.com/glossier/status/1215030918030737408</t>
  </si>
  <si>
    <t>@kenziegrace18 Sorry about this. DM us and we can help 👍</t>
  </si>
  <si>
    <t>https://twitter.com/glossier/status/1255550792284737537</t>
  </si>
  <si>
    <t>@kirbysmall DM us and we can help 👍</t>
  </si>
  <si>
    <t>https://twitter.com/glossier/status/1262133415794671616</t>
  </si>
  <si>
    <t>@knights_georgia We're working hard to bring Generation G in Zip back! Sign up on https://t.co/lJPHYSrKkl to be not… https://t.co/n5Hr2E4n0z</t>
  </si>
  <si>
    <t>https://twitter.com/glossier/status/1223318503425552384</t>
  </si>
  <si>
    <t>@knxcklepuckk https://t.co/lJPHYSrKkl is always open ✨</t>
  </si>
  <si>
    <t>https://twitter.com/glossier/status/1238582145825767426</t>
  </si>
  <si>
    <t>@LaciGlimmer Haloscope in Quartz should be available again later this summer. Sign up on https://t.co/lJPHYSrKkl to… https://t.co/D9LYHq2gVS</t>
  </si>
  <si>
    <t>https://twitter.com/glossier/status/1268899231873544193</t>
  </si>
  <si>
    <t>@LanaAEB We're working hard to bring Leo back in stock soon. Sign up on https://t.co/lJPHYSrKkl to be notified as s… https://t.co/SrMOr62k1O</t>
  </si>
  <si>
    <t>https://twitter.com/glossier/status/1263111802466054156</t>
  </si>
  <si>
    <t>@LaraFBrt We offer standard shipping (2-5 business days) and Next Business Day shipping. You can find more details… https://t.co/FkrIbajsn5</t>
  </si>
  <si>
    <t>https://twitter.com/glossier/status/1221512745461469185</t>
  </si>
  <si>
    <t>@Lauralovestelly DM us with your order number and we can see how we can help!</t>
  </si>
  <si>
    <t>https://twitter.com/glossier/status/1225091093680787458</t>
  </si>
  <si>
    <t>@leanne_dorms Yep!  Super Bounce can be used over Solution in your routine ✨</t>
  </si>
  <si>
    <t>https://twitter.com/glossier/status/1260646818859237376</t>
  </si>
  <si>
    <t>@lidiaatv Yes! DM us and we'll help ✨</t>
  </si>
  <si>
    <t>https://twitter.com/glossier/status/1262044097101037568</t>
  </si>
  <si>
    <t>@LifeasMarita @IntoTheGloss DM us and we'll be happy to help 👍</t>
  </si>
  <si>
    <t>https://twitter.com/glossier/status/1276577079061069824</t>
  </si>
  <si>
    <t>@lilbinarycode We’re certified cruelty-free by Leaping Bunny 👍</t>
  </si>
  <si>
    <t>https://twitter.com/glossier/status/1256931929556910080</t>
  </si>
  <si>
    <t>@lindZdanielle22 We're working on bringing back all our out of stock shades of Lidstar back soon. Stay tuned for more details 👍</t>
  </si>
  <si>
    <t>https://twitter.com/glossier/status/1217815417957253125</t>
  </si>
  <si>
    <t>@lostinisabella While we no longer make Glossier You in solid format, we are hearing the feedback and taking into c… https://t.co/jZ7VHJtqqg</t>
  </si>
  <si>
    <t>https://twitter.com/glossier/status/1237398277076770816</t>
  </si>
  <si>
    <t>@louise26086 DM us to learn more 👍</t>
  </si>
  <si>
    <t>https://twitter.com/glossier/status/1263175452555907073</t>
  </si>
  <si>
    <t>@louselby Colorslide can be sharpened. DM us for details 👍</t>
  </si>
  <si>
    <t>https://twitter.com/glossier/status/1236363058605408256</t>
  </si>
  <si>
    <t>@lovebynumberz The good news is that rude and mean people won't change how good and kind and fantastic YOU are! Onc… https://t.co/JBQl4lrotg</t>
  </si>
  <si>
    <t>https://twitter.com/glossier/status/1222666168269508610</t>
  </si>
  <si>
    <t>@lukabogdanIRL Wow, two💎radiant💎flawless💎gems💎in💎this💎photo💎</t>
  </si>
  <si>
    <t>https://twitter.com/glossier/status/1225809347491565568</t>
  </si>
  <si>
    <t>@lunaboogie Yep, https://t.co/lJPHYSrKkl is open and accepting orders ✨</t>
  </si>
  <si>
    <t>https://twitter.com/glossier/status/1248966753243336705</t>
  </si>
  <si>
    <t>@Lydiaatthedisco No current plans, but anything is possible in the future 💕</t>
  </si>
  <si>
    <t>https://twitter.com/glossier/status/1214993674150588417</t>
  </si>
  <si>
    <t>@LyssaR14 We're working to bring Invisible Shield back soon. Stay tuned for more updates ✨</t>
  </si>
  <si>
    <t>https://twitter.com/glossier/status/1248625395223556099</t>
  </si>
  <si>
    <t>@Madeline2023 DM us and we can help 👌</t>
  </si>
  <si>
    <t>https://twitter.com/glossier/status/1223212401681715201</t>
  </si>
  <si>
    <t>@maggiehennigann DM us and we can help!</t>
  </si>
  <si>
    <t>https://twitter.com/glossier/status/1266006461991333888</t>
  </si>
  <si>
    <t>@mamawifeyavery For next business day orders we typically use DPD. DM us to learn more 👍</t>
  </si>
  <si>
    <t>https://twitter.com/glossier/status/1238094705772171265</t>
  </si>
  <si>
    <t>@Marffffffff Sorry about this. DM us with your GLO number and we can help 👍</t>
  </si>
  <si>
    <t>https://twitter.com/glossier/status/1216006086752440320</t>
  </si>
  <si>
    <t>@martine_aiyana Sign up on https://t.co/lJPHYSrKkl to be notified as soon as it becomes available again!</t>
  </si>
  <si>
    <t>https://twitter.com/glossier/status/1262137256539836416</t>
  </si>
  <si>
    <t>@McMargui We currently ship to the US, Puerto Rico, Canada, UK, Ireland, France, Denmark, and Sweden. Follow along… https://t.co/WI4W60Ryyp</t>
  </si>
  <si>
    <t>https://twitter.com/glossier/status/1239893467150548993</t>
  </si>
  <si>
    <t>@meganarchism DM us and we can help 👍</t>
  </si>
  <si>
    <t>https://twitter.com/glossier/status/1265657414457659393</t>
  </si>
  <si>
    <t>@MeganFritz_ DM us with your order number and we can help</t>
  </si>
  <si>
    <t>https://twitter.com/glossier/status/1214189036891463680</t>
  </si>
  <si>
    <t>@MelinaDania Maybe they’re distracted by your talent! Or your kind heart! Or your amazing potential!! (All that *an… https://t.co/G69amkYIto</t>
  </si>
  <si>
    <t>https://twitter.com/glossier/status/1219795940233662466</t>
  </si>
  <si>
    <t>@melissa_ful DM us with your order number and we can help!</t>
  </si>
  <si>
    <t>https://twitter.com/glossier/status/1229042922491871233</t>
  </si>
  <si>
    <t>@Mgmtjackie DM us for more details 👍</t>
  </si>
  <si>
    <t>https://twitter.com/glossier/status/1216095467181891587</t>
  </si>
  <si>
    <t>@Miss_Burgerwolf We’ll be able to share more details soon! To receive updates, visit https://t.co/g9Hy6F2OdM 👍</t>
  </si>
  <si>
    <t>https://twitter.com/glossier/status/1223212959268294657</t>
  </si>
  <si>
    <t>@Mochi02970512 We accept Visa, Mastercard, American Express, Apple Pay, JCB, Discover, and Diners Club credit cards… https://t.co/P17PhYUII4</t>
  </si>
  <si>
    <t>https://twitter.com/glossier/status/1268898426898571266</t>
  </si>
  <si>
    <t>@moderncallout The sun will come out...tomorrow (hopefully!!!) If not just think about how great it's going to feel… https://t.co/kBjsHT4V3f</t>
  </si>
  <si>
    <t>https://twitter.com/glossier/status/1222888705276313600</t>
  </si>
  <si>
    <t>@mrjaraneta Super Pure will be back in stock in mid-July. Sign up on https://t.co/lJPHYSrKkl to be notified as soon… https://t.co/CSDysXmrWz</t>
  </si>
  <si>
    <t>https://twitter.com/glossier/status/1273975059405770752</t>
  </si>
  <si>
    <t>@muh_clus_kee DM us with your order number and we'll help!</t>
  </si>
  <si>
    <t>https://twitter.com/glossier/status/1254041985775734785</t>
  </si>
  <si>
    <t>@mychelle3 DM us to learn more 👍</t>
  </si>
  <si>
    <t>https://twitter.com/glossier/status/1266366020672839680</t>
  </si>
  <si>
    <t>@myrmiidons You are awesome and helpful and we're lucky to have you around! Thanks for being you!! 🌟</t>
  </si>
  <si>
    <t>https://twitter.com/glossier/status/1219701899642966016</t>
  </si>
  <si>
    <t>@Nadhiyer @pepeepenis Would you look at that, someone beat us to it! There's a silver lining to everything in life… https://t.co/HmjtYeDLnE</t>
  </si>
  <si>
    <t>https://twitter.com/glossier/status/1222894552157020161</t>
  </si>
  <si>
    <t>@Nadhiyer Failure is very temporary and it will pass before you know it. You will learn things even better and gain… https://t.co/kfedqVvRLM</t>
  </si>
  <si>
    <t>https://twitter.com/glossier/status/1222667168766136321</t>
  </si>
  <si>
    <t>@nai11 DM us and we can help!</t>
  </si>
  <si>
    <t>https://twitter.com/glossier/status/1277622612844314630</t>
  </si>
  <si>
    <t>@NeveuTall Yes, this is Glossier Flagship in NYC ✨</t>
  </si>
  <si>
    <t>https://twitter.com/glossier/status/1225102433787031552</t>
  </si>
  <si>
    <t>@Nicola282663960 DM us with your email address and we can help!</t>
  </si>
  <si>
    <t>https://twitter.com/glossier/status/1266472357528551429</t>
  </si>
  <si>
    <t>@NicolaSheppey DM us and we'll help!</t>
  </si>
  <si>
    <t>https://twitter.com/glossier/status/1263039407604535296</t>
  </si>
  <si>
    <t>@Nicole_Fallon DM us with your full name and email address used to place the order with and we can help!</t>
  </si>
  <si>
    <t>https://twitter.com/glossier/status/1246457318537146370</t>
  </si>
  <si>
    <t>@nicole79672039 DM us and we can help!</t>
  </si>
  <si>
    <t>https://twitter.com/glossier/status/1262116014264930306</t>
  </si>
  <si>
    <t>@nicolestopno Sometimes a good cry is what we need! It's a reminder that we're human!! But it's also important to r… https://t.co/4hSt4SsC10</t>
  </si>
  <si>
    <t>https://twitter.com/glossier/status/1222668180465778689</t>
  </si>
  <si>
    <t>@nightowl247 We're working hard to restock Perfecting Skin Tint and Stretch Concealer in G11 and they'll both retur… https://t.co/6dyUQGD8XP</t>
  </si>
  <si>
    <t>https://twitter.com/glossier/status/1238832976890380288</t>
  </si>
  <si>
    <t>@notyoubecca Stretch Concealer in G11 is currently out of stock in the US + Canada and should be available again la… https://t.co/evYjFI82Rq</t>
  </si>
  <si>
    <t>https://twitter.com/glossier/status/1267485622836527106</t>
  </si>
  <si>
    <t>@notyourunicorn2 Thanks for your patience! Stay tuned ✨</t>
  </si>
  <si>
    <t>https://twitter.com/glossier/status/1228384717742977026</t>
  </si>
  <si>
    <t>@officialclearao No specific date to share yet, however we're working to bring Leo back soon. Stay tuned to… https://t.co/V29LkmdSWW</t>
  </si>
  <si>
    <t>https://twitter.com/glossier/status/1245349861794422790</t>
  </si>
  <si>
    <t>@ohjoyyyy DM us with your GLO number and we can help 👍</t>
  </si>
  <si>
    <t>https://twitter.com/glossier/status/1234852290470776833</t>
  </si>
  <si>
    <t>@OhThatPinkPuppy Yes — we’re working to bring back the hoodie this spring! Stay tuned ✨</t>
  </si>
  <si>
    <t>https://twitter.com/glossier/status/1258155227938725890</t>
  </si>
  <si>
    <t>@olarson03 So sorry about this. DM us and we can help 👍</t>
  </si>
  <si>
    <t>https://twitter.com/glossier/status/1214611893530304519</t>
  </si>
  <si>
    <t>@ouijesuiselaine It's true! Glossier London will be open through 2020 ✨</t>
  </si>
  <si>
    <t>https://twitter.com/glossier/status/1229432138187124739</t>
  </si>
  <si>
    <t>@pgchillin_ You've made it this far! This is the home stretch and if anyone can power through it it's YOU!!! Show e… https://t.co/lwFUoEK3il</t>
  </si>
  <si>
    <t>https://twitter.com/glossier/status/1222895165137752079</t>
  </si>
  <si>
    <t>@pinkest_floyd DM us with your order number and we can help</t>
  </si>
  <si>
    <t>https://twitter.com/glossier/status/1229043933281443840</t>
  </si>
  <si>
    <t>@Pinkyhotwheels DM us for details!</t>
  </si>
  <si>
    <t>https://twitter.com/glossier/status/1224089410033127424</t>
  </si>
  <si>
    <t>@princeofIove Stretch Concealer in G11 is currently out of stock in EU and should be available again later this Spr… https://t.co/tGWKRfkgV0</t>
  </si>
  <si>
    <t>https://twitter.com/glossier/status/1244693936800763904</t>
  </si>
  <si>
    <t>@probably_erin While we no longer make Glossier You in solid format, we are hearing the feedback and taking into co… https://t.co/4iX0b34fx2</t>
  </si>
  <si>
    <t>https://twitter.com/glossier/status/1253744773665640450</t>
  </si>
  <si>
    <t>@pumpkininsyrup Stretch Concealer in G11  is currently out of stock and should be available again later this Spring… https://t.co/Xft12Ukf8d</t>
  </si>
  <si>
    <t>https://twitter.com/glossier/status/1244972971430678529</t>
  </si>
  <si>
    <t>@quirkiests Perfecting Skin Tint and Stretch Concealer in G11 are currently out of stock in the US + Canada and sho… https://t.co/mMOH2wbWA3</t>
  </si>
  <si>
    <t>https://twitter.com/glossier/status/1235961549170278407</t>
  </si>
  <si>
    <t>@Rach_elll So sorry to hear this! DM us and we can help</t>
  </si>
  <si>
    <t>https://twitter.com/glossier/status/1232083311658401794</t>
  </si>
  <si>
    <t>@RaquelSkelling You must be learning so much, that's so amazing! You're getting smarter and even better every day.… https://t.co/L8re1up31k</t>
  </si>
  <si>
    <t>https://twitter.com/glossier/status/1222664707649216514</t>
  </si>
  <si>
    <t>@RatnerOrNot Welcome to the Glossier family 👋</t>
  </si>
  <si>
    <t>https://twitter.com/glossier/status/1228384422946394112</t>
  </si>
  <si>
    <t>@rose58998030 Hi there,
Thanks so much for sharing your feedback! We do currently have two versions of highlighter… https://t.co/Kf1Xcm9ARo</t>
  </si>
  <si>
    <t>https://twitter.com/glossier/status/1251523382040018948</t>
  </si>
  <si>
    <t>@rose58998030 We also carry Nitshine, which is our liquid highlighter that comes in four different shades and featu… https://t.co/Cm4lRtoW7o</t>
  </si>
  <si>
    <t>https://twitter.com/glossier/status/1251523450495213568</t>
  </si>
  <si>
    <t>@ruthIesszoya DM us and we can help 👍</t>
  </si>
  <si>
    <t>https://twitter.com/glossier/status/1247573595460710400</t>
  </si>
  <si>
    <t>@saaail Perfecting Skin Tint in G11 should be back in the UK later this month!</t>
  </si>
  <si>
    <t>https://twitter.com/glossier/status/1273687803034046466</t>
  </si>
  <si>
    <t>@samputsimply You do have the option to add a sample of Futuredew at checkout 👍</t>
  </si>
  <si>
    <t>https://twitter.com/glossier/status/1220055853019148288</t>
  </si>
  <si>
    <t>@sarahmegan91 @RoyalMail DM us and we can help!</t>
  </si>
  <si>
    <t>https://twitter.com/glossier/status/1270015303263629312</t>
  </si>
  <si>
    <t>@sarfow11 Sorry about this, DM us with your GLO number and we can help 👍</t>
  </si>
  <si>
    <t>https://twitter.com/glossier/status/1242818918768619521</t>
  </si>
  <si>
    <t>@sassytimmytim DM us with your email address and we can help</t>
  </si>
  <si>
    <t>https://twitter.com/glossier/status/1262017485043269636</t>
  </si>
  <si>
    <t>@savastano_le Stretch Concealer and Perfecting Skin Tint in G11 are currently out of stock in the US + Canada and s… https://t.co/rXGss8vVh2</t>
  </si>
  <si>
    <t>https://twitter.com/glossier/status/1231309211881046016</t>
  </si>
  <si>
    <t>@scally_cinnamon DM us and we'll help!</t>
  </si>
  <si>
    <t>https://twitter.com/glossier/status/1244575821546823681</t>
  </si>
  <si>
    <t>@sgiwya @cybercambion DM us with your order number and we can help!</t>
  </si>
  <si>
    <t>https://twitter.com/glossier/status/1251855243391963139</t>
  </si>
  <si>
    <t>@ShaiLorraine DM us and we can help!</t>
  </si>
  <si>
    <t>https://twitter.com/glossier/status/1256647669713440769</t>
  </si>
  <si>
    <t>@Shali02 Visit https://t.co/S9TyTx5Nou to sign up for more updates ✨</t>
  </si>
  <si>
    <t>https://twitter.com/glossier/status/1222127066084265984</t>
  </si>
  <si>
    <t>@SheFang7 Thank you for flagging this— we can confirm that Glossier doesn’t have a partnership with this person.</t>
  </si>
  <si>
    <t>https://twitter.com/glossier/status/1266740531163471875</t>
  </si>
  <si>
    <t>@shelleydeedee DM us and we can help!</t>
  </si>
  <si>
    <t>https://twitter.com/glossier/status/1273650344074100737</t>
  </si>
  <si>
    <t>@shutupsophomore DM us 👋</t>
  </si>
  <si>
    <t>https://twitter.com/glossier/status/1274458563197444097</t>
  </si>
  <si>
    <t>@sickliee DM us with your order number and we can help!</t>
  </si>
  <si>
    <t>https://twitter.com/glossier/status/1241017891870445568</t>
  </si>
  <si>
    <t>@silverpebble DM us and we can help 👍</t>
  </si>
  <si>
    <t>https://twitter.com/glossier/status/1226221650011676673</t>
  </si>
  <si>
    <t>@sIwmotions DM us with your order number and we can help!</t>
  </si>
  <si>
    <t>https://twitter.com/glossier/status/1269360507187679232</t>
  </si>
  <si>
    <t>@sizyyyya Hi there, Thanks for reaching out to us! Terribly sorry for the delayed response. Can you please confirm… https://t.co/vWAPw4aef3</t>
  </si>
  <si>
    <t>https://twitter.com/glossier/status/1253368880854175746</t>
  </si>
  <si>
    <t>@Slammering Priming Moisturizer Rich is currently out of stock in the US and Canada and should be back later this m… https://t.co/61LgD8tRPd</t>
  </si>
  <si>
    <t>https://twitter.com/glossier/status/1229044630894841857</t>
  </si>
  <si>
    <t>@slymkonyn Generation G in Leo is currently out of stock. Sign up on https://t.co/lJPHYSrKkl to be notified as soon… https://t.co/uk4XHDy3lU</t>
  </si>
  <si>
    <t>https://twitter.com/glossier/status/1263504007886184448</t>
  </si>
  <si>
    <t>@soph_jones DM us and we'll help!</t>
  </si>
  <si>
    <t>https://twitter.com/glossier/status/1225407546728570880</t>
  </si>
  <si>
    <t>@SophieV89 DM us with your order number and we can help!</t>
  </si>
  <si>
    <t>https://twitter.com/glossier/status/1232386749332152330</t>
  </si>
  <si>
    <t>@SophSpector DM us and we can help 👍</t>
  </si>
  <si>
    <t>https://twitter.com/glossier/status/1266013342801461253</t>
  </si>
  <si>
    <t>@srootstevens We're working hard to restock Stretch Concealer in G11. Sign up at https://t.co/lJPHYSrKkl to be notified when it returns!</t>
  </si>
  <si>
    <t>https://twitter.com/glossier/status/1234224497340960773</t>
  </si>
  <si>
    <t>@StasiaWrites Sorry to hear that! DM us and we can help</t>
  </si>
  <si>
    <t>https://twitter.com/glossier/status/1218193063379640320</t>
  </si>
  <si>
    <t>@surlequiniamh DM us and we can help!</t>
  </si>
  <si>
    <t>https://twitter.com/glossier/status/1263858720716607491</t>
  </si>
  <si>
    <t>@susiejpg Thanks for letting us know you placed your order in person! Feel free to DM to confirm your email address… https://t.co/uhib91rZzP</t>
  </si>
  <si>
    <t>https://twitter.com/glossier/status/1264279048743727111</t>
  </si>
  <si>
    <t>@sydonut DM us and we can help!</t>
  </si>
  <si>
    <t>https://twitter.com/glossier/status/1262841962081726464</t>
  </si>
  <si>
    <t>@tada_amanda DM us and we can help 👍</t>
  </si>
  <si>
    <t>https://twitter.com/glossier/status/1222282290820153344</t>
  </si>
  <si>
    <t>@tawana_morvan Yes! https://t.co/lJPHYSrKkl is always open so feel free to place an order online 👍</t>
  </si>
  <si>
    <t>https://twitter.com/glossier/status/1238481811807834112</t>
  </si>
  <si>
    <t>@tayanjelly DM us with your GLO number, we'd love to help 👍</t>
  </si>
  <si>
    <t>https://twitter.com/glossier/status/1220425176434737153</t>
  </si>
  <si>
    <t>@taylorannlaw Yep! https://t.co/lJPHYSrKkl is open for orders 👍</t>
  </si>
  <si>
    <t>https://twitter.com/glossier/status/1245702987038765059</t>
  </si>
  <si>
    <t>@tenacity324 We don't have a date to share for when Stretch Concealer in G10 will return in the US + Canada, but we… https://t.co/3djGEqmaEf</t>
  </si>
  <si>
    <t>https://twitter.com/glossier/status/1256932688293965827</t>
  </si>
  <si>
    <t>@thisiskick We made the difficult decision not to reopen Glossier Atlanta, which was scheduled to run through April… https://t.co/yhp4Sw5vbJ</t>
  </si>
  <si>
    <t>https://twitter.com/glossier/status/1265671479032786946</t>
  </si>
  <si>
    <t>@tiffanypee @UPS DM us with your order number and we can help!</t>
  </si>
  <si>
    <t>https://twitter.com/glossier/status/1254512079891042305</t>
  </si>
  <si>
    <t>@tiffanypee @UPS Feel free to DM us if you have any trouble receiving it and we can help</t>
  </si>
  <si>
    <t>https://twitter.com/glossier/status/1254152315709337601</t>
  </si>
  <si>
    <t>@toldbylea More details to come! Stay tuned ✨</t>
  </si>
  <si>
    <t>https://twitter.com/glossier/status/1225819844341305350</t>
  </si>
  <si>
    <t>@toriandmore DM us with your order number and we can help!</t>
  </si>
  <si>
    <t>https://twitter.com/glossier/status/1216363927136874498</t>
  </si>
  <si>
    <t>@turquxise You look good 💓</t>
  </si>
  <si>
    <t>https://twitter.com/glossier/status/1262859350961541120</t>
  </si>
  <si>
    <t>@tweetsbyLibby Stretch Concealer in G10 is currently out of stock and should be available again later this Spring.… https://t.co/0Hs6BN3u6F</t>
  </si>
  <si>
    <t>https://twitter.com/glossier/status/1264245241416224771</t>
  </si>
  <si>
    <t>@TwoBananasss We're working hard to restock Super Pure but don't have a date to share yet. Sign up on… https://t.co/mTWdOg9Cfm</t>
  </si>
  <si>
    <t>https://twitter.com/glossier/status/1251859715447033861</t>
  </si>
  <si>
    <t>@txnyaj While we won’t be expanding to more countries this year, we’ll keep you posted on future updates ✨</t>
  </si>
  <si>
    <t>https://twitter.com/glossier/status/1251858246593323010</t>
  </si>
  <si>
    <t>@tyIerdurdend We recommend using Lip Gloss within 6 months after opening. DM us with additional questions 👍</t>
  </si>
  <si>
    <t>https://twitter.com/glossier/status/1268897307711463424</t>
  </si>
  <si>
    <t>@UdenGoofed DM us with your order number and we can help!</t>
  </si>
  <si>
    <t>https://twitter.com/glossier/status/1246431141546131457</t>
  </si>
  <si>
    <t>@usoneprecious Can't wait to hear what you think 💓</t>
  </si>
  <si>
    <t>https://twitter.com/glossier/status/1256303686520799234</t>
  </si>
  <si>
    <t>@vic_nataliee We’ve extended the closure of all our retail locations until we feel we can responsibly reopen, to su… https://t.co/zEcRP8tjLq</t>
  </si>
  <si>
    <t>https://twitter.com/glossier/status/1277921685765787649</t>
  </si>
  <si>
    <t>@WatchPortia Just DM'd you!</t>
  </si>
  <si>
    <t>https://twitter.com/glossier/status/1258111694464847876</t>
  </si>
  <si>
    <t>@what3veridc DM us and we can help!</t>
  </si>
  <si>
    <t>https://twitter.com/glossier/status/1272989631131406344</t>
  </si>
  <si>
    <t>@yan3l1s Send us a DM and we can help!</t>
  </si>
  <si>
    <t>https://twitter.com/glossier/status/1265040953594830848</t>
  </si>
  <si>
    <t>@yidds25 Glossier Seattle closed on July 7th—https://t.co/lJPHYSrKkl is open 24/7 ✨</t>
  </si>
  <si>
    <t>https://twitter.com/glossier/status/1226154437942661123</t>
  </si>
  <si>
    <t>@yoncecherries DM us and we can help</t>
  </si>
  <si>
    <t>https://twitter.com/glossier/status/1270375670716268545</t>
  </si>
  <si>
    <t>@YOURUNKLECHRIS https://t.co/lJPHYSrKkl is open 💓</t>
  </si>
  <si>
    <t>https://twitter.com/glossier/status/1238833046964645889</t>
  </si>
  <si>
    <t>@yourwonders Sorry about this, DM us your GLO number and we can help 👍</t>
  </si>
  <si>
    <t>https://twitter.com/glossier/status/1242887167661068295</t>
  </si>
  <si>
    <t>@ysabellegs We don't currently have samples, but check out the Shade Finder tool on https://t.co/lJPHYSrKkl to find… https://t.co/K0i7A9E9mj</t>
  </si>
  <si>
    <t>https://twitter.com/glossier/status/1230968126751354881</t>
  </si>
  <si>
    <t>@yurureri Sorry to hear that! DM us with your order number and we can help 👍</t>
  </si>
  <si>
    <t>https://twitter.com/glossier/status/1265765597956190210</t>
  </si>
  <si>
    <t>@zipsandleather @UPS DM us and we can help!</t>
  </si>
  <si>
    <t>https://twitter.com/glossier/status/1250862898882232320</t>
  </si>
  <si>
    <t>@ZoePickburn Haloscope is safe to travel with 👍</t>
  </si>
  <si>
    <t>https://twitter.com/glossier/status/1216006423794061317</t>
  </si>
  <si>
    <t>@arlcarll You are learning and growing and becoming even better every single day! There are so many wonderful days coming 🤗</t>
  </si>
  <si>
    <t>https://twitter.com/glossier/status/1219696019069423622</t>
  </si>
  <si>
    <t>@brxnsvi Good news: Today will be a good day! And tomorrow! And the next day! And all of them after that because yo… https://t.co/jYAQS9Xpbs</t>
  </si>
  <si>
    <t>https://twitter.com/glossier/status/1219715752837754880</t>
  </si>
  <si>
    <t>@debimoje You're a hard worker and it's just another thing everyone loves and appreciates about you! Your focus is… https://t.co/9McyigH6Q0</t>
  </si>
  <si>
    <t>https://twitter.com/glossier/status/1222889860102610945</t>
  </si>
  <si>
    <t>@deedoodahleedah You! Got! This! There are so many people behind you rooting for you and exciting to see all of the… https://t.co/624LcMc4rB</t>
  </si>
  <si>
    <t>https://twitter.com/glossier/status/1222665477249556482</t>
  </si>
  <si>
    <t>@DJJulieTwinkle Feel free to place an online order– https://t.co/lJPHYSrKkl is always open</t>
  </si>
  <si>
    <t>https://twitter.com/glossier/status/1238482506464272386</t>
  </si>
  <si>
    <t>@obviouslyadri I Love You(r Perfume) So Bad</t>
  </si>
  <si>
    <t>https://twitter.com/glossier/status/1220822699653640194</t>
  </si>
  <si>
    <t>@PRESSED_GAB For more details, visit the Eligibility + Grant Information section of our FAQs at… https://t.co/nzdsJuM3oq</t>
  </si>
  <si>
    <t>https://twitter.com/glossier/status/1272942767883370497</t>
  </si>
  <si>
    <t>@remarkeyable Sending good vibes, good luck, good days and all of the great things you deserve your way!! Hope they reach you soon :) 💓✈</t>
  </si>
  <si>
    <t>https://twitter.com/glossier/status/1219711332716511232</t>
  </si>
  <si>
    <t>@_kristinbrooke DM us with your order number and we'll see how we can help</t>
  </si>
  <si>
    <t>https://twitter.com/glossier/status/1228766180422438915</t>
  </si>
  <si>
    <t>@_pinkjar Yes! Glossier You is available at Nordstrom Michigan Ave 👍</t>
  </si>
  <si>
    <t>https://twitter.com/glossier/status/1221458692354269184</t>
  </si>
  <si>
    <t>@alyal_allay We're working to bring back Invisible Shield soon. Stay tuned for more details 👍</t>
  </si>
  <si>
    <t>https://twitter.com/glossier/status/1217819040892301313</t>
  </si>
  <si>
    <t>@angelic19946869 Anything is possible in the future ✨</t>
  </si>
  <si>
    <t>https://twitter.com/glossier/status/1262086714937442304</t>
  </si>
  <si>
    <t>@cath_monast @slooterman @oldfilmsflicker Thank you for flagging this. We can confirm that Glossier doesn’t have a… https://t.co/QANlOY4cgz</t>
  </si>
  <si>
    <t>https://twitter.com/glossier/status/1266364179117535233</t>
  </si>
  <si>
    <t>@Channyruok We’re working to bring back the hoodie this spring! Stay tuned ✨</t>
  </si>
  <si>
    <t>https://twitter.com/glossier/status/1236321532395368449</t>
  </si>
  <si>
    <t>@CharlieelovesU Grant recipients will be announced in mid-August</t>
  </si>
  <si>
    <t>https://twitter.com/glossier/status/1276213351329267715</t>
  </si>
  <si>
    <t>@chasingthreads_ 💓</t>
  </si>
  <si>
    <t>https://twitter.com/glossier/status/1256238643641008131</t>
  </si>
  <si>
    <t>@chlxelauren While we don't have a date to share, we're working hard to restock Gen G in Zip in the UK and Europe ✨</t>
  </si>
  <si>
    <t>https://twitter.com/glossier/status/1216434270891319297</t>
  </si>
  <si>
    <t>@christyredd We'll be sharing more details soon! Sign up at https://t.co/g9Hy6F2OdM for updates ✨</t>
  </si>
  <si>
    <t>https://twitter.com/glossier/status/1224003622771601411</t>
  </si>
  <si>
    <t>@Ditabridges You can shop Skywash now at Glossier Atlanta 👍</t>
  </si>
  <si>
    <t>https://twitter.com/glossier/status/1232329544146804737</t>
  </si>
  <si>
    <t>@evar0se We aren’t currently offering a product recycling program, but anything is possible for the future ✨</t>
  </si>
  <si>
    <t>https://twitter.com/glossier/status/1226891829980753922</t>
  </si>
  <si>
    <t>@feliciaadisalvo We're working hard to restock Super Pure. Sign up on https://t.co/lJPHYSrKkl to be notified as soo… https://t.co/qJATI8sUED</t>
  </si>
  <si>
    <t>https://twitter.com/glossier/status/1254042754969227266</t>
  </si>
  <si>
    <t>@ginadfb The Lidstar and Skywash Duos are no longer available for purchase, but you can still purchase all shades o… https://t.co/1TZVgfOUin</t>
  </si>
  <si>
    <t>https://twitter.com/glossier/status/1261368746796605441</t>
  </si>
  <si>
    <t>@guccycrocs This is one of our new seasonal stickers! DM us if you have any other questions 👍</t>
  </si>
  <si>
    <t>https://twitter.com/glossier/status/1233760034124914689</t>
  </si>
  <si>
    <t>@hayls_brown @IntoTheGloss @EmilyWWeiss We’re working to bring back the hoodie this spring! Stay tuned ✨</t>
  </si>
  <si>
    <t>https://twitter.com/glossier/status/1243172627369414657</t>
  </si>
  <si>
    <t>@ivahngka Invisible Shield is available at https://t.co/lJPHYSrKkl 👍</t>
  </si>
  <si>
    <t>https://twitter.com/glossier/status/1259146032425963521</t>
  </si>
  <si>
    <t>@Jenny_lawson101 DM us and we can take a look 👍</t>
  </si>
  <si>
    <t>https://twitter.com/glossier/status/1252326684033978372</t>
  </si>
  <si>
    <t>@jesusondarocks Yep! https://t.co/lJPHYSrKkl is open for orders 24/7 👍</t>
  </si>
  <si>
    <t>https://twitter.com/glossier/status/1242919015514886144</t>
  </si>
  <si>
    <t>@KD_BANG Yep! https://t.co/lJPHYSrKkl is still open 24/7 for orders, feel free to place an order when you're ready ✨</t>
  </si>
  <si>
    <t>https://twitter.com/glossier/status/1240325586201051137</t>
  </si>
  <si>
    <t>@lilywhitefreak And we love everything. about. this. 💗</t>
  </si>
  <si>
    <t>https://twitter.com/glossier/status/1225808873627570176</t>
  </si>
  <si>
    <t>@lisenclavering You are wonderful and valuable and brilliant and as good as they get! Your future is filled with gr… https://t.co/ZMRHySqL2T</t>
  </si>
  <si>
    <t>https://twitter.com/glossier/status/1219720760064991232</t>
  </si>
  <si>
    <t>@lizzygroce Super Pure will be back in stock in mid-July.  Sign up on https://t.co/lJPHYSrKkl to be notified as soo… https://t.co/DbXVpKRJls</t>
  </si>
  <si>
    <t>https://twitter.com/glossier/status/1275821664060805120</t>
  </si>
  <si>
    <t>@lordcathard DM us to learn more 👍</t>
  </si>
  <si>
    <t>https://twitter.com/glossier/status/1271476152633380865</t>
  </si>
  <si>
    <t>@lostinisabella While we no longer make Glossier You in solid format, we are hearing the feedback and taking into c… https://t.co/Q4NOuyASaD</t>
  </si>
  <si>
    <t>https://twitter.com/glossier/status/1221905431842390017</t>
  </si>
  <si>
    <t>@Maddie_Amidala DM us and we can help!</t>
  </si>
  <si>
    <t>https://twitter.com/glossier/status/1269722735359524865</t>
  </si>
  <si>
    <t>@maryaalvg DM us and we can help 👍</t>
  </si>
  <si>
    <t>https://twitter.com/glossier/status/1263181355422187527</t>
  </si>
  <si>
    <t>@MelissaAWallace We’re working to bring back the hoodie this spring! Stay tuned ✨</t>
  </si>
  <si>
    <t>https://twitter.com/glossier/status/1237393680995987458</t>
  </si>
  <si>
    <t>@mermiista DM us and we'll help 👍</t>
  </si>
  <si>
    <t>https://twitter.com/glossier/status/1225816736102014976</t>
  </si>
  <si>
    <t>@michaeladirects Congrats on the new job! More responsibilities must mean that someone believes in you and knows th… https://t.co/RKvgruze2b</t>
  </si>
  <si>
    <t>https://twitter.com/glossier/status/1222665807626457088</t>
  </si>
  <si>
    <t>@MyJuneBaby16 Invisible Shield is currently out of stock in the  EU and should be available again in March. Sign up… https://t.co/lVcAl965ng</t>
  </si>
  <si>
    <t>https://twitter.com/glossier/status/1228705980373983234</t>
  </si>
  <si>
    <t>@NicoleRaquel_D Skywash is available for purchase at all of our retail locations 👍</t>
  </si>
  <si>
    <t>https://twitter.com/glossier/status/1232692058172903424</t>
  </si>
  <si>
    <t>@nissameta1782 Hope your week has been great! If it hasn't then it can only get better! Everyone is on your side an… https://t.co/Ni5PbUJfSE</t>
  </si>
  <si>
    <t>https://twitter.com/glossier/status/1222667583624818688</t>
  </si>
  <si>
    <t>@noralovesshawn We currently ship to the US, Puerto Rico, Canada, UK, Ireland, France, Denmark, and Sweden. Follow… https://t.co/8Hnv8oZfo8</t>
  </si>
  <si>
    <t>https://twitter.com/glossier/status/1247890226233532418</t>
  </si>
  <si>
    <t>@Pansocean We’re working to bring back the hoodie this spring! Stay tuned 💓</t>
  </si>
  <si>
    <t>https://twitter.com/glossier/status/1249441219618525188</t>
  </si>
  <si>
    <t>@phiawillis A new place! So exciting!! So many new people to meet and new experiences to have, it's going to be gre… https://t.co/u6zL9W0g6Z</t>
  </si>
  <si>
    <t>https://twitter.com/glossier/status/1222639720775266305</t>
  </si>
  <si>
    <t>@Rachelhw87 DM us and we can help!</t>
  </si>
  <si>
    <t>https://twitter.com/glossier/status/1275000210805215238</t>
  </si>
  <si>
    <t>@SFFakeNews Thank you so much for flagging this — our team is looking into this now.</t>
  </si>
  <si>
    <t>https://twitter.com/glossier/status/1232728929221402625</t>
  </si>
  <si>
    <t>@Valerie38489834 In an effort to become more sustainable, we have chosen to remove sticker sheets from our orders.… https://t.co/cjOiye8B4u</t>
  </si>
  <si>
    <t>https://twitter.com/glossier/status/1221458119441731585</t>
  </si>
  <si>
    <t>@Vixstarinio If a product or shade don't work out for you, feel free to DM us or email us at gTEAM@glossier.com and… https://t.co/oGMJZeuZxQ</t>
  </si>
  <si>
    <t>https://twitter.com/glossier/status/1240383972473016323</t>
  </si>
  <si>
    <t>@wintersetheart We want to see! 📷</t>
  </si>
  <si>
    <t>https://twitter.com/glossier/status/1263176290837901313</t>
  </si>
  <si>
    <t>@berry_chelsea You can't blame the Ottawa weather for attempting to cool down after you posted this selfie 🔥🔥</t>
  </si>
  <si>
    <t>https://twitter.com/glossier/status/1225807073860030465</t>
  </si>
  <si>
    <t>@caminadabianca And you 👏 will 👏 do 👏 amazingly 👏 on 👏 all 👏 three 👏</t>
  </si>
  <si>
    <t>https://twitter.com/glossier/status/1219681531461095424</t>
  </si>
  <si>
    <t>@gabrielugghhh Gabby! We're all rooting for you!! Look at all you've done! And there's still so much more that you'… https://t.co/79TLYqw8GC</t>
  </si>
  <si>
    <t>https://twitter.com/glossier/status/1222669242002264064</t>
  </si>
  <si>
    <t>@remarkeyable You look good ✨</t>
  </si>
  <si>
    <t>https://twitter.com/glossier/status/1248623847047221252</t>
  </si>
  <si>
    <t>@banballoons Both you and your brows are doing amazing!!! You're ready to take on anything that comes your way. Have a great day! 💖</t>
  </si>
  <si>
    <t>https://twitter.com/glossier/status/1219703355129372684</t>
  </si>
  <si>
    <t>@clx1re We’re working to bring back the hoodie this spring ✨</t>
  </si>
  <si>
    <t>https://twitter.com/glossier/status/1242461153516818433</t>
  </si>
  <si>
    <t>@danielakate May we recommend a mattifying product for your soul because it is already! so! dewy! You're glowing on… https://t.co/VFV6fzpv5r</t>
  </si>
  <si>
    <t>https://twitter.com/glossier/status/1219697171383103489</t>
  </si>
  <si>
    <t>@dm_me_puppers We’re working to bring back the hoodie this spring! Stay tuned ✨</t>
  </si>
  <si>
    <t>https://twitter.com/glossier/status/1236732650007728132</t>
  </si>
  <si>
    <t>@halftheIove We’re working to bring back the hoodie later this spring! Stay tuned ✨</t>
  </si>
  <si>
    <t>https://twitter.com/glossier/status/1247517207417909253</t>
  </si>
  <si>
    <t>@iamkingshey Yes! We're hiring a local team. You can find all the open positions and apply on https://t.co/qH7HoSgRG7 ✨</t>
  </si>
  <si>
    <t>https://twitter.com/glossier/status/1212746193366851584</t>
  </si>
  <si>
    <t>@ItsOnlySuzie We’ll be able to share more details soon!</t>
  </si>
  <si>
    <t>https://twitter.com/glossier/status/1229459244564598785</t>
  </si>
  <si>
    <t>@kiahutton2 We don't have a specific date yet, however we're working to bring them back soon. Stay tuned for more details👍</t>
  </si>
  <si>
    <t>https://twitter.com/glossier/status/1212853348564635648</t>
  </si>
  <si>
    <t>@LadyCakeEater Starting something new is so exciting!! So much to experience and learn and gain! Feel better soon and good luck!! 💖💖</t>
  </si>
  <si>
    <t>https://twitter.com/glossier/status/1219754745797193733</t>
  </si>
  <si>
    <t>@Melody_Ks_ We’re working to bring back the hoodie this spring! Stay tuned ✨</t>
  </si>
  <si>
    <t>https://twitter.com/glossier/status/1235961391338700803</t>
  </si>
  <si>
    <t>@moonrockpizza Sorry about that. DM us and we can help 👍</t>
  </si>
  <si>
    <t>https://twitter.com/glossier/status/1245799815046463489</t>
  </si>
  <si>
    <t>@MsEmmaCharlotte @wrenwils Wren! The rest of your week is looking amazing and there is so much time to learn and gr… https://t.co/yYhzWM9LTR</t>
  </si>
  <si>
    <t>https://twitter.com/glossier/status/1222635997097332737</t>
  </si>
  <si>
    <t>@nuraandcoffee Yes— Skywash is available at all of our retail locations ✨</t>
  </si>
  <si>
    <t>https://twitter.com/glossier/status/1232329171378089984</t>
  </si>
  <si>
    <t>@ohhhitstanya Yep! You can shop Skywash at all Glossier retail locations 👍</t>
  </si>
  <si>
    <t>https://twitter.com/glossier/status/1232329326022012929</t>
  </si>
  <si>
    <t>@OhThatPinkPuppy We’re working to bring back the hoodie this spring! Stay tuned ✨</t>
  </si>
  <si>
    <t>https://twitter.com/glossier/status/1247139257019498498</t>
  </si>
  <si>
    <t>@shreykhetarpal DM us and we can help!</t>
  </si>
  <si>
    <t>https://twitter.com/glossier/status/1218900012144431105</t>
  </si>
  <si>
    <t>@sweetenersophia We’re working to bring back the hoodie this spring! Stay tuned ✨</t>
  </si>
  <si>
    <t>https://twitter.com/glossier/status/1243999967968141313</t>
  </si>
  <si>
    <t>@wholiuhhh @saruhli 👆</t>
  </si>
  <si>
    <t>https://twitter.com/glossier/status/1225849574557913090</t>
  </si>
  <si>
    <t>@bombaysaphfire We’ll be compensating our retail employees for their scheduled time throughout our planned two weeks of closure.</t>
  </si>
  <si>
    <t>https://twitter.com/glossier/status/1238314115992408064</t>
  </si>
  <si>
    <t>@freyrauhl Hi there! Would you mind DM'ing us? We have a question we'd like to ask you</t>
  </si>
  <si>
    <t>https://twitter.com/glossier/status/1262392408702058503</t>
  </si>
  <si>
    <t>@IreneMarie23 WOOO what a way to start the day!! If you can make it to that, there's nothing you can't do! Get those endorphins girl!!! 💪💓</t>
  </si>
  <si>
    <t>https://twitter.com/glossier/status/1222646253227577345</t>
  </si>
  <si>
    <t>@janieressa Are you listening to the sound of angels singing? Because that's what we hear when we see this photo of you 👼💖</t>
  </si>
  <si>
    <t>https://twitter.com/glossier/status/1225808139318124546</t>
  </si>
  <si>
    <t>@melissaframos You are capable and great and will do the best you've ever done!! You got this, you know you do!!! 💘</t>
  </si>
  <si>
    <t>https://twitter.com/glossier/status/1219750034037669888</t>
  </si>
  <si>
    <t>@minluvwitu You are more than any exam, you are a wonderful person! They'll be over before you know it and you will… https://t.co/hbqnW4DLoZ</t>
  </si>
  <si>
    <t>https://twitter.com/glossier/status/1219700368197767172</t>
  </si>
  <si>
    <t>@twinkcrossing We’re working to bring back the hoodie this spring! Stay tuned ✨</t>
  </si>
  <si>
    <t>https://twitter.com/glossier/status/1245703180916318217</t>
  </si>
  <si>
    <t>@wilmarielle_c Dreary? Where?? All we see is this gorgeous dewy glow, brb putting our sunglasses on 😎</t>
  </si>
  <si>
    <t>https://twitter.com/glossier/status/1225808485696385034</t>
  </si>
  <si>
    <t>@actonclassy We’re working to bring back the hoodie this spring! Stay tuned ✨</t>
  </si>
  <si>
    <t>https://twitter.com/glossier/status/1254041147388964865</t>
  </si>
  <si>
    <t>@afterallshawns We are hiring a local retail team. You can find all the open positions and apply on https://t.co/qH7HoSgRG7</t>
  </si>
  <si>
    <t>https://twitter.com/glossier/status/1212443474039070727</t>
  </si>
  <si>
    <t>@jxmrnd We’re working to bring back the hoodie this spring ✨</t>
  </si>
  <si>
    <t>https://twitter.com/glossier/status/1256574522570035200</t>
  </si>
  <si>
    <t>https://twitter.com/glossier/status/1252376788690337796</t>
  </si>
  <si>
    <t>@tanyalua You've gotten to the halfway point! And look how well you've done so far!! You're even better than when t… https://t.co/PRGJTvHOGA</t>
  </si>
  <si>
    <t>https://twitter.com/glossier/status/1222671836888162304</t>
  </si>
  <si>
    <t>@broadwaylover55 Super Pure will be back in stock in mid-July.  Sign up on https://t.co/lJPHYSrKkl to be notified a… https://t.co/Wxm5ysWJfE</t>
  </si>
  <si>
    <t>https://twitter.com/glossier/status/1266353091953209344</t>
  </si>
  <si>
    <t>@caitlynvasey The good news is that everything can only get better from here! Things are looking up! Tomorrow is a… https://t.co/kReql1e9wQ</t>
  </si>
  <si>
    <t>https://twitter.com/glossier/status/1222672698230345728</t>
  </si>
  <si>
    <t>@sweet_epiphany We’ll be compensating our retail employees for their scheduled time throughout our planned two weeks of closure</t>
  </si>
  <si>
    <t>https://twitter.com/glossier/status/1238530428237217794</t>
  </si>
  <si>
    <t>@CelesteGable Pro Tip ✅ Cloud Paint ✅ Boy Brow ✅ Haloscope ✅ Love and admiration for this gorgeous selfie of you ✅</t>
  </si>
  <si>
    <t>https://twitter.com/glossier/status/1225508076926783490</t>
  </si>
  <si>
    <t>@cerealwarz Alexa, play Super (Bounce) Bass.</t>
  </si>
  <si>
    <t>https://twitter.com/glossier/status/1214688855582035969</t>
  </si>
  <si>
    <t>@glowlust The selfie was 100% worth the risk 🔥💖</t>
  </si>
  <si>
    <t>https://twitter.com/glossier/status/1225497258659131392</t>
  </si>
  <si>
    <t>@kristenmelch You've made it this far and I'm proud of you!! (Also by the time you finish reading this, you'll be *… https://t.co/DWeV3cfG8z</t>
  </si>
  <si>
    <t>https://twitter.com/glossier/status/1219682690489896960</t>
  </si>
  <si>
    <t>@pollywood_123 Did you say... I dew 💍</t>
  </si>
  <si>
    <t>https://twitter.com/glossier/status/1212270452158160897</t>
  </si>
  <si>
    <t>@rotxnroll Glossier is pronounced "gloss-ee-yay" ✨</t>
  </si>
  <si>
    <t>https://twitter.com/glossier/status/1254899105769406464</t>
  </si>
  <si>
    <t>@Sarah_Monsterrr Thank you for flagging this. We can confirm that Glossier doesn’t have a partnership with this person.</t>
  </si>
  <si>
    <t>https://twitter.com/glossier/status/1266418723189030917</t>
  </si>
  <si>
    <t>@ashIeyrenee We’ve postponed the opening of Glossier Arizona— we’re closely monitoring the situation and will share… https://t.co/Js141wVbsu</t>
  </si>
  <si>
    <t>https://twitter.com/glossier/status/1238306435785785346</t>
  </si>
  <si>
    <t>@befioli Breathe in, breathe out. Whatever you are going through will make you better and stronger in the end. Plus… https://t.co/G3ks1lc86G</t>
  </si>
  <si>
    <t>https://twitter.com/glossier/status/1222642438352900098</t>
  </si>
  <si>
    <t>@khatija_says We’re working to bring back the hoodie this spring! Stay tuned ✨</t>
  </si>
  <si>
    <t>https://twitter.com/glossier/status/1255192091283595270</t>
  </si>
  <si>
    <t>@FeliciaSaysBye_ The Hoodie is coming back soon! Stay tuned for more updates ✨</t>
  </si>
  <si>
    <t>https://twitter.com/glossier/status/1248622276683038720</t>
  </si>
  <si>
    <t>@ashleylavo Time for a promotion!!</t>
  </si>
  <si>
    <t>https://twitter.com/glossier/status/1222217948036771840</t>
  </si>
  <si>
    <t>@casuallyextra Sorry for the late response, we needed 13 hours to catch our breath from looking at this. 🔥💛</t>
  </si>
  <si>
    <t>https://twitter.com/glossier/status/1225809643127091201</t>
  </si>
  <si>
    <t>@oppositelovers you look...bangin'. (ok I had to!!) 💖💖</t>
  </si>
  <si>
    <t>https://twitter.com/glossier/status/1217884880425684992</t>
  </si>
  <si>
    <t>@ghostg1r7 While Hand Cream isn't refillable, its pod (without cap) is recyclable 👍</t>
  </si>
  <si>
    <t>https://twitter.com/glossier/status/1253316096892993536</t>
  </si>
  <si>
    <t>@Izzypazza things WE are very excited about: this 👆</t>
  </si>
  <si>
    <t>https://twitter.com/glossier/status/1217883058793259009</t>
  </si>
  <si>
    <t>@Maggie02008918 While we no longer make Glossier You in solid format, we are hearing the feedback and taking into c… https://t.co/Qtdy99Ue21</t>
  </si>
  <si>
    <t>https://twitter.com/glossier/status/1277977259006017537</t>
  </si>
  <si>
    <t>@claireorudy Sometimes things are difficult at first and then they get easy and then we realize we could actually h… https://t.co/HKtiJYdI3P</t>
  </si>
  <si>
    <t>https://twitter.com/glossier/status/1222673287836323841</t>
  </si>
  <si>
    <t>@itsalyssalin (When you're ready 😅)</t>
  </si>
  <si>
    <t>https://twitter.com/glossier/status/1225487741237985280</t>
  </si>
  <si>
    <t>@smol_nick omg stopping traffic with this look ‼️ ❣️</t>
  </si>
  <si>
    <t>https://twitter.com/glossier/status/1217886394871353345</t>
  </si>
  <si>
    <t>@JWednesday Clearing the world’s skin one Slack message at a time. A true hero 🦸‍♀️</t>
  </si>
  <si>
    <t>https://twitter.com/glossier/status/1216091600176254977</t>
  </si>
  <si>
    <t>@kenkenvilliesse Yes please!! 🙏</t>
  </si>
  <si>
    <t>https://twitter.com/glossier/status/1217882154589356032</t>
  </si>
  <si>
    <t>@nakaisayshi ok I need a minute to regain my composure... ‼️</t>
  </si>
  <si>
    <t>https://twitter.com/glossier/status/1217888171427606529</t>
  </si>
  <si>
    <t>@linashapriv "wowza" - our Slack channel rn 🔥</t>
  </si>
  <si>
    <t>https://twitter.com/glossier/status/1217886930970476544</t>
  </si>
  <si>
    <t>@obviouslyadri We’re working to bring back the hoodie later this spring! Stay tuned ✨</t>
  </si>
  <si>
    <t>https://twitter.com/glossier/status/1261378755328487424</t>
  </si>
  <si>
    <t>@THEHYPEVlNYL What grades don't reflect on are all of the amazing qualities that people love about you! There are s… https://t.co/pX4yIGVhE4</t>
  </si>
  <si>
    <t>https://twitter.com/glossier/status/1222668611233501185</t>
  </si>
  <si>
    <t>@rosemaryyym We accept debit/credit cards, Glossier store credit (in the local currency), Apple Pay, and Google Pay… https://t.co/S4nO7wO7Lb</t>
  </si>
  <si>
    <t>https://twitter.com/glossier/status/1213552128221990912</t>
  </si>
  <si>
    <t>@jxmrnd drop the other 17247381513 please</t>
  </si>
  <si>
    <t>https://twitter.com/glossier/status/1217891799013916673</t>
  </si>
  <si>
    <t>Photo: https://t.co/FjDlbOvfr0</t>
  </si>
  <si>
    <t>https://twitter.com/glossier/status/1227367232818352128</t>
  </si>
  <si>
    <t>@veryharryhill Hey now, hey now...</t>
  </si>
  <si>
    <t>https://twitter.com/glossier/status/1220832593710583810</t>
  </si>
  <si>
    <t>Get ready like a Glossier store manager with Elizabeth Tabak☀️Watch here: https://t.co/3PQPu2L6dX</t>
  </si>
  <si>
    <t>https://twitter.com/glossier/status/1230929619324456961</t>
  </si>
  <si>
    <t>You look good 🥰 https://t.co/7tAcrgqRiK</t>
  </si>
  <si>
    <t>https://twitter.com/glossier/status/1226892011489366017</t>
  </si>
  <si>
    <t>What we CAN show you is Stefani's morning routine. Watch here: https://t.co/ND01U4Tfij https://t.co/VHE5fB5nJ9</t>
  </si>
  <si>
    <t>https://twitter.com/glossier/status/1228021131833200641</t>
  </si>
  <si>
    <t>@TSwiftNeedsYou 🎶You gotta step into the daylight, and let it glow ✨</t>
  </si>
  <si>
    <t>https://twitter.com/glossier/status/1230957761292328960</t>
  </si>
  <si>
    <t>Boy Brow has been nominated for a @glamourmag  Beauty Readers' Choice Award⭐️
https://t.co/J6okmLWOsW</t>
  </si>
  <si>
    <t>https://twitter.com/glossier/status/1225108304252276741</t>
  </si>
  <si>
    <t>Morning showers or night showers? 🚿</t>
  </si>
  <si>
    <t>https://twitter.com/glossier/status/1235323273807826945</t>
  </si>
  <si>
    <t>.@pfpicardi, still doing his brows while under quarantine👍 
sound up 🔊 https://t.co/HoiGouZxvj</t>
  </si>
  <si>
    <t>https://twitter.com/glossier/status/1245365995805474822</t>
  </si>
  <si>
    <t>Anyone have any advice? 👇 https://t.co/dJZSdm7sVs</t>
  </si>
  <si>
    <t>https://twitter.com/glossier/status/1266118231317716994</t>
  </si>
  <si>
    <t>We’re nominated for a @TheWebbyAwards ! You can vote for Glossier for Best Social here 💖  
https://t.co/kVJM64lXJU</t>
  </si>
  <si>
    <t>https://twitter.com/glossier/status/1255917036158541825</t>
  </si>
  <si>
    <t>A Glossier duo! https://t.co/4Cepym6FNT</t>
  </si>
  <si>
    <t>https://twitter.com/glossier/status/1265749492273491968</t>
  </si>
  <si>
    <t>“I can’t stop sniffing the backs of my hands.” - @stylistmagazine on Hand Cream 🧴 https://t.co/zYZCnYgiev</t>
  </si>
  <si>
    <t>https://twitter.com/glossier/status/1261767591477075968</t>
  </si>
  <si>
    <t>It's Enzie! ❣ https://t.co/6UHniQMN2W https://t.co/u9imvBEmHz</t>
  </si>
  <si>
    <t>https://twitter.com/glossier/status/1215709773288607751</t>
  </si>
  <si>
    <t>Drop a random fun fact for someone else to enjoy 👇</t>
  </si>
  <si>
    <t>https://twitter.com/glossier/status/1232795359975477248</t>
  </si>
  <si>
    <t>😭 https://t.co/wiaEWyNWFR</t>
  </si>
  <si>
    <t>https://twitter.com/glossier/status/1215705392514203649</t>
  </si>
  <si>
    <t>How To Become The Favorite Child, A Tutorial: https://t.co/p48jRRoU5f</t>
  </si>
  <si>
    <t>https://twitter.com/glossier/status/1262858993669677057</t>
  </si>
  <si>
    <t>😅 https://t.co/JWtWExx7v0</t>
  </si>
  <si>
    <t>https://twitter.com/glossier/status/1224406788868595714</t>
  </si>
  <si>
    <t>How to be your own Valentine, Step 1: https://t.co/Kg8BvdaTLK</t>
  </si>
  <si>
    <t>https://twitter.com/glossier/status/1228446612176941057</t>
  </si>
  <si>
    <t>Wearing #GlossierIRL today? ☀️ Pics please 👇</t>
  </si>
  <si>
    <t>https://twitter.com/glossier/status/1225486909054636032</t>
  </si>
  <si>
    <t>Gemma Ward wears Skywash in Echo🌤
https://t.co/oQXZ7HZgPP https://t.co/Dok96pWj1l</t>
  </si>
  <si>
    <t>https://twitter.com/glossier/status/1232328571626164228</t>
  </si>
  <si>
    <t>"Coming Clean" by Hilary Duff</t>
  </si>
  <si>
    <t>https://twitter.com/glossier/status/1226956461537976320</t>
  </si>
  <si>
    <t>IT’S BACK! The Hoodie in Original Pink 💕
WHO: Endea Owens &amp;amp; The Cookout, playing their original song “For The Peopl… https://t.co/Bd0rbioVvs</t>
  </si>
  <si>
    <t>https://twitter.com/glossier/status/1263127600244895746</t>
  </si>
  <si>
    <t>Drop a recommendation of something you *must* do while in Atlanta (besides stopping by our new pop-up) 👇</t>
  </si>
  <si>
    <t>https://twitter.com/glossier/status/1229901645963759616</t>
  </si>
  <si>
    <t>We’ll start! Did you know that when two otters sleep, they hold hands so they don’t float away from each other? 🤗</t>
  </si>
  <si>
    <t>https://twitter.com/glossier/status/1232795470889705473</t>
  </si>
  <si>
    <t>What song most represents your skincare journey?</t>
  </si>
  <si>
    <t>https://twitter.com/glossier/status/1226952165920514056</t>
  </si>
  <si>
    <t>Skywash in real life. Chainky wears Skywash in Valley 
https://t.co/oQXZ7HHFrf ⛰️ https://t.co/5AV7LOzrG9</t>
  </si>
  <si>
    <t>https://twitter.com/glossier/status/1232440218264846336</t>
  </si>
  <si>
    <t>Hand Cream shot by Julie Fagerholt at home in Copenhagen ✨
https://t.co/185Sc62ctt https://t.co/cyvWyep8as</t>
  </si>
  <si>
    <t>https://twitter.com/glossier/status/1253408345068670976</t>
  </si>
  <si>
    <t>What's the best compliment you've received while wearing Glossier You? ❣️👃</t>
  </si>
  <si>
    <t>https://twitter.com/glossier/status/1220815994970673159</t>
  </si>
  <si>
    <t>Wearing #GlossierIRL? Selfies please👇</t>
  </si>
  <si>
    <t>https://twitter.com/glossier/status/1217865030223327232</t>
  </si>
  <si>
    <t>Oop https://t.co/GJgYswC7gf</t>
  </si>
  <si>
    <t>https://twitter.com/glossier/status/1233064652201975809</t>
  </si>
  <si>
    <t>Sleepy Girl Lifestyle™ https://t.co/XHlaTRH5hw</t>
  </si>
  <si>
    <t>https://twitter.com/glossier/status/1220764274139783170</t>
  </si>
  <si>
    <t>Reminder: it’s spring 💕
📷 https://t.co/IsLdTV1FiU https://t.co/aDE21Bw4Sg</t>
  </si>
  <si>
    <t>https://twitter.com/glossier/status/1241030737685610496</t>
  </si>
  <si>
    <t>The Scene: your bathroom, The Palette: Skywash, The Canvas: your eyelids, The Artist: you (yes you!)</t>
  </si>
  <si>
    <t>https://twitter.com/glossier/status/1232399329115152385</t>
  </si>
  <si>
    <t>😍 https://t.co/IMnxQ0m7jb</t>
  </si>
  <si>
    <t>https://twitter.com/glossier/status/1232782615603707905</t>
  </si>
  <si>
    <t>What’s your current favorite self care treat? 🧖‍♀️</t>
  </si>
  <si>
    <t>https://twitter.com/glossier/status/1262145649006596106</t>
  </si>
  <si>
    <t>The call for submissions for our grant initiative for Black-owned beauty businesses is open today through July 3! R… https://t.co/J4rJGd0NFt</t>
  </si>
  <si>
    <t>https://twitter.com/glossier/status/1271178856746147842</t>
  </si>
  <si>
    <t>Hands are a conduit for connection, helping us to create moments of joy and comfort. These moments look different l… https://t.co/MtQPll6AhK</t>
  </si>
  <si>
    <t>https://twitter.com/glossier/status/1253287432520380416</t>
  </si>
  <si>
    <t>The Skywash shades come from muted neutrals of unglazed pottery, dreamy Southwestern landscapes, and vivid David Ho… https://t.co/0FJOeVw2Ao</t>
  </si>
  <si>
    <t>https://twitter.com/glossier/status/1232412405470310400</t>
  </si>
  <si>
    <t>🐶❣️
📷https://t.co/i1NOHIhJRI https://t.co/anqbnVKhBP</t>
  </si>
  <si>
    <t>https://twitter.com/glossier/status/1242505142366359560</t>
  </si>
  <si>
    <t>What was your go-to post-gym class perfume in school? 👇</t>
  </si>
  <si>
    <t>https://twitter.com/glossier/status/1218284865264726018</t>
  </si>
  <si>
    <t>Glossier Trivia🧠What was the first *flavored* Balm Dotcom that we made?</t>
  </si>
  <si>
    <t>https://twitter.com/glossier/status/1235669142612697088</t>
  </si>
  <si>
    <t>You can dew it!! Who needs a little morale boost to start off their week? We’re here to help! 💖💬</t>
  </si>
  <si>
    <t>https://twitter.com/glossier/status/1219679694116749312</t>
  </si>
  <si>
    <t>Hand Cream’s pod is designed to live with you. An ergonomic flip top opens with a flick of your thumb 👍and the soft… https://t.co/Wwoh4Y5vfh</t>
  </si>
  <si>
    <t>https://twitter.com/glossier/status/1254784711500554240</t>
  </si>
  <si>
    <t>Glossier Twitter, where’s the best place to stand? 👀 https://t.co/N68VjT1ufL</t>
  </si>
  <si>
    <t>https://twitter.com/glossier/status/1212878737517301762</t>
  </si>
  <si>
    <t>We love to see it! https://t.co/DdtHKZsguH</t>
  </si>
  <si>
    <t>https://twitter.com/glossier/status/1262405712656977921</t>
  </si>
  <si>
    <t>You look good https://t.co/akYFySBzYk</t>
  </si>
  <si>
    <t>https://twitter.com/glossier/status/1263539062494945281</t>
  </si>
  <si>
    <t>What's the best wrong name for a Glossier product you've heard? 👀 ⬇️ https://t.co/B0EHjiviN4</t>
  </si>
  <si>
    <t>https://twitter.com/glossier/status/1214611033844830210</t>
  </si>
  <si>
    <t>"I have Glossier credit." 
#SeduceSomeoneIn4Words</t>
  </si>
  <si>
    <t>https://twitter.com/glossier/status/1217929221093367808</t>
  </si>
  <si>
    <t>Meet Priming Moisturizer Balance—our first moisturizer specifically for oily skin! —&amp;gt; https://t.co/LDCQUbUT9K https://t.co/HBsCT17qFd</t>
  </si>
  <si>
    <t>https://twitter.com/glossier/status/1277930131219255302</t>
  </si>
  <si>
    <t>Question: have you been getting stress pimples? Thoughts/stories/advice? ⬇️</t>
  </si>
  <si>
    <t>https://twitter.com/glossier/status/1260999129959931904</t>
  </si>
  <si>
    <t>A letter from our founder + CEO @emilywweiss on our decision to temporarily close all Glossier retail stores: https://t.co/R2bwr3p106</t>
  </si>
  <si>
    <t>https://twitter.com/glossier/status/1238297560382668802</t>
  </si>
  <si>
    <t>May your commute (and your skin) be extra smooth today 🙏</t>
  </si>
  <si>
    <t>https://twitter.com/glossier/status/1214929949225824257</t>
  </si>
  <si>
    <t>It’s the middle of the week, you made it this far! Who needs a little morale boost to get them through the rest? 💖👇</t>
  </si>
  <si>
    <t>https://twitter.com/glossier/status/1222634903235366913</t>
  </si>
  <si>
    <t>Which do you do first: hair or makeup?</t>
  </si>
  <si>
    <t>https://twitter.com/glossier/status/1216453685561249792</t>
  </si>
  <si>
    <t>The last thing you ate is the only Balm Dotcom flavor you can use for the rest of your life 👄 👇</t>
  </si>
  <si>
    <t>https://twitter.com/glossier/status/1220454008617426953</t>
  </si>
  <si>
    <t>IT’S BACK! The Hoodie in Original Pink 💕
WHO: @IrisBApfel 
WHERE: At home in Palm Beach, Florida
WHY: No reason nee… https://t.co/S0KL4H8Jxx</t>
  </si>
  <si>
    <t>https://twitter.com/glossier/status/1263086367996862465</t>
  </si>
  <si>
    <t>Hey, I would totally come out with you guys tonight but I have a face mask on and they just dropped Sherbs on CHEER… https://t.co/vxbFzduwpe</t>
  </si>
  <si>
    <t>https://twitter.com/glossier/status/1218996860930707461</t>
  </si>
  <si>
    <t>The Hoodie in Original Pink 💕 IT’S BACK and now available in Animal Crossing! 
WHO: Villagers Everywhere
WHERE:… https://t.co/A74PK5b5tc</t>
  </si>
  <si>
    <t>https://twitter.com/glossier/status/1263472086158397440</t>
  </si>
  <si>
    <t>A few more just for fun...who can name them all? 👀 https://t.co/RjQ9ZLm2qk</t>
  </si>
  <si>
    <t>https://twitter.com/glossier/status/1230616999186878470</t>
  </si>
  <si>
    <t>Goodnight, I hope you wake up before your alarm goes off tomorrow and realize you can go back to sleep 🙏 💤</t>
  </si>
  <si>
    <t>https://twitter.com/glossier/status/1214368578868088832</t>
  </si>
  <si>
    <t>Meet Glossier Hand Cream! Fast-absorbing, nutrient-rich moisturizer in a palm-sized pod with sleek curves and a sup… https://t.co/GBTaozXkKN</t>
  </si>
  <si>
    <t>https://twitter.com/glossier/status/1253285811359043585</t>
  </si>
  <si>
    <t>Breaking ground on Glossier Arizona! Coming this March to Scottsdale, Arizona for a limited time 🏜 https://t.co/ViQynGDFz4</t>
  </si>
  <si>
    <t>https://twitter.com/glossier/status/1221812083366469632</t>
  </si>
  <si>
    <t>Friday feeling 🎶 https://t.co/NDoXzclQ72</t>
  </si>
  <si>
    <t>https://twitter.com/glossier/status/1261377966220742656</t>
  </si>
  <si>
    <t>Settle this debate: Iced coffee or hot coffee (in cold weather ❄️) ? ⬇️</t>
  </si>
  <si>
    <t>https://twitter.com/glossier/status/1213188884856741888</t>
  </si>
  <si>
    <t>Glossier Atlanta opens at Ponce City Market on February 19th ✨✨✨ Can't wait to meet you! Here 'til April 26th
.
675… https://t.co/GzY5g1tfsl</t>
  </si>
  <si>
    <t>https://twitter.com/glossier/status/1229428801953763329</t>
  </si>
  <si>
    <t>Digitally picked for you 💕 https://t.co/25HPS4v35W</t>
  </si>
  <si>
    <t>https://twitter.com/glossier/status/1251162712190652416</t>
  </si>
  <si>
    <t>Skywash’s liquid-to-powder formula is like a gentle color bath for your eyelids ✨ No more cracked compacts, no more… https://t.co/TfD7ppjKuE</t>
  </si>
  <si>
    <t>https://twitter.com/glossier/status/1232289085940731906</t>
  </si>
  <si>
    <t>It’s here! Welcome to the world Skywash sheer matte lid tint ✨✨✨📲 https://t.co/oQXZ7HZgPP + in store https://t.co/PS4eVMHc98</t>
  </si>
  <si>
    <t>https://twitter.com/glossier/status/1232283622234783746</t>
  </si>
  <si>
    <t>Glossier Atlanta! Coming February 2020 for a limited time ✨✨✨✨ https://t.co/BsbqtoZK1I</t>
  </si>
  <si>
    <t>https://twitter.com/glossier/status/1212420761438294017</t>
  </si>
  <si>
    <t>Waking up five minutes before the Zoom meeting starts https://t.co/AbTsk0DDp8</t>
  </si>
  <si>
    <t>https://twitter.com/glossier/status/1265752380991299584</t>
  </si>
  <si>
    <t>Me: 2020 is the year I start SAVING!
Also me, at 2am: *adds fourth eye cream to cart*</t>
  </si>
  <si>
    <t>https://twitter.com/glossier/status/1217244282261852161</t>
  </si>
  <si>
    <t>We’ll accept this return. https://t.co/8DeDkRvkis</t>
  </si>
  <si>
    <t>https://twitter.com/glossier/status/1263538470842220547</t>
  </si>
  <si>
    <t>this photo                        Parasite
of a dog          
                         🤝
                Best Pict… https://t.co/fgvQJLqIgT</t>
  </si>
  <si>
    <t>https://twitter.com/glossier/status/1227367127386140672</t>
  </si>
  <si>
    <t>Eyedorps https://t.co/uJugmIOzRq</t>
  </si>
  <si>
    <t>https://twitter.com/glossier/status/1242879360874536961</t>
  </si>
  <si>
    <t>London: you look good 💕 Excited to share that Glossier London will now stay open through 2020! https://t.co/PyqAXyaX8s</t>
  </si>
  <si>
    <t>https://twitter.com/glossier/status/1222872461286526977</t>
  </si>
  <si>
    <t>You 👏 look 👏 amazing 👏 https://t.co/JfpcNMwATk</t>
  </si>
  <si>
    <t>https://twitter.com/glossier/status/1220026601829781505</t>
  </si>
  <si>
    <t>Food: $100
Utilities: $70
Skincare: $5,000
Transportation: $120
Someone who is good at finances please help me bud… https://t.co/vXBCL23JtM</t>
  </si>
  <si>
    <t>https://twitter.com/glossier/status/1226250016710373376</t>
  </si>
  <si>
    <t>┏━━┓┏━━┓┏━━┓┏━━┓
┗━┓┃┃┏┓┃┗━┓┃┃┏┓┃
┏━┛┃┃┃┃┃┏━┛┃┃┃┃┃
               YOU LOOK GOOD
┃┏━┛┃┃┃┃┃┏━┛┃┃┃┃
┃┗━┓┃┗┛┃┃┗━┓┃┗┛┃
┗━━┛┗━━┛┗━━┛┗━━</t>
  </si>
  <si>
    <t>https://twitter.com/glossier/status/1212243564161306624</t>
  </si>
  <si>
    <t>No one:
Absolutely no one:
Me staring at myself in the mirror: Hey guys! Lots of you have been asking for my morning routine so-</t>
  </si>
  <si>
    <t>https://twitter.com/glossier/status/1216088234104696832</t>
  </si>
  <si>
    <t>Did someone say range...? https://t.co/tz9tWbo9IN</t>
  </si>
  <si>
    <t>https://twitter.com/glossier/status/1230616654318653445</t>
  </si>
  <si>
    <t>#BlackLivesMatter https://t.co/JuHwdUgJXs</t>
  </si>
  <si>
    <t>https://twitter.com/glossier/status/1266898452891516928</t>
  </si>
  <si>
    <t>@_itsmariss_ Hi, Mari. We're sorry to hear about your experience with our Facial Cleansing Oil, and our team is her… https://t.co/pmkWHEkM3w</t>
  </si>
  <si>
    <t>https://twitter.com/BurtsBees/status/1266350738634092546</t>
  </si>
  <si>
    <t>@AEHSINO We're so sorry to hear that our Firming Eye Cream didn't meet your expectations, and we'd like to help. Pl… https://t.co/1wAmlO3SGS</t>
  </si>
  <si>
    <t>https://twitter.com/BurtsBees/status/1228056482094211076</t>
  </si>
  <si>
    <t>@Agu_Gisinger Thanks for being a fan, Agustin! Have you joined the Hive? Here can get the latest buzz, special offe… https://t.co/CFCm8TWlKI</t>
  </si>
  <si>
    <t>https://twitter.com/BurtsBees/status/1262380954259279875</t>
  </si>
  <si>
    <t>@aikomama Hello, Jackie. We're so sorry that we didn't win you over with our lip balm. We'd like to help with this.… https://t.co/IGEWd8lKgm</t>
  </si>
  <si>
    <t>https://twitter.com/BurtsBees/status/1234849722726219776</t>
  </si>
  <si>
    <t>@alex32263785 Hi, Alex. Thanks for wanting to share! In order to share this with our team, please submit it on our… https://t.co/Pfy3KcB9gA</t>
  </si>
  <si>
    <t>https://twitter.com/BurtsBees/status/1219291794258776067</t>
  </si>
  <si>
    <t>@alexATthomas Hi there. We're sorry to see this happened with our toothpaste, and our team is happy to help. If you… https://t.co/xAoyAZNuN7</t>
  </si>
  <si>
    <t>https://twitter.com/BurtsBees/status/1225433977797926913</t>
  </si>
  <si>
    <t>@AlyssaDowning01 Hi there, Alyssa. We're so sorry to see this happened with our Pomegranate Lip Balm, and we're hap… https://t.co/6E4SwZ5PMI</t>
  </si>
  <si>
    <t>https://twitter.com/BurtsBees/status/1212737631211180033</t>
  </si>
  <si>
    <t>@amberstarr82 We love this pic! Please reply #YESBurtsBees if we have your consent to feature your post. TOS: https://t.co/fC23hUUg2s</t>
  </si>
  <si>
    <t>https://twitter.com/BurtsBees/status/1238163773980127234</t>
  </si>
  <si>
    <t>https://twitter.com/BurtsBees/status/1238168822542188550</t>
  </si>
  <si>
    <t>@amooreavon_ Hi, Alexis. We're sorry to hear about your experience, and we'd be happy to take a look into this for… https://t.co/U5fDLcQyWv</t>
  </si>
  <si>
    <t>https://twitter.com/BurtsBees/status/1261311865713541120</t>
  </si>
  <si>
    <t>@amooreavon_ Thanks for following up with us. While we're happy to help you via DM, if you'd prefer to connect with… https://t.co/JOakiKbqjq</t>
  </si>
  <si>
    <t>https://twitter.com/BurtsBees/status/1262471031480029184</t>
  </si>
  <si>
    <t>@AnnmariePlays Hi, Annmarie. We're deeply sorry to hear about your experience with our candle, and that you didn't… https://t.co/IvTTNDJ0Zn</t>
  </si>
  <si>
    <t>https://twitter.com/BurtsBees/status/1262419364311154689</t>
  </si>
  <si>
    <t>@antosgl Hi there, Antonia. We're sorry to see this happened with our Lip Shimmer, and we'd be happy to help. Pleas… https://t.co/3c4pgXwjNQ</t>
  </si>
  <si>
    <t>https://twitter.com/BurtsBees/status/1232030299103678464</t>
  </si>
  <si>
    <t>@aritweets Hi there. We're sorry to hear about this experience with the scent of our Pink Grapefruit Lip Balm, and… https://t.co/8IlkMEgFmU</t>
  </si>
  <si>
    <t>https://twitter.com/BurtsBees/status/1238126764863488002</t>
  </si>
  <si>
    <t>@AudNoisette Thanks for asking! All you'll need to do is create an account with TerraCycle for you to participate i… https://t.co/GNwU29XtEW</t>
  </si>
  <si>
    <t>https://twitter.com/BurtsBees/status/1225858453689839616</t>
  </si>
  <si>
    <t>@Baddbirdie29 Hi, Grace. Thanks for connecting with us. We're sorry to see this with our lipstick, and our team is… https://t.co/qgm84U0TTN</t>
  </si>
  <si>
    <t>https://twitter.com/BurtsBees/status/1271466653906358272</t>
  </si>
  <si>
    <t>@badgirlrira Hi. We're sorry to hear about this experience with our Mame Bee Belly Butter, and our team is here to… https://t.co/xHEsW8fcpp</t>
  </si>
  <si>
    <t>https://twitter.com/BurtsBees/status/1222964840274239491</t>
  </si>
  <si>
    <t>@BaileyRandalyn We love this pic! Please reply #YESBurtsBees if we have your consent to feature your post. TOS: https://t.co/fC23hUUg2s</t>
  </si>
  <si>
    <t>https://twitter.com/BurtsBees/status/1238170811674001409</t>
  </si>
  <si>
    <t>@Barbara66550623 We love this pic! Please reply #YESBurtsBees if we have your consent to feature your post. TOS: https://t.co/fC23hUUg2s</t>
  </si>
  <si>
    <t>https://twitter.com/BurtsBees/status/1245896725476380674</t>
  </si>
  <si>
    <t>@BarbKirchmeier Yay! 😘</t>
  </si>
  <si>
    <t>https://twitter.com/BurtsBees/status/1242088129131134980</t>
  </si>
  <si>
    <t>@BARRYHB0 Hi there. We're so sorry to see this happened with our Hydrating Lip Oil, and we're happy to help. Please… https://t.co/QwgcT2cZxl</t>
  </si>
  <si>
    <t>https://twitter.com/BurtsBees/status/1212763223952437249</t>
  </si>
  <si>
    <t>@Baytriot Hello, Maura. We're sorry to hear that the scent of our Cleansing Oil Balm wasn't as expected, and we'd b… https://t.co/2MMnlG8U1r</t>
  </si>
  <si>
    <t>https://twitter.com/BurtsBees/status/1270698742728085504</t>
  </si>
  <si>
    <t>@beachsidelife Hi there. We're so sorry to see that our Tinted Lip Oil didn't perform as expected, and we'd like to… https://t.co/I7CFpij3qo</t>
  </si>
  <si>
    <t>https://twitter.com/BurtsBees/status/1215278832112062466</t>
  </si>
  <si>
    <t>@belleb25 Hi, Michelle. Thanks for letting us know. We're sorry to hear you didn't receive a response, and we'd be… https://t.co/ibKn06u2vD</t>
  </si>
  <si>
    <t>https://twitter.com/BurtsBees/status/1237017847206903808</t>
  </si>
  <si>
    <t>@biancaericsson We're sorry to see that this has happened with our Honey Lip Balm. While we wouldn't expect for thi… https://t.co/nHy46sKMzr</t>
  </si>
  <si>
    <t>https://twitter.com/BurtsBees/status/1222234683808927745</t>
  </si>
  <si>
    <t>@Blueladycat13 Thanks for being a fan!</t>
  </si>
  <si>
    <t>https://twitter.com/BurtsBees/status/1217095119712722945</t>
  </si>
  <si>
    <t>@BobbyBoston Hi, Bobby. Thanks for letting us know. We're sorry to hear about the fillage of our Throat Drops that… https://t.co/Tk7UldzYlx</t>
  </si>
  <si>
    <t>https://twitter.com/BurtsBees/status/1232696522493566977</t>
  </si>
  <si>
    <t>@BostonSmith14 Hi there. We're sorry to hear that our lip balm didn't perform as expected, and we'd like to help. P… https://t.co/nUX3Uw1uAg</t>
  </si>
  <si>
    <t>https://twitter.com/BurtsBees/status/1242092838080389121</t>
  </si>
  <si>
    <t>@bradfreid Hi there, Brad. We're happy to answer this for you. Our Miracle Salve has been discontinued, however, we… https://t.co/TO3q5qGbsG</t>
  </si>
  <si>
    <t>https://twitter.com/BurtsBees/status/1250106070653186049</t>
  </si>
  <si>
    <t>@BradleeWSkinner We love it! 😂</t>
  </si>
  <si>
    <t>https://twitter.com/BurtsBees/status/1257393032145653762</t>
  </si>
  <si>
    <t>@bratbyheart Hello there. We appreciate you bringing this to our attention. We're so sorry to hear that our lip bal… https://t.co/OZVMhKPy5E</t>
  </si>
  <si>
    <t>https://twitter.com/BurtsBees/status/1214195522979934208</t>
  </si>
  <si>
    <t>@briegev Hi, Briana. We're happy to answer this for you. Currently, we don't price match as we don't have direct co… https://t.co/lQLdtgRhCK</t>
  </si>
  <si>
    <t>https://twitter.com/BurtsBees/status/1214912962407870464</t>
  </si>
  <si>
    <t>@brina543 We're happy to help with this! Please follow/DM us with the UPC and manufacturing code so that we may ass… https://t.co/BrmoOpokJC</t>
  </si>
  <si>
    <t>https://twitter.com/BurtsBees/status/1227226869726089216</t>
  </si>
  <si>
    <t>@Bubblytobedtime Thanks for the love!  😘</t>
  </si>
  <si>
    <t>https://twitter.com/BurtsBees/status/1254778504358420482</t>
  </si>
  <si>
    <t>@bxbylonrbx Hi there. How may we help you today? -Victoria</t>
  </si>
  <si>
    <t>https://twitter.com/BurtsBees/status/1221830589243953153</t>
  </si>
  <si>
    <t>@bxmbict Hello. We're sorry to hear that the scent of our Honey Lip Balm wasn't as expected, and we'd be happy to m… https://t.co/Gb02GI3SlC</t>
  </si>
  <si>
    <t>https://twitter.com/BurtsBees/status/1260563587254439938</t>
  </si>
  <si>
    <t>@CaitybCaitl Hi there, Caitlyn. That's a great collection! At this time, we aren't accepting proposals for sponsors… https://t.co/PeQuPkyQXm</t>
  </si>
  <si>
    <t>https://twitter.com/BurtsBees/status/1225433266477576192</t>
  </si>
  <si>
    <t>@Calabria630 Hi. We appreciate your concerns, and we're happy to address this. Our packaging has an average of 52%… https://t.co/aaP8H6qnEx</t>
  </si>
  <si>
    <t>https://twitter.com/BurtsBees/status/1214195178405289985</t>
  </si>
  <si>
    <t>@ceciliamangrum Hi there, Cecilia. We're sorry to hear that you received a shade that wasn't the best fit for you,… https://t.co/ubTlSN1k7g</t>
  </si>
  <si>
    <t>https://twitter.com/BurtsBees/status/1222889335650967553</t>
  </si>
  <si>
    <t>@ChesWiseman Hi there. We're so sorry to hear about this experience with our MIcellar Makeup Removing Towelettes, a… https://t.co/1tLBVr2xep</t>
  </si>
  <si>
    <t>https://twitter.com/BurtsBees/status/1235561929051115520</t>
  </si>
  <si>
    <t>@chlsydryn Hi there. We're sorry to hear about this experience with our lip balm, and we'd love to turn this around… https://t.co/APZQBa0MFI</t>
  </si>
  <si>
    <t>https://twitter.com/BurtsBees/status/1222532299595636736</t>
  </si>
  <si>
    <t>@christianlorai Hi. We're sorry to hear you've had trouble finding our Complete Nourishment Facial Oil locally, and… https://t.co/xS89LnfF5n</t>
  </si>
  <si>
    <t>https://twitter.com/BurtsBees/status/1221828123676807168</t>
  </si>
  <si>
    <t>@coachkarenna Thanks so much for the info. Please follow/DM so that we can help you further. Talk to you soon. Victoria</t>
  </si>
  <si>
    <t>https://twitter.com/BurtsBees/status/1226898985794797568</t>
  </si>
  <si>
    <t>@coachkarenna That's impressive, Kareena.  Please follow/DM us with the UPC/barcode, manufacturing code, and store… https://t.co/HB6n1SUVUm</t>
  </si>
  <si>
    <t>https://twitter.com/BurtsBees/status/1225908621474660352</t>
  </si>
  <si>
    <t>@colbyygilbert Hi, Colby. We're sorry to hear about your experience with our Facial Cleansing Towelettes, and our t… https://t.co/DjYcAxUjfn</t>
  </si>
  <si>
    <t>https://twitter.com/BurtsBees/status/1277679388792885248</t>
  </si>
  <si>
    <t>@collinz Hi there, Collin. We're truly sorry to hear about your experience, and we'd like to make this right. Pleas… https://t.co/7elbUxCzH1</t>
  </si>
  <si>
    <t>https://twitter.com/BurtsBees/status/1213104786213617665</t>
  </si>
  <si>
    <t>@Dani90017699 Hey, Dani! Thanks for asking! While we love them all, we think you should choose one best fit for you… https://t.co/ODkPmR0msn</t>
  </si>
  <si>
    <t>https://twitter.com/BurtsBees/status/1251231555319717888</t>
  </si>
  <si>
    <t>@DanOGigEm01 Hi there. While we don't have any plans to bring back our Acai Berry Lip Balm, we're happy to share yo… https://t.co/nomLQuo1CW</t>
  </si>
  <si>
    <t>https://twitter.com/BurtsBees/status/1234492148264947712</t>
  </si>
  <si>
    <t>@dariusclay556 Oh no, Time to restock!</t>
  </si>
  <si>
    <t>https://twitter.com/BurtsBees/status/1253313373313339393</t>
  </si>
  <si>
    <t>@dbabbyy Hello, and thanks for bringing this to our attention. We're sorry to hear this happened, and we want to he… https://t.co/UBnovcjDLV</t>
  </si>
  <si>
    <t>https://twitter.com/BurtsBees/status/1230499583622557696</t>
  </si>
  <si>
    <t>@DesCassandra Hi. We appreciate your concerns. In our packaging, we avoid over-packaging, limit mixed materials and… https://t.co/tX0w2GVhL5</t>
  </si>
  <si>
    <t>https://twitter.com/BurtsBees/status/1271067486029561858</t>
  </si>
  <si>
    <t>@djskyline666 Hi there, Dina. We're sorry to hear that our lip balm isn't performing as expected, and our team is h… https://t.co/woG8zLEpYt</t>
  </si>
  <si>
    <t>https://twitter.com/BurtsBees/status/1257674759917187072</t>
  </si>
  <si>
    <t>@dopexpearl Hello. We understand your concern about the Clorox Company taking ownership. Please know they share our… https://t.co/I95MM8AjNE</t>
  </si>
  <si>
    <t>https://twitter.com/BurtsBees/status/1224454808444125185</t>
  </si>
  <si>
    <t>@DreamInterupt Hi there, Emma. We're so sorry to hear about this with our Vanilla Bean Lip Balm, and we're happy to… https://t.co/6FJQqQ7B3r</t>
  </si>
  <si>
    <t>https://twitter.com/BurtsBees/status/1227226500904210438</t>
  </si>
  <si>
    <t>@echoedpixels Hi there, Briana. Thanks for asking. ‘Lavendel &amp;amp; Honig’ is German for ‘Lavender &amp;amp; Honey.’ In error, w… https://t.co/ilsCIyUfpW</t>
  </si>
  <si>
    <t>https://twitter.com/BurtsBees/status/1270706494930137089</t>
  </si>
  <si>
    <t>@Elizabeth150101 Hi there. We're so sorry to hear about this experience with our Lip Balm and we'd like to hear mor… https://t.co/xQMewVMjKV</t>
  </si>
  <si>
    <t>https://twitter.com/BurtsBees/status/1213094072837128192</t>
  </si>
  <si>
    <t>@ellegee We love this pic! Please reply #YESBurtsBees if we have your consent to feature your post. TOS: https://t.co/fC23hUUg2s</t>
  </si>
  <si>
    <t>https://twitter.com/BurtsBees/status/1275868982449405954</t>
  </si>
  <si>
    <t>@EmptyCup12 Perfect match! 😍</t>
  </si>
  <si>
    <t>https://twitter.com/BurtsBees/status/1214926771214340097</t>
  </si>
  <si>
    <t>@eradz25 Hi there. We're sorry to hear that you're disappointed in our Renewal Firming Eye Cream, and we'd like to… https://t.co/I4N9BFhjqf</t>
  </si>
  <si>
    <t>https://twitter.com/BurtsBees/status/1245366980917579778</t>
  </si>
  <si>
    <t>@EricaChristinaD We love this pic! Please reply #YESBurtsBees if we have your consent to feature your post. TOS: https://t.co/fC23hUUg2s</t>
  </si>
  <si>
    <t>https://twitter.com/BurtsBees/status/1243607004234514434</t>
  </si>
  <si>
    <t>@erineboyer Hey there, Erin! We're not accepting proposals for sponsorship inquires at this time. We wish you the b… https://t.co/XHI9octyes</t>
  </si>
  <si>
    <t>https://twitter.com/BurtsBees/status/1243643464841138176</t>
  </si>
  <si>
    <t>@erintdugan Hi, Erin. We're so sorry to see that your lip balm isn't filled. We expect the best for our fans, and w… https://t.co/I07McRJUiA</t>
  </si>
  <si>
    <t>https://twitter.com/BurtsBees/status/1230571388957790209</t>
  </si>
  <si>
    <t>@Faffandtwig Thanks for the love, Jess! 😘</t>
  </si>
  <si>
    <t>https://twitter.com/BurtsBees/status/1252256649320058881</t>
  </si>
  <si>
    <t>@FatJason4 We appreciate you reaching out to us, and we're here to help. Please follow/DM us so we may further assist you. Thanks -Monique</t>
  </si>
  <si>
    <t>https://twitter.com/BurtsBees/status/1229455598233817088</t>
  </si>
  <si>
    <t>@fb_vz  Kinky. We're sorry for that late response. We'd like to chat more. If you could, please follow/DM us with t… https://t.co/ukEzPoR5CO</t>
  </si>
  <si>
    <t>https://twitter.com/BurtsBees/status/1228025815876722688</t>
  </si>
  <si>
    <t>@genitialwarts Hello there. We appreciate your feedback, and we're sorry to hear that we didn't win you over with t… https://t.co/ExS75vHVxB</t>
  </si>
  <si>
    <t>https://twitter.com/BurtsBees/status/1219296171530817536</t>
  </si>
  <si>
    <t>@giacomo_reni Hi there. We're sorry to hear about this, and we'd like to help make it right. Please follow/DM us wi… https://t.co/vZfklZZIK9</t>
  </si>
  <si>
    <t>https://twitter.com/BurtsBees/status/1244969928744226816</t>
  </si>
  <si>
    <t>@GinaLipere Hi, Gina. Thanks for your feedback. We're sorry to hear that the scent of our Honey Lip Balm didn't mee… https://t.co/a0xW1G4RsJ</t>
  </si>
  <si>
    <t>https://twitter.com/BurtsBees/status/1222254513106685952</t>
  </si>
  <si>
    <t>@GinaLipere Thanks for the love! ❤️</t>
  </si>
  <si>
    <t>https://twitter.com/BurtsBees/status/1219980544861245441</t>
  </si>
  <si>
    <t>@GlamorableBlog We love this pic! Please reply #YESBurtsBees if we have your consent to feature your post. TOS: https://t.co/fC23hUUg2s</t>
  </si>
  <si>
    <t>https://twitter.com/BurtsBees/status/1238168291685863429</t>
  </si>
  <si>
    <t>https://twitter.com/BurtsBees/status/1238169292790730757</t>
  </si>
  <si>
    <t>https://twitter.com/BurtsBees/status/1238170320898535425</t>
  </si>
  <si>
    <t>@GlamorableBlog We love this pic! Please reply #YESBurtsBees if we have your consent to feature your post. TOS: https://t.co/fC23hVbQU0</t>
  </si>
  <si>
    <t>https://twitter.com/BurtsBees/status/1238167791460421632</t>
  </si>
  <si>
    <t>@gloriuslorius Hi. We're sorry you were disappointed with the color of our Fig Lip Shimmer. Please follow/DM us wit… https://t.co/G3hYJIuRBP</t>
  </si>
  <si>
    <t>https://twitter.com/BurtsBees/status/1220450943285764096</t>
  </si>
  <si>
    <t>@GracePalm3 Hi there, Grace. We're sorry to see your experience with our Concealer, and we'd like to help. Please f… https://t.co/BFzn2uQfgu</t>
  </si>
  <si>
    <t>https://twitter.com/BurtsBees/status/1254764052976414720</t>
  </si>
  <si>
    <t>@Guertana Hello there. We're sorry to see this with our Pomegranate Lip Balm, and our team is here to help. Please… https://t.co/WnXEIXxOtr</t>
  </si>
  <si>
    <t>https://twitter.com/BurtsBees/status/1257326290912325633</t>
  </si>
  <si>
    <t>@heeeyleexii Hi, Lexi. We're sorry to see this happen, and we'd like to help turn this experience around. Please fo… https://t.co/HKOB3EgqJg</t>
  </si>
  <si>
    <t>https://twitter.com/BurtsBees/status/1214253179505909762</t>
  </si>
  <si>
    <t>@HeyMinaSlater We love this pic! Please reply #YESBurtsBees if we have your consent to feature your post. TOS: https://t.co/fC23hUUg2s</t>
  </si>
  <si>
    <t>https://twitter.com/BurtsBees/status/1238155215586709505</t>
  </si>
  <si>
    <t>@HntSimon While we're pleased that you love our products, we're sorry to hear that our blush didn't hold up as expe… https://t.co/UEeu1a41jt</t>
  </si>
  <si>
    <t>https://twitter.com/BurtsBees/status/1212778560487862275</t>
  </si>
  <si>
    <t>@IaMstephT313 Hey there. While we don't have any coupons to send at this time, we encourage you to join The Hive. T… https://t.co/Qxec6ILSCu</t>
  </si>
  <si>
    <t>https://twitter.com/BurtsBees/status/1216772461448003584</t>
  </si>
  <si>
    <t>@ike_d_streams This is one of our favorites. ❤️</t>
  </si>
  <si>
    <t>https://twitter.com/BurtsBees/status/1236034588880908289</t>
  </si>
  <si>
    <t>@imnuts07 Hi, Mark. We're sorry to hear that you've had trouble finding our Aloe &amp;amp; Coconut Oil After Sun Soother lo… https://t.co/L3Ee2iXAKL</t>
  </si>
  <si>
    <t>https://twitter.com/BurtsBees/status/1266007306107527174</t>
  </si>
  <si>
    <t>@impeejjeey We're so happy that we can help! 😍</t>
  </si>
  <si>
    <t>https://twitter.com/BurtsBees/status/1263574180479537155</t>
  </si>
  <si>
    <t>@IneeMae Thanks so much for the love! 💛 🥰</t>
  </si>
  <si>
    <t>https://twitter.com/BurtsBees/status/1277648622398685184</t>
  </si>
  <si>
    <t>@InspireNCelebr8 We love this pic! Please reply #YESBurtsBees if we have your consent to feature your post. TOS: https://t.co/fC23hUUg2s</t>
  </si>
  <si>
    <t>https://twitter.com/BurtsBees/status/1238169800645509120</t>
  </si>
  <si>
    <t>@ItsAnaParks Hi, Ana. Thanks for reaching out, as we're truly sorry to hear about the condition of our wipes. We'd… https://t.co/LgAvcpXX54</t>
  </si>
  <si>
    <t>https://twitter.com/BurtsBees/status/1276137351958454273</t>
  </si>
  <si>
    <t>@ItsKmarticus Hi there. We're so sorry to see this happened with our Ultra Conditioning Lip Balm, and we'd love the… https://t.co/tSwQwAmoWB</t>
  </si>
  <si>
    <t>https://twitter.com/BurtsBees/status/1217093428221181955</t>
  </si>
  <si>
    <t>@ItsTheLostOne Hi there. We're sorry to learn about your experience with our product, and we'd like the chance to t… https://t.co/u0aUXcvXcy</t>
  </si>
  <si>
    <t>https://twitter.com/BurtsBees/status/1222540440974569472</t>
  </si>
  <si>
    <t>@JacobRendio Hello, Jacob. We appreciate you reaching out. Please know that our team will be with you shortly. Than… https://t.co/EDT7qbn1p6</t>
  </si>
  <si>
    <t>https://twitter.com/BurtsBees/status/1265315930445398017</t>
  </si>
  <si>
    <t>@jaime__graham Hi, Jaime. We're sorry to hear that our Lip Balm tube isn't working properly, and we'd like to help.… https://t.co/mP77lhV0YV</t>
  </si>
  <si>
    <t>https://twitter.com/BurtsBees/status/1229472562700324864</t>
  </si>
  <si>
    <t>@Jazzwoww Hi there. We're sorry to hear this happened with our lip balm, and we'd like to help. Please follow/DM us… https://t.co/PnT6dBfolR</t>
  </si>
  <si>
    <t>https://twitter.com/BurtsBees/status/1244610107599659014</t>
  </si>
  <si>
    <t>@jenahlimon Hi there. We're sorry to hear this happened with one of our products, and we'd like to turn this around… https://t.co/jZBhiKluOM</t>
  </si>
  <si>
    <t>https://twitter.com/BurtsBees/status/1243560348168458240</t>
  </si>
  <si>
    <t>@jennyfurh Hi there, Jenny. We're sorry to see this with our Overnight Intensive Lip Treatment, and we'd be happy t… https://t.co/ydtkUGwXYE</t>
  </si>
  <si>
    <t>https://twitter.com/BurtsBees/status/1260288833050066946</t>
  </si>
  <si>
    <t>@jennynoel Hello, Jenny. Thanks for bringing this to our attention, and we're sorry to hear that you're experiencin… https://t.co/eTsU3wnJLS</t>
  </si>
  <si>
    <t>https://twitter.com/BurtsBees/status/1265630973556908034</t>
  </si>
  <si>
    <t>@jessLikeDaddy Hi there. We're so sorry to hear about this experience with some of our lip balms, and we'd like to… https://t.co/VTxR0rby94</t>
  </si>
  <si>
    <t>https://twitter.com/BurtsBees/status/1222162124056731649</t>
  </si>
  <si>
    <t>@JHMoscato Hi there. We're sorry we didn't win you over with the fragrance of our Lip Balm. Please follow/DM us wit… https://t.co/ayBmGXejnX</t>
  </si>
  <si>
    <t>https://twitter.com/BurtsBees/status/1237718539051696129</t>
  </si>
  <si>
    <t>@Joey132132 Hi, Joey. We're sorry to hear that our product didn't meet your expectations, and we'd love the opportu… https://t.co/MlGUdbicDL</t>
  </si>
  <si>
    <t>https://twitter.com/BurtsBees/status/1239631957971140609</t>
  </si>
  <si>
    <t>@joeycee317 Hi there, Joey. We appreciate the kind words on our Fabulously Fresh Peppermint and Rosemary Body Wash.… https://t.co/D5SD2H4fuD</t>
  </si>
  <si>
    <t>https://twitter.com/BurtsBees/status/1214266508597235712</t>
  </si>
  <si>
    <t>@johnmarinhoe Thanks for getting back with us. We're so sorry to hear this happened with our lip balms, and we'd be… https://t.co/jwZuGsPnmX</t>
  </si>
  <si>
    <t>https://twitter.com/BurtsBees/status/1217208968772308992</t>
  </si>
  <si>
    <t>@justchavez20 Hello. We're so sorry to see this happened with our Mango Lip Balm, and we're happy to help. Please f… https://t.co/CRTcdYNAaY</t>
  </si>
  <si>
    <t>https://twitter.com/BurtsBees/status/1214269990221811712</t>
  </si>
  <si>
    <t>@KabaraKendra Hi there! We'll be happy to share your interest in seeing these products again with the rest of our t… https://t.co/Y3GQlRSmMO</t>
  </si>
  <si>
    <t>https://twitter.com/BurtsBees/status/1239932768152432643</t>
  </si>
  <si>
    <t>@KabaraKendra Hi there. We're sorry for the late response. We'd love to answer this for you. Please follow/DM so th… https://t.co/Dsw7jpyeHR</t>
  </si>
  <si>
    <t>https://twitter.com/BurtsBees/status/1224460303385145344</t>
  </si>
  <si>
    <t>@karenchotchin We're sorry to hear that we didn't win you over with the botanical Lavender &amp;amp; Vanilla scent of our N… https://t.co/Wotal2gDRc</t>
  </si>
  <si>
    <t>https://twitter.com/BurtsBees/status/1226911270240235520</t>
  </si>
  <si>
    <t>@kat_andy Hi there, Kat. We're so sorry to hear that you're missing some product from the packaging, and we'll be m… https://t.co/Od07gnFoDO</t>
  </si>
  <si>
    <t>https://twitter.com/BurtsBees/status/1217814191530180610</t>
  </si>
  <si>
    <t>@katayalaxo Hi there, Kathy. We're so sorry to hear about this experience with our toothpaste, and we're here to he… https://t.co/BHKw5q7XUc</t>
  </si>
  <si>
    <t>https://twitter.com/BurtsBees/status/1225496579794243585</t>
  </si>
  <si>
    <t>@kimberlysulphos Hi there, June. Thanks for reaching out. We're sorry to hear about this with our Sensitive Night C… https://t.co/VGCUMwXJGx</t>
  </si>
  <si>
    <t>https://twitter.com/BurtsBees/status/1245337418250833920</t>
  </si>
  <si>
    <t>@Kimberr_Hess  Oh no, Kimberly. We're so sorry to see this happen. Please follow/DM us with the UPC/barcode, manufa… https://t.co/Vsu8tbaNKv</t>
  </si>
  <si>
    <t>https://twitter.com/BurtsBees/status/1253308565688852481</t>
  </si>
  <si>
    <t>@KJ_Bedford We love this pic! Please reply #YESBurtsBees if we have your consent to feature your post. TOS: https://t.co/fC23hUUg2s</t>
  </si>
  <si>
    <t>https://twitter.com/BurtsBees/status/1250888359918084102</t>
  </si>
  <si>
    <t>@kjones3633 Oh, no! We're so sorry to see that the cap was missing from your Pomegranate Lip Balm, Katrina. Our tea… https://t.co/idjdbgQ2Bv</t>
  </si>
  <si>
    <t>https://twitter.com/BurtsBees/status/1228319459296841728</t>
  </si>
  <si>
    <t>@KLahullier Hi, Karen. Thanks for reaching out. We're sorry to see that your Lip Balm wasn't filled as expected, an… https://t.co/rwguIgRif9</t>
  </si>
  <si>
    <t>https://twitter.com/BurtsBees/status/1238089494965911554</t>
  </si>
  <si>
    <t>@klsan21 We're happy to be there for you! ❤️</t>
  </si>
  <si>
    <t>https://twitter.com/BurtsBees/status/1223346286168039424</t>
  </si>
  <si>
    <t>@krystintysire We love this pic! Please reply #YESBurtsBees if we have your consent to feature your post. TOS: https://t.co/fC23hUUg2s</t>
  </si>
  <si>
    <t>https://twitter.com/BurtsBees/status/1238166283184676865</t>
  </si>
  <si>
    <t>https://twitter.com/BurtsBees/status/1238166780545314816</t>
  </si>
  <si>
    <t>@ktimber Hi there, Kat. We're sorry to see this with our Concealer, and we'd be happy to help. Please follow/DM us… https://t.co/9UC153JjNQ</t>
  </si>
  <si>
    <t>https://twitter.com/BurtsBees/status/1251140105517125633</t>
  </si>
  <si>
    <t>@lemmeflipthat Hi, Carolyn. Thanks for asking. While our Black Raspberry &amp;amp; Hibiscus Lip Butter is discontinued, we… https://t.co/yAL7QVD62a</t>
  </si>
  <si>
    <t>https://twitter.com/BurtsBees/status/1229852707462275073</t>
  </si>
  <si>
    <t>@likethecakemix Hi, Jonathan. We're sorry to hear of your experience with our Lip Balm. Please follow/DM us with UP… https://t.co/9hP0d01w7b</t>
  </si>
  <si>
    <t>https://twitter.com/BurtsBees/status/1237718601932644353</t>
  </si>
  <si>
    <t>@LillyBaby2u Hey there, Lilly. We really wish that we had samples to send to you. However, we want to invite you to… https://t.co/aCde09n0gR</t>
  </si>
  <si>
    <t>https://twitter.com/BurtsBees/status/1228343788625629186</t>
  </si>
  <si>
    <t>@lisuhhhh26 Hi there. We're sorry to see this with our Fluoride-Free Purely White Toothpaste, and our team is here… https://t.co/t5XtEYkKUT</t>
  </si>
  <si>
    <t>https://twitter.com/BurtsBees/status/1250768416560070656</t>
  </si>
  <si>
    <t>@literaltrashhx Hi, Janna. Thanks for reaching out. We're sorry to see the condition of your lipstick, and we'd lov… https://t.co/YCntLaY653</t>
  </si>
  <si>
    <t>https://twitter.com/BurtsBees/status/1242169862920814593</t>
  </si>
  <si>
    <t>@LizLeGusta Hi there, Liz. We're sorry to hear that you didn't have a better experience with our lip balm, and we'd… https://t.co/QFcHt5zIiY</t>
  </si>
  <si>
    <t>https://twitter.com/BurtsBees/status/1232715192271822849</t>
  </si>
  <si>
    <t>@LizVampy Great! Our team will be with you shortly. -Victoria</t>
  </si>
  <si>
    <t>https://twitter.com/BurtsBees/status/1257767505982095360</t>
  </si>
  <si>
    <t>@LizVampy We completely understand you no longer having the packaging, and we'd still like to help. Please follow/D… https://t.co/LQ1vCM8dVo</t>
  </si>
  <si>
    <t>https://twitter.com/BurtsBees/status/1257667913949106178</t>
  </si>
  <si>
    <t>@llamagoddess_ Oh, no! We're sorry to see this happened with our Coconut &amp;amp; Pear Lip Balm, Emily. So that we may hel… https://t.co/Pgq5COmIBm</t>
  </si>
  <si>
    <t>https://twitter.com/BurtsBees/status/1266369611236171776</t>
  </si>
  <si>
    <t>@LLT_iOS Burt’s Bees recently made a product donation to Donate Beauty on behalf of medical workers. We invite you… https://t.co/944WPuGkFN</t>
  </si>
  <si>
    <t>https://twitter.com/BurtsBees/status/1254789073677324291</t>
  </si>
  <si>
    <t>@LongLiveKovu Hi there. Thanks for letting us know about this. We're sorry to hear that your Eye Mask wasn't filled… https://t.co/wDKpNM8QbC</t>
  </si>
  <si>
    <t>https://twitter.com/BurtsBees/status/1237382124648480769</t>
  </si>
  <si>
    <t>@lopezem_ily Hello there. We appreciate you asking. Our Personalized Lip Balm is only available in the US at this t… https://t.co/IbWBV0pnyd</t>
  </si>
  <si>
    <t>https://twitter.com/BurtsBees/status/1217195558974238720</t>
  </si>
  <si>
    <t>@LoveAnna111 Hello, Anna. We're so sorry to hear about this experience with our Overnight Intensive Lip Treatment a… https://t.co/20TiwhJ6Mk</t>
  </si>
  <si>
    <t>https://twitter.com/BurtsBees/status/1214555187878211584</t>
  </si>
  <si>
    <t>@LoveAnna111 Hi, Anna. Our team will be with your shortly. Thanks. -Victoria</t>
  </si>
  <si>
    <t>https://twitter.com/BurtsBees/status/1214913707161145347</t>
  </si>
  <si>
    <t>@luceroray83 Hi, there. We appreciate you sharing this with us. We're sorry to hear that our Lip Balm didn't perfor… https://t.co/Yx5iDFsvNz</t>
  </si>
  <si>
    <t>https://twitter.com/BurtsBees/status/1237015740785537025</t>
  </si>
  <si>
    <t>@luvinlevox Hi there, Valerie. We're sorry to hear that you've had trouble reaching our team, and we'd be happy to… https://t.co/mKcbGQiwp5</t>
  </si>
  <si>
    <t>https://twitter.com/BurtsBees/status/1248244786185658369</t>
  </si>
  <si>
    <t>@lyss_husko Hello, Alyssa. We're sorry to hear this has happened, and we'd like to better understand what has happe… https://t.co/tXu1vuthSj</t>
  </si>
  <si>
    <t>https://twitter.com/BurtsBees/status/1276547312198848512</t>
  </si>
  <si>
    <t>@M004Lucy Great news, Lucy! Our Almond &amp;amp; Milk Hand Cream is still available and can be found nationally throughout… https://t.co/9TPUpnGxo8</t>
  </si>
  <si>
    <t>https://twitter.com/BurtsBees/status/1248231277305761792</t>
  </si>
  <si>
    <t>@madiii23 Hi there, Madison. We're so sorry to hear that you haven't received a reply from our team, and we're happ… https://t.co/mJWTxjZegj</t>
  </si>
  <si>
    <t>https://twitter.com/BurtsBees/status/1214195903294320641</t>
  </si>
  <si>
    <t>@Mamahud1228 Hi there. We're sorry to see this with our Natural Acne Solutions Pore Refining Scrub, and we'd be hap… https://t.co/XdqH40LzBs</t>
  </si>
  <si>
    <t>https://twitter.com/BurtsBees/status/1247180873172123649</t>
  </si>
  <si>
    <t>@Manderiaa Hey there, Amanda. Thank you so much for thinking of us with your request! While your request is worthwh… https://t.co/LwSWNrh3wq</t>
  </si>
  <si>
    <t>https://twitter.com/BurtsBees/status/1255851188853125121</t>
  </si>
  <si>
    <t>@maria0513 Hi there. We're so sorry to see this happened while using one of our products. So that we may help, plea… https://t.co/E1udnMwcIC</t>
  </si>
  <si>
    <t>https://twitter.com/BurtsBees/status/1216770166111031299</t>
  </si>
  <si>
    <t>@MarianaLlJ Hi there. We appreciate your feedback. We're sorry to hear that you didn't have a better experience wit… https://t.co/kxpRANZy0i</t>
  </si>
  <si>
    <t>https://twitter.com/BurtsBees/status/1233138039188344832</t>
  </si>
  <si>
    <t>@MelanieJoyArt We're sorry to hear you're disappointed in our decision to discontinue our Soothingly Sensitive Aloe… https://t.co/SXYg7vogf5</t>
  </si>
  <si>
    <t>https://twitter.com/BurtsBees/status/1275167095005855752</t>
  </si>
  <si>
    <t>@miarosssi Oh no! We're sorry this didn't work for you. Please follow/DM us with UPC/barcode, manufacturing code, p… https://t.co/UaeYGRPubO</t>
  </si>
  <si>
    <t>https://twitter.com/BurtsBees/status/1235996239428308992</t>
  </si>
  <si>
    <t>@MikesRoadTrip Thank you for your wonderful feedback! We're so happy to hear this, and we can't wait to share your… https://t.co/7LN2QSwSsp</t>
  </si>
  <si>
    <t>https://twitter.com/BurtsBees/status/1223308512865984515</t>
  </si>
  <si>
    <t>@mklamrrsn We appreciate you bringing this to our attention. We're sorry to hear that this has happened with our pr… https://t.co/LcIniEWAWy</t>
  </si>
  <si>
    <t>https://twitter.com/BurtsBees/status/1221915348208947201</t>
  </si>
  <si>
    <t>@mkrisburg Hi, Mickey. Burt's Bees products don't carry a gluten-free claim because some materials used in our prod… https://t.co/e5K5kHOtLC</t>
  </si>
  <si>
    <t>https://twitter.com/BurtsBees/status/1219623102071681024</t>
  </si>
  <si>
    <t>@mkrisburg Thanks for reaching back out. At this time, we don't have info on which products specifically may be aff… https://t.co/7ONEFUZ0Dl</t>
  </si>
  <si>
    <t>https://twitter.com/BurtsBees/status/1221830381370060804</t>
  </si>
  <si>
    <t>@momto2hb Thanks for being a fan!</t>
  </si>
  <si>
    <t>https://twitter.com/BurtsBees/status/1228384202820849664</t>
  </si>
  <si>
    <t>@mr_james_milne Hi, James. Thank you for reaching out about our UK web site! Unfortunately, we are launching a new… https://t.co/oU05Y5oeNP</t>
  </si>
  <si>
    <t>https://twitter.com/BurtsBees/status/1258113440377376768</t>
  </si>
  <si>
    <t>@mrslong38 Hi, Rachel. We're sorry to hear that you've had trouble finding our mascara, and we're here to help. Our… https://t.co/dDo8D41Vvz</t>
  </si>
  <si>
    <t>https://twitter.com/BurtsBees/status/1216764398167035904</t>
  </si>
  <si>
    <t>@msbethmann Hello, Beth. We appreciate you reaching out to us. While we don't have plans to bring back our Cocoa Li… https://t.co/dtchvCx3QX</t>
  </si>
  <si>
    <t>https://twitter.com/BurtsBees/status/1217445284424404992</t>
  </si>
  <si>
    <t>@Murdershewrot3 Hi, Natasha. Thank you for your kind words, and we're sorry to hear of your difficulties with the p… https://t.co/vamSeY1ibW</t>
  </si>
  <si>
    <t>https://twitter.com/BurtsBees/status/1260211119513317382</t>
  </si>
  <si>
    <t>@musicpsych Hi, Jeff. Thanks for letting us know. We're sorry to hear that this happened, and we'd be happy to help… https://t.co/zBr5kHvy2m</t>
  </si>
  <si>
    <t>https://twitter.com/BurtsBees/status/1233073303637647362</t>
  </si>
  <si>
    <t>@nalexandriap Hi there, Nikki. We completely understand your concerns, and we'll be happy to share your feedback wi… https://t.co/zPFXKy9G6G</t>
  </si>
  <si>
    <t>https://twitter.com/BurtsBees/status/1214913235117318146</t>
  </si>
  <si>
    <t>@Nessadilly @Nessadilly Thanks for reaching back out to us. As of November 1, 2019, our Brightening Line has been d… https://t.co/72L8cEr1WI</t>
  </si>
  <si>
    <t>https://twitter.com/BurtsBees/status/1214926018789683200</t>
  </si>
  <si>
    <t>@newageswordsman We're glad you got some, friend! -Jill</t>
  </si>
  <si>
    <t>https://twitter.com/BurtsBees/status/1277619928275746816</t>
  </si>
  <si>
    <t>@NicolasRobidoux Hi there, Nicolas. We appreciate you reaching out, and we'd be happy to help with this. Please fol… https://t.co/NADi0Ejadu</t>
  </si>
  <si>
    <t>https://twitter.com/BurtsBees/status/1247224154539130882</t>
  </si>
  <si>
    <t>@NKT4370 Hello, and thank you for reaching out to us. We're sorry to see this happened with our Intense Hydration D… https://t.co/mHpAf3xkHt</t>
  </si>
  <si>
    <t>https://twitter.com/BurtsBees/status/1232038907644186624</t>
  </si>
  <si>
    <t>@nowkenzietorres Hello, Mackenzie. We're sorry to see this experience with our Micellar Makeup Removing Towelettes,… https://t.co/AwlRggIM3g</t>
  </si>
  <si>
    <t>https://twitter.com/BurtsBees/status/1269989672647888897</t>
  </si>
  <si>
    <t>@onetreetrill Aww we love you, too! ❤️</t>
  </si>
  <si>
    <t>https://twitter.com/BurtsBees/status/1235989454109712396</t>
  </si>
  <si>
    <t>@orchidpoison Hi there. Thank you for your feedback. We're sorry to hear that the scent of our Pink Grapefruit Lip… https://t.co/k4JFqwSSlk</t>
  </si>
  <si>
    <t>https://twitter.com/BurtsBees/status/1255490785954365441</t>
  </si>
  <si>
    <t>@peytondeason1 Hi there, Peyton. We don't have any info on new flavor releases at this time, but stay tuned! 😉 -Victoria</t>
  </si>
  <si>
    <t>https://twitter.com/BurtsBees/status/1239943174061281287</t>
  </si>
  <si>
    <t>@pjstemple Hi. We're sorry to hear that you're disappointed in our decision to discontinue our Cocoa Lip Shimmer, a… https://t.co/IxtXFv2Keu</t>
  </si>
  <si>
    <t>https://twitter.com/BurtsBees/status/1215019122070884353</t>
  </si>
  <si>
    <t>@Pookergirl Hi there, Kimberlee. We're sorry to hear that you're having trouble opening our tins, and we'd be happy… https://t.co/yW6ZmIc1Fh</t>
  </si>
  <si>
    <t>https://twitter.com/BurtsBees/status/1231962372555837441</t>
  </si>
  <si>
    <t>@QueenMadison11 Burt’s Bees recently made a product donation to Donate Beauty on behalf of medical workers. We invi… https://t.co/lWm7h5dQMt</t>
  </si>
  <si>
    <t>https://twitter.com/BurtsBees/status/1254789241369882625</t>
  </si>
  <si>
    <t>@QueenMadison11 Thanks for your interest in our Tinted Lip Balms! While we don't have any samples to send, we'd lik… https://t.co/EXDqyocAAh</t>
  </si>
  <si>
    <t>https://twitter.com/BurtsBees/status/1252219844436639745</t>
  </si>
  <si>
    <t>@R1thy Hi there. Thanks for asking! Burt's Bees Restoring Cleansing Balm is available nationally at Target stores a… https://t.co/rCtn9cXMFX</t>
  </si>
  <si>
    <t>https://twitter.com/BurtsBees/status/1252604362850996225</t>
  </si>
  <si>
    <t>@RAUHZER Hi, Andy. We're sorry to see our socks didn't hold up as expected, and our team is happy to help. Please f… https://t.co/v0CoczhjqZ</t>
  </si>
  <si>
    <t>https://twitter.com/BurtsBees/status/1248250098045161473</t>
  </si>
  <si>
    <t>@realHayman Good luck! 😽</t>
  </si>
  <si>
    <t>https://twitter.com/BurtsBees/status/1229400491135729664</t>
  </si>
  <si>
    <t>@rosemauralorre Hi there, Rose. Thanks for asking! If you could, please follow/DM us with the UPC/barcode so that w… https://t.co/XRsnYEorrh</t>
  </si>
  <si>
    <t>https://twitter.com/BurtsBees/status/1252245676538331137</t>
  </si>
  <si>
    <t>@sadgurl_666 Hi there. We're sorry to learn about this experience with our Micellar Makeup Removing Towelettes, and… https://t.co/EKbj25tm0h</t>
  </si>
  <si>
    <t>https://twitter.com/BurtsBees/status/1269985713807917060</t>
  </si>
  <si>
    <t>@SaleenBernal Hi, Saleen. Thanks for letting us know, as we're sorry to hear this happened with our PopGrip Lips. F… https://t.co/gFFhfGZ8Lw</t>
  </si>
  <si>
    <t>https://twitter.com/BurtsBees/status/1262469650882969601</t>
  </si>
  <si>
    <t>@sandraaahuynh Hi, Sandra. We're sorry to hear that we didn't win you over with the packaging design. We'd be happy… https://t.co/j0TWH0Ly1d</t>
  </si>
  <si>
    <t>https://twitter.com/BurtsBees/status/1241017006217887746</t>
  </si>
  <si>
    <t>@SavvyPantages Hi there. We're so sorry to hear about this experience. Please know that our team has received your… https://t.co/atp0A88J9C</t>
  </si>
  <si>
    <t>https://twitter.com/BurtsBees/status/1240301054350278656</t>
  </si>
  <si>
    <t>@SavvyPantages Hi, Sav. Thank you for bringing this to our attention. We're sorry to hear this happened with our pr… https://t.co/JYbApsco8W</t>
  </si>
  <si>
    <t>https://twitter.com/BurtsBees/status/1237011642753454080</t>
  </si>
  <si>
    <t>@SavvyPantages Thanks for reaching back out. Please know that we've received your DM and our team will be with you… https://t.co/I3erjlJC06</t>
  </si>
  <si>
    <t>https://twitter.com/BurtsBees/status/1240294898944835584</t>
  </si>
  <si>
    <t>@SavvyPantages Thanks for reaching out. If you could, please follow/DM us so that we can further assist you. Talk to you soon. - Monique</t>
  </si>
  <si>
    <t>https://twitter.com/BurtsBees/status/1239642253955665924</t>
  </si>
  <si>
    <t>@saylessdassit Hi. The product on the right is our new formula which can be found throughout mass, drug, and grocer… https://t.co/t1Jk2yILby</t>
  </si>
  <si>
    <t>https://twitter.com/BurtsBees/status/1258747107508453378</t>
  </si>
  <si>
    <t>@ScottyMatschat Hi there. Thank you so much for thinking of us with your request! While it is worthwhile, Burt's Be… https://t.co/XnEbOuTdiT</t>
  </si>
  <si>
    <t>https://twitter.com/BurtsBees/status/1224715767599505411</t>
  </si>
  <si>
    <t>@sethkaufmann Thanks for wanting to share, Seth! We hope you'll pass this along to the rest of our team using the f… https://t.co/bSiy9g2YDR</t>
  </si>
  <si>
    <t>https://twitter.com/BurtsBees/status/1248597702528696320</t>
  </si>
  <si>
    <t>@shadowmst27 Hi there. While we don't have any info on new products at this time, we encourage you to keep an eye o… https://t.co/R0mFP1TwfL</t>
  </si>
  <si>
    <t>https://twitter.com/BurtsBees/status/1214199901531230210</t>
  </si>
  <si>
    <t>@ShareTheWealth9 Hi there, Greg. Thank you for bringing this to our attention. We'd like to discuss your experience… https://t.co/NF2ZmfCN5r</t>
  </si>
  <si>
    <t>https://twitter.com/BurtsBees/status/1212737150166478848</t>
  </si>
  <si>
    <t>@SMCarriere Hi there. How may we help? -Victoria</t>
  </si>
  <si>
    <t>https://twitter.com/BurtsBees/status/1224410568779534340</t>
  </si>
  <si>
    <t>@SMCarriere We're happy to help! Our BB Cream can be found on our website at https://t.co/lQcYIHfBb4, along with al… https://t.co/9B79Ha9X5E</t>
  </si>
  <si>
    <t>https://twitter.com/BurtsBees/status/1224444992338284550</t>
  </si>
  <si>
    <t>@smhpooja Hi there. We're sorry to hear about your experience, and we'd be happy to point you in the right directio… https://t.co/DGVFQq0OC0</t>
  </si>
  <si>
    <t>https://twitter.com/BurtsBees/status/1256238794824695812</t>
  </si>
  <si>
    <t>@smoleggtoast Thanks for sharing your feedback with us. We're happy to share this with our team and would like to s… https://t.co/1hMvby6hbm</t>
  </si>
  <si>
    <t>https://twitter.com/BurtsBees/status/1229463005575946242</t>
  </si>
  <si>
    <t>@SocietallyOOBed Hi. We're sorry to see this with our Renewal Firming Creams, and we'd be more than happy to help.… https://t.co/grLgOyWuac</t>
  </si>
  <si>
    <t>https://twitter.com/BurtsBees/status/1271060136057090054</t>
  </si>
  <si>
    <t>@SpiderGwenHoody We're glad we could be there for you! 😘</t>
  </si>
  <si>
    <t>https://twitter.com/BurtsBees/status/1242467423845933056</t>
  </si>
  <si>
    <t>@StaceHoskins Hi, Stacey. We're sorry for the late response. At this time, our Beeswax Lip Balm Tin is not availabl… https://t.co/JjMPESZtc3</t>
  </si>
  <si>
    <t>https://twitter.com/BurtsBees/status/1224335009311526912</t>
  </si>
  <si>
    <t>@StacyFort Hi there, Stacy. We appreciate your kind words and feedback. We agree that these shades aren't enough to… https://t.co/YdhwntbyBR</t>
  </si>
  <si>
    <t>https://twitter.com/BurtsBees/status/1224697120806051841</t>
  </si>
  <si>
    <t>@staples_candice We love this pic! Please reply #YESBurtsBees if we have your consent to feature your post. TOS: https://t.co/fC23hUUg2s</t>
  </si>
  <si>
    <t>https://twitter.com/BurtsBees/status/1250134188654841861</t>
  </si>
  <si>
    <t>@stealthmaestro Hi, Erica. Thank you for bringing this to our attention. We're sorry to see this with our Burp Clot… https://t.co/b00j9PlXKf</t>
  </si>
  <si>
    <t>https://twitter.com/BurtsBees/status/1242443320464457730</t>
  </si>
  <si>
    <t>@StephNurse Hi there. We're sorry to hear about your experience with one of our products, and we'd like to make it… https://t.co/qUNj2KNpLg</t>
  </si>
  <si>
    <t>https://twitter.com/BurtsBees/status/1252290064832495616</t>
  </si>
  <si>
    <t>@stopmaddi Hi, Maddi. We're sorry to hear that this has happened, and we'd like to help. Please follow/DM us with t… https://t.co/pDE2fsSg6z</t>
  </si>
  <si>
    <t>https://twitter.com/BurtsBees/status/1230146104110538754</t>
  </si>
  <si>
    <t>@sumzol Hi there. Thanks for reaching out. Our Peach &amp;amp; Willowbark Exfoliating Facial Cleansing Towelettes are still… https://t.co/fr0qCfRdNG</t>
  </si>
  <si>
    <t>https://twitter.com/BurtsBees/status/1240324831054307329</t>
  </si>
  <si>
    <t>@SunElaine Thanks for the love! 😘</t>
  </si>
  <si>
    <t>https://twitter.com/BurtsBees/status/1260922432195624960</t>
  </si>
  <si>
    <t>@Sunsetcleffs Hello there. We're sorry to hear you've had trouble finding our Vanilla Bean Lip Balm, and we're happ… https://t.co/rja3Rph60q</t>
  </si>
  <si>
    <t>https://twitter.com/BurtsBees/status/1219275204976922625</t>
  </si>
  <si>
    <t>@swanswidows Hi there. Thank you so much for thinking of us with your request and for being a fan! At this time, We… https://t.co/YYY0Y9yrSv</t>
  </si>
  <si>
    <t>https://twitter.com/BurtsBees/status/1244625114697805825</t>
  </si>
  <si>
    <t>@T_dee_ Hi, Tamara. We're sorry to hear this.☹️ To offer the best experience and product quality, we occasionally a… https://t.co/6Wtxn5WaII</t>
  </si>
  <si>
    <t>https://twitter.com/BurtsBees/status/1242439433791700993</t>
  </si>
  <si>
    <t>@Tacotany Hi, Courtney. While we don't currently have plans to bring back our Garden Tomato Complexion Soap, we'll… https://t.co/6IoSiZRKLx</t>
  </si>
  <si>
    <t>https://twitter.com/BurtsBees/status/1272595653579935747</t>
  </si>
  <si>
    <t>@teeroy50 Hi there. We're sorry to hear that you've had trouble finding one of our products, and we'd be happy to h… https://t.co/RGT0xeHSjR</t>
  </si>
  <si>
    <t>https://twitter.com/BurtsBees/status/1235218861944901633</t>
  </si>
  <si>
    <t>@teeroy50 We completely understand! While we don't currently have these plans, we'll be happy to share your interes… https://t.co/ZbMXWN2Bxd</t>
  </si>
  <si>
    <t>https://twitter.com/BurtsBees/status/1235567911479230464</t>
  </si>
  <si>
    <t>@theCRAZYnpl Hi there. It's never an easy decision for us to discontinue one of our products, and we're constantly… https://t.co/t6pL9C5Kbp</t>
  </si>
  <si>
    <t>https://twitter.com/BurtsBees/status/1214269546472902658</t>
  </si>
  <si>
    <t>@Tradwife207 Hi, there. We appreciate your kind words and we're happy to hear that you enjoy our products.</t>
  </si>
  <si>
    <t>https://twitter.com/BurtsBees/status/1237049716707414018</t>
  </si>
  <si>
    <t>@treeofpears Hi there, Mel. We appreciate you sharing your feedback. Our Herbal Deodorant has been discontinued, an… https://t.co/tABmDYkzjk</t>
  </si>
  <si>
    <t>https://twitter.com/BurtsBees/status/1257328293868642304</t>
  </si>
  <si>
    <t>@TripleB13_ Hi there, Brittany. We're sorry to hear about your experience with one of our lip balms, and we'd be ha… https://t.co/P0ZA0bAdMu</t>
  </si>
  <si>
    <t>https://twitter.com/BurtsBees/status/1254762064662466563</t>
  </si>
  <si>
    <t>@Unaamorcita Hi there. We're sorry to hear about this experience with our body wash, and we're here to help. Please… https://t.co/fPTRTNOS3h</t>
  </si>
  <si>
    <t>https://twitter.com/BurtsBees/status/1228321341058813954</t>
  </si>
  <si>
    <t>@untalentedlady Hi there. We're sorry to hear that your lip balms were missing, and we'd like the opportunity to he… https://t.co/7xdHk6C0xa</t>
  </si>
  <si>
    <t>https://twitter.com/BurtsBees/status/1213115359596814338</t>
  </si>
  <si>
    <t>@valeehill Hi, Virginia. Please know that we haven't changed our Beeswax Lip Balm formula since 2008 when we remove… https://t.co/zzAnvpgxJ2</t>
  </si>
  <si>
    <t>https://twitter.com/BurtsBees/status/1225785369712566272</t>
  </si>
  <si>
    <t>@ValerieDison We're so glad you love it as much as we do, Valerie. 💛</t>
  </si>
  <si>
    <t>https://twitter.com/BurtsBees/status/1269995473412272128</t>
  </si>
  <si>
    <t>@vegetablecake Thanks for reaching out, Kristin. While we don't have any plans to bring back our Herbal Deodorant a… https://t.co/0SBImcFCeB</t>
  </si>
  <si>
    <t>https://twitter.com/BurtsBees/status/1231964618744123394</t>
  </si>
  <si>
    <t>@velcro_wallet Hello, Scot. Thanks for reaching out. So that we may best help, please follow/DM us with the UPC/bar… https://t.co/PqrLFmuDFW</t>
  </si>
  <si>
    <t>https://twitter.com/BurtsBees/status/1269989067820851200</t>
  </si>
  <si>
    <t>@vuong_jeffrey Beautiful pictures! 🐝</t>
  </si>
  <si>
    <t>https://twitter.com/BurtsBees/status/1235566381573144579</t>
  </si>
  <si>
    <t>@WeanerBiener Hi there, and thanks for connecting with us. We're sorry that we didn't win you over with the flavor… https://t.co/NKXPkDoSFM</t>
  </si>
  <si>
    <t>https://twitter.com/BurtsBees/status/1275094501229551616</t>
  </si>
  <si>
    <t>@xoxoxSarahxoxox Hi Sarah. We appreciate you reaching out to us. So that we may continue this conversation, please… https://t.co/XinFJK1onR</t>
  </si>
  <si>
    <t>https://twitter.com/BurtsBees/status/1245804943715565569</t>
  </si>
  <si>
    <t>@ZebEarly Hi there. Thanks for reaching out. While we don't have plans to bring our deodorant back at this time, we… https://t.co/bpuoVN4HPi</t>
  </si>
  <si>
    <t>https://twitter.com/BurtsBees/status/1220783688180551680</t>
  </si>
  <si>
    <t>@zeke99ent Thank you so much for thinking of us! While it is worthwhile, we're not currently accepting proposals fo… https://t.co/6FNwlKh2Ju</t>
  </si>
  <si>
    <t>https://twitter.com/BurtsBees/status/1226866254130053120</t>
  </si>
  <si>
    <t>@ZentrixJC Hi, Chris. We're sorry to see that this happened with our 3-pack Beeswax Lip Balm, and we'd be happy to… https://t.co/lRJDAov15U</t>
  </si>
  <si>
    <t>https://twitter.com/BurtsBees/status/1232699639989710848</t>
  </si>
  <si>
    <t>@______nuri Hi, and thanks for your interest! We're happy to let our team know that you'd like to see our Lip Oil W… https://t.co/hhC7ZLaBWl</t>
  </si>
  <si>
    <t>https://twitter.com/BurtsBees/status/1262427592516341761</t>
  </si>
  <si>
    <t>@alabamaradio Awesome!</t>
  </si>
  <si>
    <t>https://twitter.com/BurtsBees/status/1219728529606217728</t>
  </si>
  <si>
    <t>@AliiRobertoo Hi, Ali. We're sorry to see that our Vanilla Bean Lip Balm wasn't in the packaging as expected, and w… https://t.co/XIfKjBxhuT</t>
  </si>
  <si>
    <t>https://twitter.com/BurtsBees/status/1269999513592365058</t>
  </si>
  <si>
    <t>@aprilrgrayt Hey there, April. Thanks for asking! We do offer our All-Weather Lip Balm which contains SPF 15, howev… https://t.co/JkhTIwgM0F</t>
  </si>
  <si>
    <t>https://twitter.com/BurtsBees/status/1265634645774946304</t>
  </si>
  <si>
    <t>@aprilrgrayt Hi there. We're sorry to hear that our Beeswax Lip Balm didn't meet your expectations, and we'd like t… https://t.co/5519GjNMjQ</t>
  </si>
  <si>
    <t>https://twitter.com/BurtsBees/status/1242137914156421120</t>
  </si>
  <si>
    <t>@AudNoisette We're happy to answer this. Once collected, the packaging is cleaned and melted into hard plastic that… https://t.co/DN7DFc1XdQ</t>
  </si>
  <si>
    <t>https://twitter.com/BurtsBees/status/1225789615010992128</t>
  </si>
  <si>
    <t>@austinleton Hi, Austin. We appreciate your love for our Lip Balm. While we don't have any Lip Balms to send out, w… https://t.co/lNxEhfbGRS</t>
  </si>
  <si>
    <t>https://twitter.com/BurtsBees/status/1230545629757296640</t>
  </si>
  <si>
    <t>@Beauty_n_Wisdom Thanks for the love, Sophia! 😘</t>
  </si>
  <si>
    <t>https://twitter.com/BurtsBees/status/1273247938848923650</t>
  </si>
  <si>
    <t>@Bebaamaazhidikw We love you too!</t>
  </si>
  <si>
    <t>https://twitter.com/BurtsBees/status/1212733188562456577</t>
  </si>
  <si>
    <t>@bethhuffington Hi there. We're sorry to hear that you've had trouble finding our Tinted Moisturizer locally. Curre… https://t.co/xOIZnZVtQe</t>
  </si>
  <si>
    <t>https://twitter.com/BurtsBees/status/1246073350427938816</t>
  </si>
  <si>
    <t>@BullCitysChief @durhamdistiller @CityofDurhamNC @durhamcityfire @DowntownDurham @DurhamNC Love this pic! Thank you… https://t.co/Ce7ob8FAoJ</t>
  </si>
  <si>
    <t>https://twitter.com/BurtsBees/status/1255147225656619008</t>
  </si>
  <si>
    <t>@bxbylonrbx Hello there. How may we help? -Victoria</t>
  </si>
  <si>
    <t>https://twitter.com/BurtsBees/status/1217807966327529473</t>
  </si>
  <si>
    <t>@BxtchesnBlunts_ Yay! 😍</t>
  </si>
  <si>
    <t>https://twitter.com/BurtsBees/status/1243163895889637384</t>
  </si>
  <si>
    <t>@CelinesPerez It's definitely among the best! 🥰</t>
  </si>
  <si>
    <t>https://twitter.com/BurtsBees/status/1249718595279556608</t>
  </si>
  <si>
    <t>@ClaudBallz Absolutely adorable! 🤩 Thanks for sharing. -Victoria</t>
  </si>
  <si>
    <t>https://twitter.com/BurtsBees/status/1234845836976193539</t>
  </si>
  <si>
    <t>@CourtThomasxo Hi there. We're so sorry to see this happened while using our towelettes, and we're here to help. Pl… https://t.co/HC4yg5ccJ5</t>
  </si>
  <si>
    <t>https://twitter.com/BurtsBees/status/1219364663118499840</t>
  </si>
  <si>
    <t>@cvanhennik Hello, Colleen. Thanks for sharing your love for our Blueberry &amp;amp; Dark Chocolate Lip Balm, and we'll be… https://t.co/vgzq2DpDHk</t>
  </si>
  <si>
    <t>https://twitter.com/BurtsBees/status/1214209030677319680</t>
  </si>
  <si>
    <t>@DaRealNicoly Hi there. We're so sorry to hear that we didn't win you over with our Renewal Dark Spot Corrector, an… https://t.co/GHnJL7p6RB</t>
  </si>
  <si>
    <t>https://twitter.com/BurtsBees/status/1216741285312258049</t>
  </si>
  <si>
    <t>@dianiz_pedraza Thanks for being a fan!</t>
  </si>
  <si>
    <t>https://twitter.com/BurtsBees/status/1212730944337129472</t>
  </si>
  <si>
    <t>@dkillgorehobson 😍</t>
  </si>
  <si>
    <t>https://twitter.com/BurtsBees/status/1277685409074552833</t>
  </si>
  <si>
    <t>@ebyjazz Hello, Chad. We appreciate you thinking of us with your request. At this time, we are not accepting propos… https://t.co/OMGYVfqhuM</t>
  </si>
  <si>
    <t>https://twitter.com/BurtsBees/status/1222530809892085760</t>
  </si>
  <si>
    <t>@eltipodeabby HI there. We're sorry to see this with our All Aglow Lip &amp;amp; Cheek Stick, and our team is happy to make… https://t.co/M9sJFZRPbe</t>
  </si>
  <si>
    <t>https://twitter.com/BurtsBees/status/1271463969262370817</t>
  </si>
  <si>
    <t>@emvdevine Glad we could help, Erica! 💛</t>
  </si>
  <si>
    <t>https://twitter.com/BurtsBees/status/1252232899925086208</t>
  </si>
  <si>
    <t>@franklinlogan4 Hi, Logan. Thanks for sharing this with us. We're sorry to see that your Lip Balm wasn't filled as… https://t.co/rElMsLnFto</t>
  </si>
  <si>
    <t>https://twitter.com/BurtsBees/status/1237044456286814211</t>
  </si>
  <si>
    <t>@franoano Hello there, Fran. We're so sorry to hear about this, and we'd love to help out. Please follow/DM us with… https://t.co/zpiPuxaBxR</t>
  </si>
  <si>
    <t>https://twitter.com/BurtsBees/status/1214911917556404225</t>
  </si>
  <si>
    <t>@fruxityy Thanks for asking! Our Tinted Lip Oil products are a 100% natural blend of nourishing Meadowfoam Seed and… https://t.co/BWyG0zkDZ7</t>
  </si>
  <si>
    <t>https://twitter.com/BurtsBees/status/1244611631595827200</t>
  </si>
  <si>
    <t>@GinaLipere @GinaLipere We completely understand you no longer having the packaging, and we'd still love the opport… https://t.co/njjALqdyb6</t>
  </si>
  <si>
    <t>https://twitter.com/BurtsBees/status/1222527853285298176</t>
  </si>
  <si>
    <t>@girloncinema Oh no. We're sorry to see this happen, and we'd like help. Would you please follow/DM us with UPC/bar… https://t.co/gbiRdmWPtF</t>
  </si>
  <si>
    <t>https://twitter.com/BurtsBees/status/1228384970672148481</t>
  </si>
  <si>
    <t>@gracelamp_ Hi there, Grace. We're sorry to see this with our lip balm, and our team is happy to help. Please follo… https://t.co/1WzDPgPMnb</t>
  </si>
  <si>
    <t>https://twitter.com/BurtsBees/status/1258396938807971841</t>
  </si>
  <si>
    <t>@gws_moonlight 👋</t>
  </si>
  <si>
    <t>https://twitter.com/BurtsBees/status/1242473109531361280</t>
  </si>
  <si>
    <t>@Harmonytoo Thanks for the love! 💛 😘</t>
  </si>
  <si>
    <t>https://twitter.com/BurtsBees/status/1277614854057181187</t>
  </si>
  <si>
    <t>@Heysunflowergrl We want to provide the best fragrance &amp;amp; texture nature has to offer, but preservation of natural f… https://t.co/1KoErv6I5y</t>
  </si>
  <si>
    <t>https://twitter.com/BurtsBees/status/1232356122754998272</t>
  </si>
  <si>
    <t>@HoganJanee 😻</t>
  </si>
  <si>
    <t>https://twitter.com/BurtsBees/status/1247160582983356417</t>
  </si>
  <si>
    <t>@hrtbreakdreamer Hi there. We're sorry to see this with our lip balm, and our team is here to help. Please follow/D… https://t.co/hh4VAdB9D1</t>
  </si>
  <si>
    <t>https://twitter.com/BurtsBees/status/1252948110059474944</t>
  </si>
  <si>
    <t>@iamcandaceciara Thanks for the love, Candace! 😘</t>
  </si>
  <si>
    <t>https://twitter.com/BurtsBees/status/1260662315147558914</t>
  </si>
  <si>
    <t>@iamthebaris Hi there, Tara. We appreciate your feedback, and we'll be happy to share this with the rest of our tea… https://t.co/iyGJN3Iuxj</t>
  </si>
  <si>
    <t>https://twitter.com/BurtsBees/status/1259857079457796096</t>
  </si>
  <si>
    <t>@iamthebaris Thanks for asking, Tara. Our Aloe &amp;amp; Witch Hazel Hand Sanitizer has been discontinued, and we'll be mor… https://t.co/BRsnyA3pjt</t>
  </si>
  <si>
    <t>https://twitter.com/BurtsBees/status/1252218861782474754</t>
  </si>
  <si>
    <t>@Ievelofcxncern Hi, Evelyn. Thank you for letting us know about this. We're sorry to hear that you've had trouble r… https://t.co/UyvYLXNM4L</t>
  </si>
  <si>
    <t>https://twitter.com/BurtsBees/status/1255482836955598854</t>
  </si>
  <si>
    <t>@im_alexgs Hi there. We're sorry you've had trouble finding our Medicated Lip Balm locally. This product can be fou… https://t.co/TezBWZAOBv</t>
  </si>
  <si>
    <t>https://twitter.com/BurtsBees/status/1224408842475360256</t>
  </si>
  <si>
    <t>@ISISDaWonder Thanks for the love, LaShawn 💙</t>
  </si>
  <si>
    <t>https://twitter.com/BurtsBees/status/1240692699629375489</t>
  </si>
  <si>
    <t>@ItsAnderhere Glad we can help! 😘</t>
  </si>
  <si>
    <t>https://twitter.com/BurtsBees/status/1214578979648266240</t>
  </si>
  <si>
    <t>@JeremyCatania We appreciate your feedback. While it's never an easy decision to discontinue one of our products, w… https://t.co/99R0vv4e9I</t>
  </si>
  <si>
    <t>https://twitter.com/BurtsBees/status/1228417686717304839</t>
  </si>
  <si>
    <t>@Jessicacjonesx We see nothing wrong with that. 😉</t>
  </si>
  <si>
    <t>https://twitter.com/BurtsBees/status/1240292193807536128</t>
  </si>
  <si>
    <t>@JillBellenir Thanks for asking, Jill. While we don't have plans to bring back our Shea &amp;amp; Grapefruit Conditioner, w… https://t.co/W85ENaFTzA</t>
  </si>
  <si>
    <t>https://twitter.com/BurtsBees/status/1229410852140441603</t>
  </si>
  <si>
    <t>@Jimin95Agustx Hi there. We love to see this! Can't wait to see how many more you collect! 😍</t>
  </si>
  <si>
    <t>https://twitter.com/BurtsBees/status/1237390483665465345</t>
  </si>
  <si>
    <t>@JJonesing We are sorry to hear of your experience with our Lip Balm. Please follow/DM us with UPC/barcode, manufac… https://t.co/dCnaM1m18Q</t>
  </si>
  <si>
    <t>https://twitter.com/BurtsBees/status/1236031391193878531</t>
  </si>
  <si>
    <t>@JLinnick Hi, Jason. Thank you for reaching out. While we don't currently have plans to bring our Bug Bite Relief S… https://t.co/XNK7U96Bcy</t>
  </si>
  <si>
    <t>https://twitter.com/BurtsBees/status/1274061971747491841</t>
  </si>
  <si>
    <t>@johnmarinhoe Hi there, Aidan. How may we assist you today? -Victoria</t>
  </si>
  <si>
    <t>https://twitter.com/BurtsBees/status/1217193985728532480</t>
  </si>
  <si>
    <t>@Jordanlynn05 We're so happy we could be there for you! 💛</t>
  </si>
  <si>
    <t>https://twitter.com/BurtsBees/status/1222162416538132480</t>
  </si>
  <si>
    <t>@juliej385 Hi, Julia. We appreciate your kind words, and we'll be sharing your comments with our team. Thanks. Have a great day. -Monique</t>
  </si>
  <si>
    <t>https://twitter.com/BurtsBees/status/1229869629004226561</t>
  </si>
  <si>
    <t>@justin_golight We're happy to help, Justin! 😘</t>
  </si>
  <si>
    <t>https://twitter.com/BurtsBees/status/1235564281887932418</t>
  </si>
  <si>
    <t>@kadeshow Hi, Justin. We're sorry to hear that we didn't win you over with our Strawberry Lip Balm, and we'd like t… https://t.co/BXBHoH1cNL</t>
  </si>
  <si>
    <t>https://twitter.com/BurtsBees/status/1233025793170735104</t>
  </si>
  <si>
    <t>@KASMOM24 Thanks for the kind words, Kelly! We always love hearing from our fans. 🥰</t>
  </si>
  <si>
    <t>https://twitter.com/BurtsBees/status/1214196310166966277</t>
  </si>
  <si>
    <t>@kayleelong247 Hi there, Kaylee. Thanks for wanting to share! We hope you'll share this with the rest of our team b… https://t.co/4D9kfyn30w</t>
  </si>
  <si>
    <t>https://twitter.com/BurtsBees/status/1244609242268663810</t>
  </si>
  <si>
    <t>@LaPulkerita Hi there, Lupe. Thanks for asking! Our PopGrip Lips X Burt's Bees can be found on our website here:… https://t.co/hiX9e5YO8N</t>
  </si>
  <si>
    <t>https://twitter.com/BurtsBees/status/1255490079533027332</t>
  </si>
  <si>
    <t>@lesliehakuna Vanilla Bean is one of our favorites, too. Thanks for sharing, Leslie! ❤️</t>
  </si>
  <si>
    <t>https://twitter.com/BurtsBees/status/1220462692709912578</t>
  </si>
  <si>
    <t>@leviruss48 We're here to help! 😘</t>
  </si>
  <si>
    <t>https://twitter.com/BurtsBees/status/1242470303961358336</t>
  </si>
  <si>
    <t>@LizVampy Hi there. We're sorry to see this with our Rejuvenating Eye Masks, and w'ed like the opportunity to make… https://t.co/q4kVOUeF1X</t>
  </si>
  <si>
    <t>https://twitter.com/BurtsBees/status/1257310062764191747</t>
  </si>
  <si>
    <t>@Lollistandley Thanks for wanting to share, Lolli! We'll be happy to pass your comments along to our team. Have a great day! -Victoria</t>
  </si>
  <si>
    <t>https://twitter.com/BurtsBees/status/1258397238033817603</t>
  </si>
  <si>
    <t>@Lophotrochozoa Hi., Vanessa. Thanks for reaching out. As a member of the Responsible Mica Initiative, we seek to m… https://t.co/gP93d1wS3A</t>
  </si>
  <si>
    <t>https://twitter.com/BurtsBees/status/1272918294639632386</t>
  </si>
  <si>
    <t>@lovely_dilly Hi there. We sincerely appreciate you being a fan, and thank you for thinking of us. While your reque… https://t.co/Qi4fWFsin3</t>
  </si>
  <si>
    <t>https://twitter.com/BurtsBees/status/1218171958149468160</t>
  </si>
  <si>
    <t>@lovexbre Hi, Bre. Thank you so much for thinking of us with your request! We're not currently accepting proposals… https://t.co/lp7R9NNKMy</t>
  </si>
  <si>
    <t>https://twitter.com/BurtsBees/status/1261298180123230208</t>
  </si>
  <si>
    <t>@MaddieS212 💛</t>
  </si>
  <si>
    <t>https://twitter.com/BurtsBees/status/1266011546607640580</t>
  </si>
  <si>
    <t>@mahaynga Hi there. We appreciate your feedback on our Garden Tomato Toner, and while we don't have plans to bring… https://t.co/ShxYc9YRPX</t>
  </si>
  <si>
    <t>https://twitter.com/BurtsBees/status/1255581928411017216</t>
  </si>
  <si>
    <t>@MariaAleCM Hello there. Thanks for your interest in our products. You may find our products locally using our webs… https://t.co/nrteBMYSfx</t>
  </si>
  <si>
    <t>https://twitter.com/BurtsBees/status/1262789256877150209</t>
  </si>
  <si>
    <t>@melony_bush Thanks for the kind words! 😘</t>
  </si>
  <si>
    <t>https://twitter.com/BurtsBees/status/1266110013103312896</t>
  </si>
  <si>
    <t>@MHoward_beauty Thanks for sharing the love!</t>
  </si>
  <si>
    <t>https://twitter.com/BurtsBees/status/1220712256721297408</t>
  </si>
  <si>
    <t>@MissNPages Absolutely adorable! 😍 Thanks for sharing!</t>
  </si>
  <si>
    <t>https://twitter.com/BurtsBees/status/1277667335902543874</t>
  </si>
  <si>
    <t>@MLJ_Unlimited Hi there. We're so sorry to hear we didn't win you over with the scent of our Cucumber Mint Lip Balm… https://t.co/6w8LtDpoUz</t>
  </si>
  <si>
    <t>https://twitter.com/BurtsBees/status/1217136394327535616</t>
  </si>
  <si>
    <t>@MrsSanders1228 Hi, Kayla. That  will be so sweet! 🐝</t>
  </si>
  <si>
    <t>https://twitter.com/BurtsBees/status/1213098336846274563</t>
  </si>
  <si>
    <t>@NabayetM Hi there, Nabayet. We're so sorry to hear about this experience, and we're more than happy to help with t… https://t.co/dJ945mvPXb</t>
  </si>
  <si>
    <t>https://twitter.com/BurtsBees/status/1214911575804534784</t>
  </si>
  <si>
    <t>@nateblais_  We're glad we could help you out!</t>
  </si>
  <si>
    <t>https://twitter.com/BurtsBees/status/1234850717095145477</t>
  </si>
  <si>
    <t>@NATNISHA Hi, Nisha. We're sorry to hear that we didn't win you over with the scent of our Honey Lip Balm. We want… https://t.co/CXc0oJIbRx</t>
  </si>
  <si>
    <t>https://twitter.com/BurtsBees/status/1230953419717955585</t>
  </si>
  <si>
    <t>@Neighbs3wm We're happy to help! ☺️</t>
  </si>
  <si>
    <t>https://twitter.com/BurtsBees/status/1249690713098522624</t>
  </si>
  <si>
    <t>@Nicethangz Thanks for being a great fan! We're glad you love it! ❤️</t>
  </si>
  <si>
    <t>https://twitter.com/BurtsBees/status/1235640017042604032</t>
  </si>
  <si>
    <t>@nicoleosorto1 Hi, Gloria. Our Targeted Spot Treatment is still available! You can check it out here on our website… https://t.co/LiAdgQ25Wo</t>
  </si>
  <si>
    <t>https://twitter.com/BurtsBees/status/1235567484679401472</t>
  </si>
  <si>
    <t>@nikefreak23 That's a collection! 😍</t>
  </si>
  <si>
    <t>https://twitter.com/BurtsBees/status/1255610046156808206</t>
  </si>
  <si>
    <t>@OffciallJaz Hi there. We appreciate you thinking of us. We aren't accepting proposals for sponsorship inquires. We… https://t.co/2XsWRoUtUb</t>
  </si>
  <si>
    <t>https://twitter.com/BurtsBees/status/1219267773915914240</t>
  </si>
  <si>
    <t>@OGOGrady Thanks for sharing the love! ❤️</t>
  </si>
  <si>
    <t>https://twitter.com/BurtsBees/status/1235293689142005761</t>
  </si>
  <si>
    <t>@Orchardrose_ Hi there. Thanks for bringing this to our attention. We're sorry to hear that Lip Balm didn't perform… https://t.co/vnlLNPPNE1</t>
  </si>
  <si>
    <t>https://twitter.com/BurtsBees/status/1229892008266870791</t>
  </si>
  <si>
    <t>@peytonleighp Hi, Peyton. We're sorry to hear about this experience with one of our products. So that we may help,… https://t.co/CbLO4XWpig</t>
  </si>
  <si>
    <t>https://twitter.com/BurtsBees/status/1234524494292754433</t>
  </si>
  <si>
    <t>@PixelPunxx Hi, Dani. While we don't have info as to when our Mystery Box will become available, we recommend to co… https://t.co/KxbPmtnEoC</t>
  </si>
  <si>
    <t>https://twitter.com/BurtsBees/status/1249684821279989761</t>
  </si>
  <si>
    <t>@plutoflux Hello. It's never an easy decision to discontinue one of our products, however, due to a number of facto… https://t.co/eb8YyBIbXa</t>
  </si>
  <si>
    <t>https://twitter.com/BurtsBees/status/1250408260244561920</t>
  </si>
  <si>
    <t>@PoisonPixie1983 HI there. We appreciate your interest in our Tinted Moisturizer, and are happy to answer this. Whi… https://t.co/egLmXFe679</t>
  </si>
  <si>
    <t>https://twitter.com/BurtsBees/status/1217137605202141184</t>
  </si>
  <si>
    <t>@prellungenn Thanks, Savannah. We're so happy that our products work well for you! ❤️</t>
  </si>
  <si>
    <t>https://twitter.com/BurtsBees/status/1224813101402468358</t>
  </si>
  <si>
    <t>@pumpsandpouts We love this pic! Please reply #YESBurtsBees if we have your consent to feature your post. TOS: https://t.co/fC23hUUg2s</t>
  </si>
  <si>
    <t>https://twitter.com/BurtsBees/status/1238167290719461377</t>
  </si>
  <si>
    <t>@realms_unreal  We are sorry to hear that you are unhappy with our decision to discontinue our Aloe &amp;amp; Witch Hazel H… https://t.co/SPPOPgMHaU</t>
  </si>
  <si>
    <t>https://twitter.com/BurtsBees/status/1267476268850741250</t>
  </si>
  <si>
    <t>@RGreggKeller Hi there, Gregg. We're sorry to hear we didn't win you over with our Cucumber Mint Lip Balm, and we'd… https://t.co/HGwYRxOupB</t>
  </si>
  <si>
    <t>https://twitter.com/BurtsBees/status/1225148563165978626</t>
  </si>
  <si>
    <t>@Rockycaliusa Hi. Our Cranberry &amp;amp; Pomegranate Sugar Scrub is discontinued, and we'll be happy to share how much you… https://t.co/pjJL8WvNJZ</t>
  </si>
  <si>
    <t>https://twitter.com/BurtsBees/status/1270333718549446656</t>
  </si>
  <si>
    <t>@Rolltide_Taia Hi there. We don't currently offer a Peach flavored lip balm, but we're happy to share your interest… https://t.co/aPWClKFSbO</t>
  </si>
  <si>
    <t>https://twitter.com/BurtsBees/status/1234504837963952133</t>
  </si>
  <si>
    <t>@Sam_McDonald42 Hi there. We appreciate you reaching out to us and we'd be happy to share your comments with our te… https://t.co/GUBSl789iD</t>
  </si>
  <si>
    <t>https://twitter.com/BurtsBees/status/1223305959147175937</t>
  </si>
  <si>
    <t>@Sixofrunes Hi there. Our Chai Tea Lip Balm is a fall/holiday seasonal lip balm. Keep an eye out for it around that… https://t.co/2TsnARUz0Z</t>
  </si>
  <si>
    <t>https://twitter.com/BurtsBees/status/1243158551431983112</t>
  </si>
  <si>
    <t>@smithisnice We love you too! 💜</t>
  </si>
  <si>
    <t>https://twitter.com/BurtsBees/status/1260683622664847363</t>
  </si>
  <si>
    <t>@snark_nad0 Hi, and thanks for sharing! While we're happy to pass your interest along to our team, we recommend try… https://t.co/qSEgrTSjwe</t>
  </si>
  <si>
    <t>https://twitter.com/BurtsBees/status/1275437817556946951</t>
  </si>
  <si>
    <t>@somewhatshelby Hey, Shelby. Thanks for wanting to share! We hope you'll pass this along to the rest of our team by… https://t.co/JDGrMUEkWH</t>
  </si>
  <si>
    <t>https://twitter.com/BurtsBees/status/1251231849055125504</t>
  </si>
  <si>
    <t>@sssssarahlin Hi there, Sarahlin. Thanks for reaching out! While we aren't currently accepting sponsorship inquirie… https://t.co/R37ZlkVRd6</t>
  </si>
  <si>
    <t>https://twitter.com/BurtsBees/status/1248604840110014464</t>
  </si>
  <si>
    <t>@SusanSusanto17 What a sweet gift, Susan! Hope you enjoy it. ❤️</t>
  </si>
  <si>
    <t>https://twitter.com/BurtsBees/status/1230137295346585600</t>
  </si>
  <si>
    <t>@SyriaTheGoddess Hello there, Syria. We're sorry to hear about this with our eye mask, and we'd be more than happy… https://t.co/9TwfzstjE7</t>
  </si>
  <si>
    <t>https://twitter.com/BurtsBees/status/1277949287947739136</t>
  </si>
  <si>
    <t>@TamaraCamPhoto Hi, Tamara. Thanks for connecting with us! We'll be happy to  share your daughter's feedback with t… https://t.co/XNnZ1B8RZA</t>
  </si>
  <si>
    <t>https://twitter.com/BurtsBees/status/1221818966961725441</t>
  </si>
  <si>
    <t>@thatz_em Hi there. We're sorry to hear about your experience with our lip balm, and we'd be happy to help. Please… https://t.co/8mr6qhAD8W</t>
  </si>
  <si>
    <t>https://twitter.com/BurtsBees/status/1263207730556350478</t>
  </si>
  <si>
    <t>@TheOnlyCayote Hello there. We're happy to announce that we still offer our makeup line. Check it out here:… https://t.co/GBVygZkdGl</t>
  </si>
  <si>
    <t>https://twitter.com/BurtsBees/status/1215017865893568512</t>
  </si>
  <si>
    <t>@Tone_Clem717 Hi there. Thank you for your wonderful feedback! We're so happy to hear this, and we can't wait to sh… https://t.co/nIZN4zq3rB</t>
  </si>
  <si>
    <t>https://twitter.com/BurtsBees/status/1230143616124887043</t>
  </si>
  <si>
    <t>@ToxicGinger704 Hi there, Leanne. We're sorry to see this with one of our products, and we'd like to help. Please f… https://t.co/d9vA0fBGBs</t>
  </si>
  <si>
    <t>https://twitter.com/BurtsBees/status/1250043539398037507</t>
  </si>
  <si>
    <t>@ttilllll_  Hi, Tori. We're sorry to see this happen with our lip shimmer, and we'd like to make this right. Please… https://t.co/X0bKUrpji2</t>
  </si>
  <si>
    <t>https://twitter.com/BurtsBees/status/1262377698439114753</t>
  </si>
  <si>
    <t>@ttilllll_ Glad we could help! 😘</t>
  </si>
  <si>
    <t>https://twitter.com/BurtsBees/status/1267523925363302408</t>
  </si>
  <si>
    <t>@weekendreader_ Hi there. Thanks for reaching out, and we're here to help. Please follow/DM us so that we may conti… https://t.co/Pb5xfZ4qh0</t>
  </si>
  <si>
    <t>https://twitter.com/BurtsBees/status/1243522698313170946</t>
  </si>
  <si>
    <t>@WildinWCaro We see nothing wrong with that. 😉</t>
  </si>
  <si>
    <t>https://twitter.com/BurtsBees/status/1225530259954642954</t>
  </si>
  <si>
    <t>@yellowhouseyall We love you, Rachel! 😘</t>
  </si>
  <si>
    <t>https://twitter.com/BurtsBees/status/1257658281713074176</t>
  </si>
  <si>
    <t>@_bstrang We love you! 😘</t>
  </si>
  <si>
    <t>https://twitter.com/BurtsBees/status/1224422429885390848</t>
  </si>
  <si>
    <t>@cooleyxo_ We love it! 💛</t>
  </si>
  <si>
    <t>https://twitter.com/BurtsBees/status/1250772446988337152</t>
  </si>
  <si>
    <t>@ItsBabybop Hi. We appreciate the love for our Mint Cocoa Lip Balm, and we'd be happy to share your comments with o… https://t.co/AIjnliQ8AI</t>
  </si>
  <si>
    <t>https://twitter.com/BurtsBees/status/1214265441763385347</t>
  </si>
  <si>
    <t>@BlendBeast We're happy to let you know that Burt's Bees doesn't test its products on animals, and you'll see the L… https://t.co/p1NY8YS25A</t>
  </si>
  <si>
    <t>https://twitter.com/BurtsBees/status/1229404034911686656</t>
  </si>
  <si>
    <t>@br___klin Hi there, Brooklin. Thanks for letting us know about this. We're sorry to see this with our Medicated Li… https://t.co/HdiTa1yBp4</t>
  </si>
  <si>
    <t>https://twitter.com/BurtsBees/status/1254769847038173185</t>
  </si>
  <si>
    <t>@IsaacDrysdale5 Thanks for bringing this to our attention. We're sorry to see that this has happened with our Lip B… https://t.co/3DzYdwPDHn</t>
  </si>
  <si>
    <t>https://twitter.com/BurtsBees/status/1229465053767794689</t>
  </si>
  <si>
    <t>@kassadytaylor_ Hello, and thanks for reaching out. We're sorry to see the condition of our product, and we'd like… https://t.co/yfszhRzSAk</t>
  </si>
  <si>
    <t>https://twitter.com/BurtsBees/status/1275127048177168386</t>
  </si>
  <si>
    <t>@laurenkpeek That's impressive! Thanks for the loyalty, Lauren</t>
  </si>
  <si>
    <t>https://twitter.com/BurtsBees/status/1276628970163879937</t>
  </si>
  <si>
    <t>@michelinasays How adorable! Thanks so much for sharing all of the cuteness. 😍</t>
  </si>
  <si>
    <t>https://twitter.com/BurtsBees/status/1216731397228023810</t>
  </si>
  <si>
    <t>@pistachiokween We're so happy to be there for you! ❤️</t>
  </si>
  <si>
    <t>https://twitter.com/BurtsBees/status/1230125799593914374</t>
  </si>
  <si>
    <t>@gratataylin Adorable! 😍</t>
  </si>
  <si>
    <t>https://twitter.com/BurtsBees/status/1239631513555255304</t>
  </si>
  <si>
    <t>@_aidyl_ Hi Lydia- Today our board of 11 has three female and three minority members. Seven of our 14 executive lea… https://t.co/qWu6hUtuqm</t>
  </si>
  <si>
    <t>https://twitter.com/BurtsBees/status/1268263619629809664</t>
  </si>
  <si>
    <t>@noel_marcelle_ We're happy to help, Noel. We don't offer a 20-pack for our Pink Grapefruit Lip Balm, but we do off… https://t.co/4gCXPEgKBT</t>
  </si>
  <si>
    <t>https://twitter.com/BurtsBees/status/1227250336018173952</t>
  </si>
  <si>
    <t>It’s #TimeForRenewal! 💜 “I’ve been using the Renewal Line &amp;amp; loving it. The star ingredient is Bakuchiol, a powerful… https://t.co/AFzKaRR64c</t>
  </si>
  <si>
    <t>https://twitter.com/BurtsBees/status/1257370716107874305</t>
  </si>
  <si>
    <t>Social distancing has given me some extra time for self-care practices to indulge in at home. ✨The benefits of Baku… https://t.co/csnU4Xl7MG</t>
  </si>
  <si>
    <t>https://twitter.com/BurtsBees/status/1255531796223201288</t>
  </si>
  <si>
    <t>"I spent the last 6 weeks testing out the Renewal Line &amp;amp; as someone who just celebrated her 33rd birthday, it was r… https://t.co/8Y02taVmXE</t>
  </si>
  <si>
    <t>https://twitter.com/BurtsBees/status/1266131160612114434</t>
  </si>
  <si>
    <t>A little bright spot for your day. 🌼 Our shine-free, nourishing #MatteSticks give you a lush, matte finish to keep… https://t.co/4PHAGNxKer</t>
  </si>
  <si>
    <t>https://twitter.com/BurtsBees/status/1249830060581888006</t>
  </si>
  <si>
    <t>Let us know what you’re doing to enjoy the benefits of #nature during these crazy times. 🌿🌷 Tending to houseplants… https://t.co/ewB2uDvLC1</t>
  </si>
  <si>
    <t>https://twitter.com/BurtsBees/status/1253820522850287617</t>
  </si>
  <si>
    <t>Our conditioning #RetractableEyeliner is so easy to use, creating smooth lines and a lightweight feel. Define your… https://t.co/THRwtplIlB</t>
  </si>
  <si>
    <t>https://twitter.com/BurtsBees/status/1235946954473037824</t>
  </si>
  <si>
    <t>Renew your skin naturally with our #Renewal Moisturizing Cream! Infused with #Bakuchiol which helps reduce the look… https://t.co/32RLZHGMkm</t>
  </si>
  <si>
    <t>https://twitter.com/BurtsBees/status/1220017616917553152</t>
  </si>
  <si>
    <t>Nature has the power to help us relax, and restore our bodies and minds. If you’re feeling a little stressed out or… https://t.co/lSOLGeYiiK</t>
  </si>
  <si>
    <t>https://twitter.com/BurtsBees/status/1266360122173001731</t>
  </si>
  <si>
    <t>Our All Aglow Lip &amp;amp; Cheek Stick gives you the perfect pop of hydrating color, while our All Aglow Bronzer &amp;amp; Highlig… https://t.co/za8oRuuk7j</t>
  </si>
  <si>
    <t>https://twitter.com/BurtsBees/status/1215426097153822723</t>
  </si>
  <si>
    <t>Are your patients curious about natural skin care and the results they can provide? Look no further. Tune into… https://t.co/ZL8uaE3Bo0</t>
  </si>
  <si>
    <t>https://twitter.com/BurtsBees/status/1271179109863915526</t>
  </si>
  <si>
    <t>Our #Renewal line of skin care features #Bakuchiol, a powerful retinol alternative that’s gentle by nature. 🌿We lov… https://t.co/PsxRWPTVc0</t>
  </si>
  <si>
    <t>https://twitter.com/BurtsBees/status/1217886617232465921</t>
  </si>
  <si>
    <t>Wilson is a scientist and naturalist, and part of the pioneering Half Earth Project, whose mission is to protect ha… https://t.co/1H53O34ZUc</t>
  </si>
  <si>
    <t>https://twitter.com/BurtsBees/status/1263839044582223873</t>
  </si>
  <si>
    <t>Bright eyes. Can't lose. 🙌 Head into your virtual meetings with nourished lashes and brightened eyes. Try our All A… https://t.co/414Lmg4jCD</t>
  </si>
  <si>
    <t>https://twitter.com/BurtsBees/status/1254770932846977024</t>
  </si>
  <si>
    <t>It’s empowering to care. 💪 Give yourself or a loved one some kindness and let it strengthen you today. ❤️ https://t.co/iDvitd3rpj</t>
  </si>
  <si>
    <t>https://twitter.com/BurtsBees/status/1272955854753599488</t>
  </si>
  <si>
    <t>Nature has a lot to offer. Sign up for our sampling program for #dermatologists to receive a welcome box with full… https://t.co/SZnmqV6aKy</t>
  </si>
  <si>
    <t>https://twitter.com/BurtsBees/status/1275141585894768642</t>
  </si>
  <si>
    <t>Renew. Firm. Repeat. The key ingredient in our Renewal Firming Moisturizing Cream is #Bakuchiol, an effective but g… https://t.co/ySWSWMkTCI</t>
  </si>
  <si>
    <t>https://twitter.com/BurtsBees/status/1218915505941241856</t>
  </si>
  <si>
    <t>"My latest skincare obsession" - @vibewithaleh ⭐️⭐️⭐️⭐️⭐️ Have you tried our Renewal Skin Care Line with #Bakuchiol… https://t.co/J9Nvr0nM0X</t>
  </si>
  <si>
    <t>https://twitter.com/BurtsBees/status/1218242836547756032</t>
  </si>
  <si>
    <t>Now through 2/1 our 30-pack towelettes are on sale for $4.99 with card, at your local @RiteAid! Look for us in the… https://t.co/XAv8FdCOTD</t>
  </si>
  <si>
    <t>https://twitter.com/BurtsBees/status/1221470707328200709</t>
  </si>
  <si>
    <t>Getting our #makeup “just right” can be a struggle. Fitness instructor + flexibility expert Alicia Archer knows thi… https://t.co/Iiv09PXTWV</t>
  </si>
  <si>
    <t>https://twitter.com/BurtsBees/status/1224475023794233345</t>
  </si>
  <si>
    <t>Our Renewal Skin Care Line features #Bakuchiol, which can be used daily, day and night. Bakuchiol can also help red… https://t.co/MgcCEN4Vxh</t>
  </si>
  <si>
    <t>https://twitter.com/BurtsBees/status/1235604287658614791</t>
  </si>
  <si>
    <t>We are excited to share our new resource where physicians can explore our latest clinical research! Sign up to rece… https://t.co/Ac6GJuCAXx</t>
  </si>
  <si>
    <t>https://twitter.com/BurtsBees/status/1270080361884782599</t>
  </si>
  <si>
    <t>Illuminate your skin with #VitaminC + Mandarin Extract! 🍊 Ten minutes for instantly radiant and healthy-looking ski… https://t.co/ou9LW57PZO</t>
  </si>
  <si>
    <t>https://twitter.com/BurtsBees/status/1261333200766410758</t>
  </si>
  <si>
    <t>Beauty by NATURE🌱✨ In my 20s I wanted skincare that was easy &amp;amp; low-maintenance. My 30s? I hunted for the perfect fo… https://t.co/u9EaHdmnrL</t>
  </si>
  <si>
    <t>https://twitter.com/BurtsBees/status/1225565951720120321</t>
  </si>
  <si>
    <t>The perfect gift for #FathersDay! 💙 "Whether we're putting on our shoes, or washing our face, Tommy is right there… https://t.co/QPNs1CwmLL</t>
  </si>
  <si>
    <t>https://twitter.com/BurtsBees/status/1273314592219897856</t>
  </si>
  <si>
    <t>Let’s play a game! Who's up for some #Bingo? (#Nature Bingo, that is!) Even if most days are spent indoors, there a… https://t.co/G5B48CR5Mv</t>
  </si>
  <si>
    <t>https://twitter.com/BurtsBees/status/1260193454661001216</t>
  </si>
  <si>
    <t>Relax &amp;amp; restore your mind &amp;amp; body with our #NatureBreak Playlist on @Spotify! There's no escape as powerful as natur… https://t.co/FzUq0VkpHK</t>
  </si>
  <si>
    <t>https://twitter.com/BurtsBees/status/1278129344800600065</t>
  </si>
  <si>
    <t>Nature is more vital than ever, so we turned to the outdoors for some inspiration. How will you add the colors of… https://t.co/bjcRcCZzVq</t>
  </si>
  <si>
    <t>https://twitter.com/BurtsBees/status/1265749403198984193</t>
  </si>
  <si>
    <t>Calling all #TintedMoisturizer fans! Here's an easy step-by-step on how to get lightweight, sheer coverage: 
1 - Ap… https://t.co/6cnQd3KeAK</t>
  </si>
  <si>
    <t>https://twitter.com/BurtsBees/status/1226636558931025921</t>
  </si>
  <si>
    <t>Know a man (or dad) in need of a little #selfcare? 💙 Treat him to an at-home spa day using the new Men's Skin Care… https://t.co/GPxKFuSbSN</t>
  </si>
  <si>
    <t>https://twitter.com/BurtsBees/status/1273740312763150336</t>
  </si>
  <si>
    <t>Beautifully sheer coverage + healthy-looking skin = our Goodness Glows Tinted Moisturizer. For lighter-than-foundat… https://t.co/NNRw3czCQS</t>
  </si>
  <si>
    <t>https://twitter.com/BurtsBees/status/1236303749896753154</t>
  </si>
  <si>
    <t>Know someone who's facial hair needs some extra conditioning right about now? 🧔 Tag them below! Our Men’s Collectio… https://t.co/SmaE2ZLAAp</t>
  </si>
  <si>
    <t>https://twitter.com/BurtsBees/status/1248009889604984833</t>
  </si>
  <si>
    <t>One thing that helps us feel good during the week? A touch of #lipcolor + a swipe of #mascara. Nourish lips with ou… https://t.co/aIQS0bPwyI</t>
  </si>
  <si>
    <t>https://twitter.com/BurtsBees/status/1259918180862091264</t>
  </si>
  <si>
    <t>"I’ve been using the Renewal skincare line for 2 months now &amp;amp; am officially in love! The line is formulated with a… https://t.co/Z2irFVV43V</t>
  </si>
  <si>
    <t>https://twitter.com/BurtsBees/status/1260555857441497088</t>
  </si>
  <si>
    <t>It's #NationalComplimentDay and we think you're the balm! 😘 Give someone a compliment to brighten their day! ☀️ https://t.co/2WS6y4dTjj</t>
  </si>
  <si>
    <t>https://twitter.com/BurtsBees/status/1220708075709063168</t>
  </si>
  <si>
    <t>Read our lips 👄 Our Moisturizing #LipMask is just what you need during the #winter! With Meadowfoam Seed &amp;amp; Almond O… https://t.co/kLE59sHu4c</t>
  </si>
  <si>
    <t>https://twitter.com/BurtsBees/status/1216904370769596416</t>
  </si>
  <si>
    <t>Nature is our natural habitat. As many of us #stayhome &amp;amp; face higher levels of stress, finding ways to bring… https://t.co/aCD2NcCk8d</t>
  </si>
  <si>
    <t>https://twitter.com/BurtsBees/status/1253315631476346885</t>
  </si>
  <si>
    <t>Our reformulated Renewal Skin Care line has a powerful new ingredient: #Bakuchiol. A plant-derived retinol alternat… https://t.co/HUm8DEQ2PO</t>
  </si>
  <si>
    <t>https://twitter.com/BurtsBees/status/1222300807577710597</t>
  </si>
  <si>
    <t>Touch less, hydrate more. 🚫🖐 Hands-free #skincare to keep you feeling refreshed and revitalized, no matter what the… https://t.co/RbCu4uCh1Y</t>
  </si>
  <si>
    <t>https://twitter.com/BurtsBees/status/1248355670228963328</t>
  </si>
  <si>
    <t>Reduce the look of fine lines and wrinkles with our Renewal Firming Moisturizing Cream, infused with #Bakuchiol - a… https://t.co/RSE6JUAsQA</t>
  </si>
  <si>
    <t>https://twitter.com/BurtsBees/status/1215037407755718659</t>
  </si>
  <si>
    <t>Here’s a dose of #VitaminN (that’s Vitamin Nature, of course), from our team member Ashlie of the spring scene outs… https://t.co/wYyKtyYK5q</t>
  </si>
  <si>
    <t>https://twitter.com/BurtsBees/status/1255908595805433856</t>
  </si>
  <si>
    <t>The mindset of the hive is we're #strongertogether. 🐝 We’ve recently focused our philanthropic efforts to help supp… https://t.co/b2mdg4sMtp</t>
  </si>
  <si>
    <t>https://twitter.com/BurtsBees/status/1257672642909347841</t>
  </si>
  <si>
    <t>Your #winter nightstand essentials! Indulge dry skin with our Hydrating Overnight Mask. To keep your neck &amp;amp; décolle… https://t.co/FTVYaPlqXq</t>
  </si>
  <si>
    <t>https://twitter.com/BurtsBees/status/1213187369878335492</t>
  </si>
  <si>
    <t>Have you tried our Renewal Skin Care Line yet? "#Bakuchiol contains antioxidants and, because it's derived directly… https://t.co/VOYFXAVVbp</t>
  </si>
  <si>
    <t>https://twitter.com/BurtsBees/status/1238123149956390912</t>
  </si>
  <si>
    <t>We're helping hands combat the cooler #weather! 🙌❄️ Our #HandCream with Shea Butter softens dry hands and indulges… https://t.co/qkTNrXWvH8</t>
  </si>
  <si>
    <t>https://twitter.com/BurtsBees/status/1213492315794399237</t>
  </si>
  <si>
    <t>“Some days aren't all about affirmations and daily goals. Some days we choose to just pause and be.” - @meghanckatz… https://t.co/oVkwmHkk4o</t>
  </si>
  <si>
    <t>https://twitter.com/BurtsBees/status/1244989596779401216</t>
  </si>
  <si>
    <t>Our first nature-inspired #coloring page, completed! Post yours and tag us so we can see and share your masterpiece… https://t.co/xiPsmT82c8</t>
  </si>
  <si>
    <t>https://twitter.com/BurtsBees/status/1258762500092440576</t>
  </si>
  <si>
    <t>Transform your cleansing routine 🌸 Our silky-soft #Micellar Towelettes are made with repurposed cotton and powerful… https://t.co/vv10iWGvrh</t>
  </si>
  <si>
    <t>https://twitter.com/BurtsBees/status/1275527019648999425</t>
  </si>
  <si>
    <t>Have you seen this yet?! 🧔 For men that appreciate great #skincare and a clean shave, our NEW Men's Collection is t… https://t.co/W2SouxFTic</t>
  </si>
  <si>
    <t>https://twitter.com/BurtsBees/status/1237414093134454786</t>
  </si>
  <si>
    <t>Grab your crayons! 🎨 It’s the 50th anniversary of #EarthDay, but getting out in nature isn’t doable for everyone. L… https://t.co/JalQPYZfQ0</t>
  </si>
  <si>
    <t>https://twitter.com/BurtsBees/status/1252948123451867137</t>
  </si>
  <si>
    <t>We need the stress-busting, immunity-boosting, mood-enhancing powers of #nature more than ever, yet going outside i… https://t.co/ssIYB1MVgZ</t>
  </si>
  <si>
    <t>https://twitter.com/BurtsBees/status/1252625991970836482</t>
  </si>
  <si>
    <t>Aging is natural – so is wanting fewer wrinkles &amp;amp; fine lines. Our Renewal Skin Care Line features #Bakuchiol, a pow… https://t.co/jmfxiTlBIN</t>
  </si>
  <si>
    <t>https://twitter.com/BurtsBees/status/1217477828930830340</t>
  </si>
  <si>
    <t>In this season of change, here’s to new #traditions. ❤️ Egg hunts in the living room, #Easter brunch via video chat… https://t.co/DEC5yjUuA2</t>
  </si>
  <si>
    <t>https://twitter.com/BurtsBees/status/1249382901604593666</t>
  </si>
  <si>
    <t>It's #NationalPollinatorWeek! 🐝 The award-winning documentary, @pollinatorsfilm, follows migratory beekeepers &amp;amp; the… https://t.co/mf4NtSzDb4</t>
  </si>
  <si>
    <t>https://twitter.com/BurtsBees/status/1276520017132228608</t>
  </si>
  <si>
    <t>Our Burt's Bees #Baby Ultra Gentle Lotion nourishes your baby's sensitive skin naturally leaving skin smooth and cu… https://t.co/H9r2tcoRBg</t>
  </si>
  <si>
    <t>https://twitter.com/BurtsBees/status/1228039787505831936</t>
  </si>
  <si>
    <t>Bring #nature in! 🌿 Tending plant friends can lift your mood and clear the air. How are you bringing nature into yo… https://t.co/Pq8A75yEhJ</t>
  </si>
  <si>
    <t>https://twitter.com/BurtsBees/status/1245066169553506304</t>
  </si>
  <si>
    <t>Click! 📸 Check out this before and after from a recent photo shoot for our relaunched Renewal Skincare Line. 🌱… https://t.co/zLVAECCSVs</t>
  </si>
  <si>
    <t>https://twitter.com/BurtsBees/status/1231685014586261504</t>
  </si>
  <si>
    <t>Nature connects us all, even as we distance. ⭐️🌕 Look up for tonight’s #FullMoon, a reminder of spring, hope and re… https://t.co/nqKoepGEmO</t>
  </si>
  <si>
    <t>https://twitter.com/BurtsBees/status/1247654134494515202</t>
  </si>
  <si>
    <t>A phone grip and an all-natural beauty essential in one? Pretty darn smooth 🍯 Available exclusively at @popsockets… https://t.co/DgQiwclOZ6</t>
  </si>
  <si>
    <t>https://twitter.com/BurtsBees/status/1278067938940129284</t>
  </si>
  <si>
    <t>The perfect way to start your #Sunday! 🙏 Our Orange &amp;amp; Pistachio #LipButter hydrates with a lightweight finish so yo… https://t.co/A6VL5AzRuE</t>
  </si>
  <si>
    <t>https://twitter.com/BurtsBees/status/1213885153946324997</t>
  </si>
  <si>
    <t>Going makeup-free, but still want a hint of lip color? 👄 Our 100% natural Tinted #LipBalm moisturizes lips with res… https://t.co/dkt4PxZtGr</t>
  </si>
  <si>
    <t>https://twitter.com/BurtsBees/status/1251205794391097347</t>
  </si>
  <si>
    <t>Happy to lend a (washed) hand! 🙌❤️ "We want to offer some good clean thanks to the folks at @burtsbees for the tidy… https://t.co/75qHPkhtPq</t>
  </si>
  <si>
    <t>https://twitter.com/BurtsBees/status/1255535003062198272</t>
  </si>
  <si>
    <t>Go natural, add a hint of color or make it shimmer. ✨ On-the-go moisturization whenever you need it! 👄 Shop all our… https://t.co/k3ziFKzxlH</t>
  </si>
  <si>
    <t>https://twitter.com/BurtsBees/status/1233462783812960256</t>
  </si>
  <si>
    <t>The zest is yet to come! 🍋 Indulge your lips with instant, lightweight moisture + the botanical flavors of Rosemary… https://t.co/KS5cXGE7Nf</t>
  </si>
  <si>
    <t>https://twitter.com/BurtsBees/status/1262729958021124096</t>
  </si>
  <si>
    <t>Lip color that's the jam 🍓 Happy #NationalStrawberryDay! Shop all our Lip Color: https://t.co/Fz8bfI2JsG https://t.co/O05lOGZZwk</t>
  </si>
  <si>
    <t>https://twitter.com/BurtsBees/status/1233071676163837955</t>
  </si>
  <si>
    <t>Ladies, get in formation! Have you tried our #MatteSticks? Creamy and lightweight, with a matte finish. Leaves lips… https://t.co/fNkyJ9OATX</t>
  </si>
  <si>
    <t>https://twitter.com/BurtsBees/status/1234558970880237570</t>
  </si>
  <si>
    <t>Your salvation for #dryhands! 👐 Pro-tip: Lovingly massage into clean hands, then bring them to your face while you… https://t.co/B5qaLseykK</t>
  </si>
  <si>
    <t>https://twitter.com/BurtsBees/status/1242863181460115456</t>
  </si>
  <si>
    <t>Frequent hand washing = dry hands! Keep them soft and moisturized with our #HandCream with #SheaButter. 🙌 https://t.co/lT1L6sUGBh</t>
  </si>
  <si>
    <t>https://twitter.com/BurtsBees/status/1237095676749717506</t>
  </si>
  <si>
    <t>#AADVMX2020 is here! We’re excited to share the results of our latest clinical studies which further validate the e… https://t.co/8ULJP0tGWX</t>
  </si>
  <si>
    <t>https://twitter.com/BurtsBees/status/1271423280789041152</t>
  </si>
  <si>
    <t>Your lips will be feeling so fresh. Our Rosemary &amp;amp; Lemon #LipButter is the perfect blend of moisture &amp;amp; botanical fl… https://t.co/3jECxnozMf</t>
  </si>
  <si>
    <t>https://twitter.com/BurtsBees/status/1223746191386664966</t>
  </si>
  <si>
    <t>Butter us up! 👄 Made with responsibly-sourced Shea and Cocoa Butters, and with the sweet, nutty taste of Orange Blo… https://t.co/ugugSb2k9N</t>
  </si>
  <si>
    <t>https://twitter.com/BurtsBees/status/1258381460970647553</t>
  </si>
  <si>
    <t>How to get through your work week: Put on your favorite #LipBalm, throw your hair up in a scrunchie, drink some cof… https://t.co/jHxuySjQMn</t>
  </si>
  <si>
    <t>https://twitter.com/BurtsBees/status/1220375865470615554</t>
  </si>
  <si>
    <t>We all have our go-to! What is your favorite flavor of our #LipBalm? "The best lip balm (at the moment) for me...su… https://t.co/FJqVTuuRZq</t>
  </si>
  <si>
    <t>https://twitter.com/BurtsBees/status/1222663186194878465</t>
  </si>
  <si>
    <t>The dreamy, botanical scent of Lavender + Honey will help calm your senses while you nourish your skin. 💜🍯 Take a m… https://t.co/mcvvV4Y94D</t>
  </si>
  <si>
    <t>https://twitter.com/BurtsBees/status/1259151356335718400</t>
  </si>
  <si>
    <t>Need a project for this weekend? #SpringClean your beauty drawer! Toss out expired products, organize your spring e… https://t.co/SZDIvStqMJ</t>
  </si>
  <si>
    <t>https://twitter.com/BurtsBees/status/1243615450484953089</t>
  </si>
  <si>
    <t>Care for dry lips with our Conditioning #LipScrub to exfoliate + Overnight Intensive #LipTreatment to hydrate while… https://t.co/PVGnpIhdAy</t>
  </si>
  <si>
    <t>https://twitter.com/BurtsBees/status/1214299509565644800</t>
  </si>
  <si>
    <t>Happy #ValentinesDay! Show your lips some #love! ❤️ Are you rocking tinted or flavored #LipBalm today? https://t.co/LPVqDkzmFU</t>
  </si>
  <si>
    <t>https://twitter.com/BurtsBees/status/1228372013984567296</t>
  </si>
  <si>
    <t>Decisions, decisions! 🤔 Which one of our NEW PopGrip Lips by @PopSockets X Burt's Bees Beeswax Balm phone grips wou… https://t.co/KzAaKRbi6s</t>
  </si>
  <si>
    <t>https://twitter.com/BurtsBees/status/1275150434311774213</t>
  </si>
  <si>
    <t>🍀Feeling #lucky to have little joys in complex times. 🌈 What little things are making life easier for you all durin… https://t.co/Oi7racwbyK</t>
  </si>
  <si>
    <t>https://twitter.com/BurtsBees/status/1240022646827421701</t>
  </si>
  <si>
    <t>Did you know that a window view or images of #nature have been shown to be therapeutic in hospital settings? 🏥🌿 You… https://t.co/TkXDKAUkc0</t>
  </si>
  <si>
    <t>https://twitter.com/BurtsBees/status/1272635010785464325</t>
  </si>
  <si>
    <t>Shea + Cocoa Butters combined with a botanical blend of Orange Blossom + Pistachio, all in a cute #recyclable tin.… https://t.co/lf4L4oUPBj</t>
  </si>
  <si>
    <t>https://twitter.com/BurtsBees/status/1220102606502146048</t>
  </si>
  <si>
    <t>Is your #Valentine the bees knees? Get them the best gift with our Personalized #LipBalms. Add their name, nickname… https://t.co/WjCWByJwkA</t>
  </si>
  <si>
    <t>https://twitter.com/BurtsBees/status/1217129284114010112</t>
  </si>
  <si>
    <t>It’s #NationalGardenWeek!🌱 Many plants give off phytoncides, which have been shown to lower blood pressure &amp;amp; boost… https://t.co/BmAOFgfFlo</t>
  </si>
  <si>
    <t>https://twitter.com/BurtsBees/status/1270767727213453313</t>
  </si>
  <si>
    <t>To help nurture the hands, faces &amp;amp; spirits of #HealthcareHeroes, we partnered with @DonateBeauty to send some ❤️ –… https://t.co/1Pm6WTf97Z</t>
  </si>
  <si>
    <t>https://twitter.com/BurtsBees/status/1253434816512397315</t>
  </si>
  <si>
    <t>When we interact with animals, it boosts the neurochemicals associated with social bonding. Snuggle your #pet (or a… https://t.co/btZ1YNcjsM</t>
  </si>
  <si>
    <t>https://twitter.com/BurtsBees/status/1271469925018804225</t>
  </si>
  <si>
    <t>“…Take care of yourself first.” We don’t know who said it first, but we’ll say it again. Making yourself a priority… https://t.co/CyDYkBSltg</t>
  </si>
  <si>
    <t>https://twitter.com/BurtsBees/status/1260982931130023937</t>
  </si>
  <si>
    <t>Sending deep strength &amp;amp; light this #PRIDE month to everyone showing up for change. We're supporting 
@LGBTQDurham (… https://t.co/3KQJukenVQ</t>
  </si>
  <si>
    <t>https://twitter.com/BurtsBees/status/1275795576819499009</t>
  </si>
  <si>
    <t>This on-the-go lip balm features the all-natural Burt’s Bees #LipBalm you already know and love, combined with the… https://t.co/q5cTODLoNf</t>
  </si>
  <si>
    <t>https://twitter.com/BurtsBees/status/1270043108324061185</t>
  </si>
  <si>
    <t>"Storms make trees take deeper roots." - Dolly Parton 🌳 #LoveATreeDay #VitaminN https://t.co/UaAfBWFMPz</t>
  </si>
  <si>
    <t>https://twitter.com/BurtsBees/status/1261695531400736768</t>
  </si>
  <si>
    <t>Finding resilience together 💛 https://t.co/hxlpWQVR85</t>
  </si>
  <si>
    <t>https://twitter.com/BurtsBees/status/1241068047236042757</t>
  </si>
  <si>
    <t>Happy #2020! It's a new year, but with the same #resolution -- to make one small change for nature. 🌎🌱🥕♻️🚰 What… https://t.co/tBNU0l8VND</t>
  </si>
  <si>
    <t>https://twitter.com/BurtsBees/status/1212373048340422657</t>
  </si>
  <si>
    <t>Take care while you sleep. Apply our Overnight Intensive Lip Treatment before bed to wake up with soft, moisturized… https://t.co/Ck9CaCU01L</t>
  </si>
  <si>
    <t>https://twitter.com/BurtsBees/status/1246490442872561665</t>
  </si>
  <si>
    <t>One way to make sure you’re grabbing YOUR Lip Balm: Put your name on it! 😉 If you’re missing someone right now, sen… https://t.co/wuPItAl7jQ</t>
  </si>
  <si>
    <t>https://twitter.com/BurtsBees/status/1245717091782660098</t>
  </si>
  <si>
    <t>Suddenly living that #WFH life? Keep your Beeswax #LipBalm handy for a peppermint pick-me-up throughout the day. 🌱… https://t.co/KASy53VUB2</t>
  </si>
  <si>
    <t>https://twitter.com/BurtsBees/status/1242528535278948352</t>
  </si>
  <si>
    <t>Wise words, Burt. #StayHome https://t.co/WBLF8D2aXr</t>
  </si>
  <si>
    <t>https://twitter.com/BurtsBees/status/1250807804304207874</t>
  </si>
  <si>
    <t>Cool, calm &amp;amp; collected. 😎 Our NEW Men's Cooling Skin Care line features natural ingredients like Aloe &amp;amp; Hemp to soo… https://t.co/2OIKLK98Zt</t>
  </si>
  <si>
    <t>https://twitter.com/BurtsBees/status/1229865504820678657</t>
  </si>
  <si>
    <t>We recently helped fund a Shea Butter warehouse and processing center in Ghana  🇬🇭 with @USAID and @GlobalShea. The… https://t.co/IuCXRao1qR</t>
  </si>
  <si>
    <t>https://twitter.com/BurtsBees/status/1236673437965393920</t>
  </si>
  <si>
    <t>First it was a tin. Then it was a tube. Now, it's a ... phone grip? 📱 Our balms come in many shapes &amp;amp; sizes, and th… https://t.co/g8xKTBHSux</t>
  </si>
  <si>
    <t>https://twitter.com/BurtsBees/status/1271830294816055297</t>
  </si>
  <si>
    <t>@Casey It doesn’t</t>
  </si>
  <si>
    <t>https://twitter.com/BurtsBees/status/1213184036883124230</t>
  </si>
  <si>
    <t>The Original 💛What’s your favorite Burt’s product? #LipBalm https://t.co/TJKO500y0e</t>
  </si>
  <si>
    <t>https://twitter.com/BurtsBees/status/1224828650945761281</t>
  </si>
  <si>
    <t>Get you a #LipBalm that can do it all 😉 https://t.co/MLx1YTTMwr</t>
  </si>
  <si>
    <t>https://twitter.com/BurtsBees/status/1221796295049908226</t>
  </si>
  <si>
    <t>Standing in solidarity 🖤 #blackouttuesday https://t.co/j1uaOBRaFN</t>
  </si>
  <si>
    <t>https://twitter.com/BurtsBees/status/1267827083150913548</t>
  </si>
  <si>
    <t>We care deeply for the earth and its people. Yet, we are not whole when some lives aren’t valued. Our hearts are he… https://t.co/YvL6SRqNTx</t>
  </si>
  <si>
    <t>https://twitter.com/BurtsBees/status/1268158837174996994</t>
  </si>
  <si>
    <t>@333333333433333 This is a personal attack</t>
  </si>
  <si>
    <t>https://twitter.com/milkmakeup/status/1220186385715515392</t>
  </si>
  <si>
    <t>@alastorwrath ty for this https://t.co/OmIUR9eC2o</t>
  </si>
  <si>
    <t>https://twitter.com/milkmakeup/status/1237485982078959617</t>
  </si>
  <si>
    <t>@alli_son27 Staying out of the drama..I respect it</t>
  </si>
  <si>
    <t>https://twitter.com/milkmakeup/status/1214022986644303872</t>
  </si>
  <si>
    <t>@babypeachfuzz Crying 😭😂</t>
  </si>
  <si>
    <t>https://twitter.com/milkmakeup/status/1245393550386302978</t>
  </si>
  <si>
    <t>@BRlARAMS Hit u with a follow 🖤</t>
  </si>
  <si>
    <t>https://twitter.com/milkmakeup/status/1232379342698708995</t>
  </si>
  <si>
    <t>@BRlARAMS lmao yktv 😭</t>
  </si>
  <si>
    <t>https://twitter.com/milkmakeup/status/1237484089411801094</t>
  </si>
  <si>
    <t>@cassjetaime “Are we sharing or what??” 😂</t>
  </si>
  <si>
    <t>https://twitter.com/milkmakeup/status/1220195318249205760</t>
  </si>
  <si>
    <t>@daizeyx Yes!! Next week will update u with a date 🌱</t>
  </si>
  <si>
    <t>https://twitter.com/milkmakeup/status/1251631280522956803</t>
  </si>
  <si>
    <t>@dajjrambo Whewwwww 💥🙏🏻</t>
  </si>
  <si>
    <t>https://twitter.com/milkmakeup/status/1232356654731141121</t>
  </si>
  <si>
    <t>@effort_lyss_ https://t.co/tuF6YyN2aa</t>
  </si>
  <si>
    <t>https://twitter.com/milkmakeup/status/1220171540395888640</t>
  </si>
  <si>
    <t>@hypebae 💜💜💜</t>
  </si>
  <si>
    <t>https://twitter.com/milkmakeup/status/1248250062993383425</t>
  </si>
  <si>
    <t>@hypebae https://t.co/8MIJe3cjvk</t>
  </si>
  <si>
    <t>https://twitter.com/milkmakeup/status/1232376264285184000</t>
  </si>
  <si>
    <t>@im16imagrandma Ily more 😝</t>
  </si>
  <si>
    <t>https://twitter.com/milkmakeup/status/1242169353061220353</t>
  </si>
  <si>
    <t>@IMANISHANTE @Sephora A dreamy duo 😌 https://t.co/TPvuoyb1eh</t>
  </si>
  <si>
    <t>https://twitter.com/milkmakeup/status/1245392520793731073</t>
  </si>
  <si>
    <t>@jaimariah WE LUV U</t>
  </si>
  <si>
    <t>https://twitter.com/milkmakeup/status/1245393458023596049</t>
  </si>
  <si>
    <t>@luv4taffy It’s so important to us to give back, especially since skincare can be some much-needed self care right… https://t.co/aQObemE4yw</t>
  </si>
  <si>
    <t>https://twitter.com/milkmakeup/status/1255235134321840130</t>
  </si>
  <si>
    <t>@mjlovelace15 @hunters 😂😂😂😂</t>
  </si>
  <si>
    <t>https://twitter.com/milkmakeup/status/1255236163671068674</t>
  </si>
  <si>
    <t>@mwchi842 @Sephora Both https://t.co/TkHC9TIiOk and https://t.co/aZJyj7ZU6M are shipping 💜</t>
  </si>
  <si>
    <t>https://twitter.com/milkmakeup/status/1245393032796667906</t>
  </si>
  <si>
    <t>@NylonMag 🖤🙌🏻</t>
  </si>
  <si>
    <t>https://twitter.com/milkmakeup/status/1253382794585223168</t>
  </si>
  <si>
    <t>@papermagazine 🙋🏻‍♀️🙋🏻‍♀️🙋🏻‍♀️🙋🏻‍♀️🙋🏻‍♀️</t>
  </si>
  <si>
    <t>https://twitter.com/milkmakeup/status/1242991012605239299</t>
  </si>
  <si>
    <t>@Phyrra SAME this week has been...long to say the least</t>
  </si>
  <si>
    <t>https://twitter.com/milkmakeup/status/1238502535075377158</t>
  </si>
  <si>
    <t>@RealThebasicb @Sephora https://t.co/xXm5aZWzKy</t>
  </si>
  <si>
    <t>https://twitter.com/milkmakeup/status/1245392670257819648</t>
  </si>
  <si>
    <t>@sadiashariffx @YouTube GOT U🥛🥛🥛</t>
  </si>
  <si>
    <t>https://twitter.com/milkmakeup/status/1220837479793688578</t>
  </si>
  <si>
    <t>@sadiashariffx0 Oh she’s CONFIDENT in that skin okkkk👀😌</t>
  </si>
  <si>
    <t>https://twitter.com/milkmakeup/status/1232375124130762752</t>
  </si>
  <si>
    <t>@SayMeTwice @jackieaina Endless respect for them</t>
  </si>
  <si>
    <t>https://twitter.com/milkmakeup/status/1268691109099769856</t>
  </si>
  <si>
    <t>@softusdoll @Sephora Isn’t it cute 😭👌🏻</t>
  </si>
  <si>
    <t>https://twitter.com/milkmakeup/status/1245392880044331008</t>
  </si>
  <si>
    <t>@stephycarleton We have waterproof!!</t>
  </si>
  <si>
    <t>https://twitter.com/milkmakeup/status/1234553062066466816</t>
  </si>
  <si>
    <t>@theroginastha @Sephora That color tho like 👀👀👋🏻💜</t>
  </si>
  <si>
    <t>https://twitter.com/milkmakeup/status/1245392044614352896</t>
  </si>
  <si>
    <t>@tsukibae_ Ooooh yes a valid pick 💥</t>
  </si>
  <si>
    <t>https://twitter.com/milkmakeup/status/1258473410683981827</t>
  </si>
  <si>
    <t>@VariJStylez That hydro skin has me LIVINGGG</t>
  </si>
  <si>
    <t>https://twitter.com/milkmakeup/status/1253383626999369735</t>
  </si>
  <si>
    <t>@vegansuz Yes! Surrounding ourselves with healthy, happy things is the key 🤩</t>
  </si>
  <si>
    <t>https://twitter.com/milkmakeup/status/1239958783108894720</t>
  </si>
  <si>
    <t>@xviiimvr Omg 🥺🥺🥺 heart is smiling</t>
  </si>
  <si>
    <t>https://twitter.com/milkmakeup/status/1238473142047256576</t>
  </si>
  <si>
    <t>@BRlARAMS Wow is this on IG cause....*adds to moodboard* 😭🙌🏻</t>
  </si>
  <si>
    <t>https://twitter.com/milkmakeup/status/1232377693569769472</t>
  </si>
  <si>
    <t>@bysssarah That bone structure is a BLESSING</t>
  </si>
  <si>
    <t>https://twitter.com/milkmakeup/status/1257720428346454016</t>
  </si>
  <si>
    <t>@LeratoMannya Scope of Work is founded by two POC women educators; you can find more about them here https://t.co/5QAoxmquBx</t>
  </si>
  <si>
    <t>https://twitter.com/milkmakeup/status/1268706896934035457</t>
  </si>
  <si>
    <t>RT @kiiingkrystal: I would like to thank @milkmakeup https://t.co/nhpliBYvCD</t>
  </si>
  <si>
    <t>https://twitter.com/milkmakeup/status/1237734202252111872</t>
  </si>
  <si>
    <t>RT @NylonMag: And it's available in eight water-resistant shades. 
https://t.co/yEmE1YhiC2</t>
  </si>
  <si>
    <t>https://twitter.com/milkmakeup/status/1253382753342676993</t>
  </si>
  <si>
    <t>RT @yamayamason_: Okay, but can we talk about the @milkmakeup Kush Lip Glaze! It’s so damn good 😭</t>
  </si>
  <si>
    <t>https://twitter.com/milkmakeup/status/1235975551585665024</t>
  </si>
  <si>
    <t>RT @hypebae: .@milkmakeup's new lip scrub will keep you from ever having chapped lips again. 
https://t.co/zVFDQxez7h</t>
  </si>
  <si>
    <t>https://twitter.com/milkmakeup/status/1232376166843064321</t>
  </si>
  <si>
    <t>RT @qveenisdiamond: @milkmakeup @Sephora LIP MASKS ARE MY THING RIGHT NOW.....adding melatonin to it?!??!!? https://t.co/24RSpp4EOS</t>
  </si>
  <si>
    <t>https://twitter.com/milkmakeup/status/1245393890913501188</t>
  </si>
  <si>
    <t>RT @chestermua: Do you like to do your make up in the sun？☀️
I feel so relaxed to do that using my favorite @milkmakeup products. ✨Products…</t>
  </si>
  <si>
    <t>https://twitter.com/milkmakeup/status/1257403879752372224</t>
  </si>
  <si>
    <t>RT @NylonMag: And it's available in eight water-resistant shades.
https://t.co/RRVIjqQvlZ</t>
  </si>
  <si>
    <t>https://twitter.com/milkmakeup/status/1255236609332711424</t>
  </si>
  <si>
    <t>RT @cultbeauty: FLEX your make up muscle with @milkmakeup's iconic highlighter, as demonstrated STUNNINGLY by @gili_algabi_makeup 💁🏻 @noam_…</t>
  </si>
  <si>
    <t>https://twitter.com/milkmakeup/status/1255234569793609728</t>
  </si>
  <si>
    <t>RT @dajjrambo: @milkmakeup is one of the Few Brands that will still engage with you content, (like and comment) even if your not wearing th…</t>
  </si>
  <si>
    <t>https://twitter.com/milkmakeup/status/1239957527648964610</t>
  </si>
  <si>
    <t>RT @NicoleLomastro: I NEED this ASAP! My lips have been so dry lately and anything @milkmakeup creates I know is magic for my skin 🤩</t>
  </si>
  <si>
    <t>https://twitter.com/milkmakeup/status/1245784092244836352</t>
  </si>
  <si>
    <t>RT @cassjetaime: Lemme show yall this NYE look you can try. Just a quick one I did for work. This was at the end of my work day too! Using…</t>
  </si>
  <si>
    <t>https://twitter.com/milkmakeup/status/1212928526455885824</t>
  </si>
  <si>
    <t>RT @cultbeauty: What's so special about Milk Makeup's all-new Melatonin range you ask? 
💜Topical melatonin and a very-berry blend provides…</t>
  </si>
  <si>
    <t>https://twitter.com/milkmakeup/status/1262807291528720391</t>
  </si>
  <si>
    <t>RT @hypebae: .@milkmakeup's new Melatonin Overnight Serum and Lip Mask will have your skin producing antioxidants while you sleep.
 https:/…</t>
  </si>
  <si>
    <t>https://twitter.com/milkmakeup/status/1248249997822275585</t>
  </si>
  <si>
    <t>RT @nightmaring_: @mehronmakeup paradise paints @milkmakeup kush brow and kush mascara https://t.co/wBT8fQaBhA</t>
  </si>
  <si>
    <t>https://twitter.com/milkmakeup/status/1214021913930031105</t>
  </si>
  <si>
    <t>RT @cakedupcassie: Since I know how much milk loves these videos - 
here’s a satisfying close up application of the @milkmakeup Kush lip ba…</t>
  </si>
  <si>
    <t>https://twitter.com/milkmakeup/status/1253384272561537028</t>
  </si>
  <si>
    <t>RT @cassjetaime: THANK YOU @milkmakeup !!!! No more hand soap on my face I promise 😭😭 https://t.co/eQ7Y7B42L4</t>
  </si>
  <si>
    <t>https://twitter.com/milkmakeup/status/1234552249868857352</t>
  </si>
  <si>
    <t>RT @Influenster: The face you make when you receive @milkmakeup's Vegan Milk Moisturizer. 💯 They say milk does the body good... and Shelley…</t>
  </si>
  <si>
    <t>https://twitter.com/milkmakeup/status/1220189168371994624</t>
  </si>
  <si>
    <t>RT @MelanatedM_: Man if you haven’t used @milkmakeup hydro grip and vegan milk moisturizer ....the combo is sickening!!</t>
  </si>
  <si>
    <t>https://twitter.com/milkmakeup/status/1277646078834364420</t>
  </si>
  <si>
    <t>RT @Sephora: Holographic highlighter, face stamps, mascara—@milkmakeup’s new Vegan Milk Cleanser gently takes off everything you put on thi…</t>
  </si>
  <si>
    <t>https://twitter.com/milkmakeup/status/1232376356966719494</t>
  </si>
  <si>
    <t>RT @vmagazine: 🙏 @milkmakeup Donates Over $106,000 To The City Of New York |  Milk Makeup has now pledged to donate $106,264 to the New Yor…</t>
  </si>
  <si>
    <t>https://twitter.com/milkmakeup/status/1250443386730844160</t>
  </si>
  <si>
    <t>RT @Influenster: ⭐⭐⭐⭐⭐
"This formula is so velvety and light, yet it delivers excellent coverage. I love that it’s a makeup/skincare combo…</t>
  </si>
  <si>
    <t>https://twitter.com/milkmakeup/status/1257403440130666496</t>
  </si>
  <si>
    <t>RT @frankiepdarling: Finding Nemo inspired 🥺 https://t.co/PA0nhDfjh8</t>
  </si>
  <si>
    <t>https://twitter.com/milkmakeup/status/1255237268115279877</t>
  </si>
  <si>
    <t>RT @aaronsmakeup: Okay guys some exciting news !! I now have a code w/ @milkmakeup 😭❤️ use “aaronsmakeup” at checkout for 10% off your orde…</t>
  </si>
  <si>
    <t>https://twitter.com/milkmakeup/status/1277614786541387777</t>
  </si>
  <si>
    <t>RT @cultbeauty: When @milkmakeup meets ASMR 🔊🤤 https://t.co/5uZQLD7b5u https://t.co/5zkpfHV3tC</t>
  </si>
  <si>
    <t>https://twitter.com/milkmakeup/status/1245783820193992704</t>
  </si>
  <si>
    <t>RT @Sephora: Happy birthday, May babies—pick a free mini set on us! Choose between Milk Makeup, Briogeo, or Sol de Janeiro. VIB and Rouge,…</t>
  </si>
  <si>
    <t>https://twitter.com/milkmakeup/status/1257716264065290242</t>
  </si>
  <si>
    <t>RT @Trendmood: Available Now! 🚨 LINK ▶️ https://t.co/KWvONCnfyC online @Sephora @milkmakeup 💚🚨 The NEW Addition to the #Kush Family 💄🌱 The…</t>
  </si>
  <si>
    <t>https://twitter.com/milkmakeup/status/1232376384397463555</t>
  </si>
  <si>
    <t>RT @frankiepdarling: A barbed wire cut crease ⛓ https://t.co/g7i4TaodvP</t>
  </si>
  <si>
    <t>https://twitter.com/milkmakeup/status/1257718351947759628</t>
  </si>
  <si>
    <t>RT @snitchery: p.s. I OFFICIALLY HAVE AN AFFILIATE CODE WITH @milkmakeup 💕✨💕✨ the first brow (my fave) is done ENTIRELY with milk products…</t>
  </si>
  <si>
    <t>https://twitter.com/milkmakeup/status/1262805675534684168</t>
  </si>
  <si>
    <t>RT @Trendmood: On #Sale!🔥💸 LINK ▶️ https://t.co/24tHvBuwxp Online @sephora 💸Select @milkmakeup products are on sale + Rouge members can enj…</t>
  </si>
  <si>
    <t>https://twitter.com/milkmakeup/status/1253041978058686472</t>
  </si>
  <si>
    <t>RT @Influenster: A good nights sleep can make or break your skins repair process. But partner a solid night of 💤s with some skincare produc…</t>
  </si>
  <si>
    <t>https://twitter.com/milkmakeup/status/1250456147406000131</t>
  </si>
  <si>
    <t>RT @frankiepdarling: 🐛🦋 https://t.co/IDc8SF0MxU</t>
  </si>
  <si>
    <t>https://twitter.com/milkmakeup/status/1277646466006372352</t>
  </si>
  <si>
    <t>RT @Trendmood: Available Now! 🚨 LINK ➡️ https://t.co/TP1wbPjmCB online @milkmakeup NEW! 🙀💚🌱 CBD + ARNICA SOLID BODY OIL Ultra-hydrating CBD…</t>
  </si>
  <si>
    <t>https://twitter.com/milkmakeup/status/1257402686909136896</t>
  </si>
  <si>
    <t>RT @Trendmood: Available Now! 🚨LINK ➡️ https://t.co/Bs5rfkSfyb online @Sephora NEW! 🤩✨ Kush Lip Balm - Pride Edition 🏳️‍🌈 by @milkmakeup Ku…</t>
  </si>
  <si>
    <t>https://twitter.com/milkmakeup/status/1277615794575343619</t>
  </si>
  <si>
    <t>RT @TheGoldnNug: I’ve been using my @milkmakeup  Vegan Milk Moisturizer for skin prep on my clients, and it’s a dreammmmmm
Here’s a soft g…</t>
  </si>
  <si>
    <t>https://twitter.com/milkmakeup/status/1212923735185010688</t>
  </si>
  <si>
    <t>RT @ReemKenza: Inspo: @syIvur ‘s masterful play with @milkmakeup tattoo stamps and @Lisa_Eldridge ‘s watercolour blush technique. You saw i…</t>
  </si>
  <si>
    <t>https://twitter.com/milkmakeup/status/1214228202039717889</t>
  </si>
  <si>
    <t>RT @Sephora: Beauty products we can’t live without? @milkmakeup’s Vegan Milk 
Moisturizer 🥛, KUSH Mascara 🌿, and Hydrogrip Primer 💦 are our…</t>
  </si>
  <si>
    <t>https://twitter.com/milkmakeup/status/1238472348912754690</t>
  </si>
  <si>
    <t>RT @shybb_: If you are planning on purchasing any makeup, try purchasing from @milkmakeup. They are a very inclusive brand, have donated $5…</t>
  </si>
  <si>
    <t>https://twitter.com/milkmakeup/status/1268190531173187586</t>
  </si>
  <si>
    <t>RT @sylvurdust: ❣️❣️ EXCITING NEWS: I NOW HAVE A CODE WITH @milkmakeup ❣️❣️
insert ‘sylvurdust’ at checkout for 10% off your order AND SIM…</t>
  </si>
  <si>
    <t>https://twitter.com/milkmakeup/status/1277675841540042753</t>
  </si>
  <si>
    <t>RT @cfknls: 💚💦🔥💓✨ https://t.co/PWQgS3i0FA</t>
  </si>
  <si>
    <t>https://twitter.com/milkmakeup/status/1248248874025680897</t>
  </si>
  <si>
    <t>RT @Trendmood: Available Now! 🚨 LINK ➡️ https://t.co/MIMTcNlUUh online @Sephora NEW! 🙀💜 Melatonin Line 💜 NEW! Products by @milkmakeup 
1. M…</t>
  </si>
  <si>
    <t>https://twitter.com/milkmakeup/status/1245393251659644930</t>
  </si>
  <si>
    <t>RT @Wrapfiqah_: Angelic Vibes ☁️ 
Look inspo @char__barker 
All makeup deets below❤️ https://t.co/CRZJ76nMzQ</t>
  </si>
  <si>
    <t>https://twitter.com/milkmakeup/status/1242171225213984770</t>
  </si>
  <si>
    <t>RT @TheGoldnNug: My blue dream is bliss 🦋 https://t.co/b2xGzkbFlu</t>
  </si>
  <si>
    <t>https://twitter.com/milkmakeup/status/1239958100926480385</t>
  </si>
  <si>
    <t>RT @IMANISHANTE: Me for Milk Makeup’s Vegan Milk Cleanser 🤩 https://t.co/d9ml0X1q2O</t>
  </si>
  <si>
    <t>https://twitter.com/milkmakeup/status/1248250976395382790</t>
  </si>
  <si>
    <t>RT @aaronsmakeup: this pastel liner look was so satisfying to do lol https://t.co/woT1KqUeQ5</t>
  </si>
  <si>
    <t>https://twitter.com/milkmakeup/status/1242169072428736521</t>
  </si>
  <si>
    <t>RT @aaronsmakeup: a little pastel ripple look 💕 https://t.co/zlp0eNOj9N</t>
  </si>
  <si>
    <t>https://twitter.com/milkmakeup/status/1222917370521493505</t>
  </si>
  <si>
    <t>RT @aaronsmakeup: a little neon geometric look for y’all 💗 https://t.co/ZznXDLFDNa</t>
  </si>
  <si>
    <t>https://twitter.com/milkmakeup/status/1232356321816698880</t>
  </si>
  <si>
    <t>RT @Naezrah: OKAY SO THE ANNOUNCEMENT I WANTED TO MAKE IS I HAVE A @milkmakeup CODE!!🥛♻️
They not only were the first brand to have sent me…</t>
  </si>
  <si>
    <t>https://twitter.com/milkmakeup/status/1262806231426752512</t>
  </si>
  <si>
    <t>RT @Naezrah: 🌈🧪🧫LUCID DREAMING🧫🧪🌈
i got the chance to collaborate with THE legend https://t.co/eCJh5jJBAM (click the link!)⭐️ we choose im…</t>
  </si>
  <si>
    <t>https://twitter.com/milkmakeup/status/1257714687807979521</t>
  </si>
  <si>
    <t>RT @noelleplay: WARNING⚠️GRAPHIC CONTENT⚠️ https://t.co/wvvJzmvgw0</t>
  </si>
  <si>
    <t>https://twitter.com/milkmakeup/status/1250454369784532992</t>
  </si>
  <si>
    <t>RT @snitchery: Hi friends. I will be donating the entirety of my commission ($5500) from my recent @milkmakeup code to @BlackVisionsMN. Mil…</t>
  </si>
  <si>
    <t>https://twitter.com/milkmakeup/status/1266704854426308609</t>
  </si>
  <si>
    <t>RT @ourfazinali: If you used to stick these on your ears, you bad af right now 💖✨ https://t.co/TZpk1NBQHD</t>
  </si>
  <si>
    <t>https://twitter.com/milkmakeup/status/1242171758465224712</t>
  </si>
  <si>
    <t>RT @KendallRaeOnYT: If you have unused Sephora points, you can redeem them for donations to National Black Justice coalition https://t.co/E…</t>
  </si>
  <si>
    <t>https://twitter.com/milkmakeup/status/1268188177149440001</t>
  </si>
  <si>
    <t>RT @VariJStylez: Editorial Glam anyone! https://t.co/JzyhAcpefR</t>
  </si>
  <si>
    <t>https://twitter.com/milkmakeup/status/1253382862956572674</t>
  </si>
  <si>
    <t>@_kelaimani Thank you for supporting us and listening</t>
  </si>
  <si>
    <t>https://twitter.com/milkmakeup/status/1268690524460003334</t>
  </si>
  <si>
    <t>@aaronsmakeup So proud of you</t>
  </si>
  <si>
    <t>https://twitter.com/milkmakeup/status/1277617037645357056</t>
  </si>
  <si>
    <t>@amrita_soda A damn travesty!!</t>
  </si>
  <si>
    <t>https://twitter.com/milkmakeup/status/1255241083409367044</t>
  </si>
  <si>
    <t>@AniyahArtistry @ARTISTRYBRI @netflix thank u for my plans tn, still need to see it 👀</t>
  </si>
  <si>
    <t>https://twitter.com/milkmakeup/status/1220184709038297088</t>
  </si>
  <si>
    <t>@AshleyMulholla5 @snitchery Thank you for the kind words, appreciate you!</t>
  </si>
  <si>
    <t>https://twitter.com/milkmakeup/status/1267471829721104390</t>
  </si>
  <si>
    <t>@AyyMallie Shoutout 2 that ghost 👌🏻</t>
  </si>
  <si>
    <t>https://twitter.com/milkmakeup/status/1257404184711835648</t>
  </si>
  <si>
    <t>@bambiglows 😂😂😂😂</t>
  </si>
  <si>
    <t>https://twitter.com/milkmakeup/status/1234888333437939713</t>
  </si>
  <si>
    <t>@beat_indi Thank you so much, this is an industry-wise issue and it’s time we as a brand looked ourselves in the mi… https://t.co/PuZQDmngg9</t>
  </si>
  <si>
    <t>https://twitter.com/milkmakeup/status/1268690964891262977</t>
  </si>
  <si>
    <t>@beautysymonne GO OFF THEN https://t.co/uw29mtMAXQ</t>
  </si>
  <si>
    <t>https://twitter.com/milkmakeup/status/1242169979346223106</t>
  </si>
  <si>
    <t>@bexdoesthings @netflix If miss Alexis Rose doesn’t get a spinoff titled A Little Bit Alexis.... https://t.co/dyH139jy7c</t>
  </si>
  <si>
    <t>https://twitter.com/milkmakeup/status/1220184440758030336</t>
  </si>
  <si>
    <t>@brianaacuna_ Hardest deduction I’ve had to make all day 😭</t>
  </si>
  <si>
    <t>https://twitter.com/milkmakeup/status/1258504990597025793</t>
  </si>
  <si>
    <t>@cakedupcassie Ly angel 💓</t>
  </si>
  <si>
    <t>https://twitter.com/milkmakeup/status/1253385869685395457</t>
  </si>
  <si>
    <t>@cassjetaime Ilysm</t>
  </si>
  <si>
    <t>https://twitter.com/milkmakeup/status/1253042453424115713</t>
  </si>
  <si>
    <t>@cassjetaime Jumping outta my Mary Poppins bag, brb</t>
  </si>
  <si>
    <t>https://twitter.com/milkmakeup/status/1232796951101480965</t>
  </si>
  <si>
    <t>@cassjetaime ur beautiful face deserves BETTER😭</t>
  </si>
  <si>
    <t>https://twitter.com/milkmakeup/status/1232375037723803648</t>
  </si>
  <si>
    <t>@cfknls Created glowing skin WOWWWW 🤩🤩</t>
  </si>
  <si>
    <t>https://twitter.com/milkmakeup/status/1248248973707472897</t>
  </si>
  <si>
    <t>@chanelnumbertwo YESSS a day of power!! 💎</t>
  </si>
  <si>
    <t>https://twitter.com/milkmakeup/status/1250454113189494784</t>
  </si>
  <si>
    <t>@charlottemai https://t.co/wbD1cQtRMD</t>
  </si>
  <si>
    <t>https://twitter.com/milkmakeup/status/1214230407081873409</t>
  </si>
  <si>
    <t>@chestermua Yes chesterrrr 🖤⭐️</t>
  </si>
  <si>
    <t>https://twitter.com/milkmakeup/status/1245074990992588801</t>
  </si>
  <si>
    <t>@cheyenneab_ @netflix Spooky vibes??</t>
  </si>
  <si>
    <t>https://twitter.com/milkmakeup/status/1220184762599591937</t>
  </si>
  <si>
    <t>@chloestreit7 @trixiemattel She never lies 😌😎</t>
  </si>
  <si>
    <t>https://twitter.com/milkmakeup/status/1220187330838966273</t>
  </si>
  <si>
    <t>@chrxsly An innovator</t>
  </si>
  <si>
    <t>https://twitter.com/milkmakeup/status/1214021770841378816</t>
  </si>
  <si>
    <t>@daizeyx @cultbeauty Soon babe I promise! We usually update on Insta 👌🏻</t>
  </si>
  <si>
    <t>https://twitter.com/milkmakeup/status/1257715662102958082</t>
  </si>
  <si>
    <t>@dancenmakeup It’s dreamy ☁️☁️☁️💜</t>
  </si>
  <si>
    <t>https://twitter.com/milkmakeup/status/1245394210955710464</t>
  </si>
  <si>
    <t>@DevonsDaisy More coming 👀👀👀</t>
  </si>
  <si>
    <t>https://twitter.com/milkmakeup/status/1238502619070509056</t>
  </si>
  <si>
    <t>@domi_renee 💜💜💜💜</t>
  </si>
  <si>
    <t>https://twitter.com/milkmakeup/status/1266755837407760390</t>
  </si>
  <si>
    <t>@ellieaddi Y2k culture is UNPARALLELED and u were spot on..bowing down!!</t>
  </si>
  <si>
    <t>https://twitter.com/milkmakeup/status/1250525099440189441</t>
  </si>
  <si>
    <t>@emilyyxmua Literally a DREAM</t>
  </si>
  <si>
    <t>https://twitter.com/milkmakeup/status/1251631342615506946</t>
  </si>
  <si>
    <t>@ForsythShalis @Influenster We do! 💕</t>
  </si>
  <si>
    <t>https://twitter.com/milkmakeup/status/1221584826303680513</t>
  </si>
  <si>
    <t>@gabriellestar28 smhhh these are fire</t>
  </si>
  <si>
    <t>https://twitter.com/milkmakeup/status/1244668275264499713</t>
  </si>
  <si>
    <t>@getBiglikeBev It rly is ☁️☁️☁️</t>
  </si>
  <si>
    <t>https://twitter.com/milkmakeup/status/1253385812424753153</t>
  </si>
  <si>
    <t>@isaacIarke Ur MINDDDD bc we literally just brought out 2 new shades https://t.co/XzEhbIOsiv</t>
  </si>
  <si>
    <t>https://twitter.com/milkmakeup/status/1232376093606322178</t>
  </si>
  <si>
    <t>@itsjesslewks @Sephora Lil relaxation moment 💆🏻‍♀️💜</t>
  </si>
  <si>
    <t>https://twitter.com/milkmakeup/status/1245393087800713219</t>
  </si>
  <si>
    <t>@itsjesslewks https://t.co/UGtLCuFXLB</t>
  </si>
  <si>
    <t>https://twitter.com/milkmakeup/status/1245071993856286720</t>
  </si>
  <si>
    <t>@ItsManpreetB Hope ur ok bby 🖤🙏🏻 gotchu</t>
  </si>
  <si>
    <t>https://twitter.com/milkmakeup/status/1214012103046107143</t>
  </si>
  <si>
    <t>@jellybabies17 In a perfect world 😅😅</t>
  </si>
  <si>
    <t>https://twitter.com/milkmakeup/status/1232375375986089986</t>
  </si>
  <si>
    <t>@KharizmasWorld @netflix Girl u already know we streamed You S2!! Just saw him in Brooklyn a few weeks ago too 😂</t>
  </si>
  <si>
    <t>https://twitter.com/milkmakeup/status/1220184038880825344</t>
  </si>
  <si>
    <t>@KharizmasWorld @netflix He’s legit Dan Humphrey in real life, we stan. What’s your IG babe? Will peep your message 🖤</t>
  </si>
  <si>
    <t>https://twitter.com/milkmakeup/status/1220184952379248642</t>
  </si>
  <si>
    <t>@KimchiFueled More on the way 😌</t>
  </si>
  <si>
    <t>https://twitter.com/milkmakeup/status/1214228961749803008</t>
  </si>
  <si>
    <t>@l0ves3xr1ot 🥺🖤</t>
  </si>
  <si>
    <t>https://twitter.com/milkmakeup/status/1239958281482833920</t>
  </si>
  <si>
    <t>@laurabradymua It all just works so harmoniously yk</t>
  </si>
  <si>
    <t>https://twitter.com/milkmakeup/status/1232375225746108420</t>
  </si>
  <si>
    <t>@littlepeach97 😂😂😂😂</t>
  </si>
  <si>
    <t>https://twitter.com/milkmakeup/status/1245392008157564928</t>
  </si>
  <si>
    <t>@llucimue @Sephora Fav color tbh</t>
  </si>
  <si>
    <t>https://twitter.com/milkmakeup/status/1245392693867556895</t>
  </si>
  <si>
    <t>@lvndrbeauty We cozy!!</t>
  </si>
  <si>
    <t>https://twitter.com/milkmakeup/status/1214022873733640192</t>
  </si>
  <si>
    <t>@m_e_r_a_k_i Sunday done right 🤩 self care alllll 2020 😇</t>
  </si>
  <si>
    <t>https://twitter.com/milkmakeup/status/1212924074688753664</t>
  </si>
  <si>
    <t>@MedinaMUAYE LMAO mood omg</t>
  </si>
  <si>
    <t>https://twitter.com/milkmakeup/status/1238506880579796993</t>
  </si>
  <si>
    <t>@MelanatedM_ Yesss! A calming routine 2 the rescue 💧💧💧</t>
  </si>
  <si>
    <t>https://twitter.com/milkmakeup/status/1248251552193753092</t>
  </si>
  <si>
    <t>@NeonMUA @Sephora https://t.co/0prx7UB2CH</t>
  </si>
  <si>
    <t>https://twitter.com/milkmakeup/status/1245392251494285312</t>
  </si>
  <si>
    <t>@noelleplay Ok but u snapped</t>
  </si>
  <si>
    <t>https://twitter.com/milkmakeup/status/1250454412746805249</t>
  </si>
  <si>
    <t>@noseniaa 😭😭 nothing more romantic than doing ur skincare routine with an SO</t>
  </si>
  <si>
    <t>https://twitter.com/milkmakeup/status/1277615184568365056</t>
  </si>
  <si>
    <t>@nyd000 Hey babe! We’re working on expanding 🖤 will keep you posted</t>
  </si>
  <si>
    <t>https://twitter.com/milkmakeup/status/1214227238809456640</t>
  </si>
  <si>
    <t>@po0rculture Their website is https://t.co/foypu6olWX</t>
  </si>
  <si>
    <t>https://twitter.com/milkmakeup/status/1268701349941837825</t>
  </si>
  <si>
    <t>@qveenisdiamond @Sephora This gif 😂😂😂😂</t>
  </si>
  <si>
    <t>https://twitter.com/milkmakeup/status/1245392849400672256</t>
  </si>
  <si>
    <t>@RealThebasicb Understandable babe..got you 🖤</t>
  </si>
  <si>
    <t>https://twitter.com/milkmakeup/status/1238507345203941376</t>
  </si>
  <si>
    <t>@RebekkahFrances https://t.co/smmCHwpmSp</t>
  </si>
  <si>
    <t>https://twitter.com/milkmakeup/status/1242992089018875905</t>
  </si>
  <si>
    <t>@RoshandaGee HOW HAVE I NEVER SEEN THIS GIF LMAOO</t>
  </si>
  <si>
    <t>https://twitter.com/milkmakeup/status/1245074255412330502</t>
  </si>
  <si>
    <t>@Sabletoothtigre C U SOON 🖤</t>
  </si>
  <si>
    <t>https://twitter.com/milkmakeup/status/1234553784380067841</t>
  </si>
  <si>
    <t>@satinsilkskin @netflix Like NEED that attitude on the daily! A legend, period</t>
  </si>
  <si>
    <t>https://twitter.com/milkmakeup/status/1220184540259528705</t>
  </si>
  <si>
    <t>@ShaeJunae Please dm! Following you now</t>
  </si>
  <si>
    <t>https://twitter.com/milkmakeup/status/1268966943991762949</t>
  </si>
  <si>
    <t>@shanerideout YESSS enjoy it 💥🙌🏻</t>
  </si>
  <si>
    <t>https://twitter.com/milkmakeup/status/1238506842684260355</t>
  </si>
  <si>
    <t>@shavonte_dill Omg hi talent 👀👀👀</t>
  </si>
  <si>
    <t>https://twitter.com/milkmakeup/status/1245073083737792525</t>
  </si>
  <si>
    <t>@shortie983 Omg cutest gif</t>
  </si>
  <si>
    <t>https://twitter.com/milkmakeup/status/1253041821669830656</t>
  </si>
  <si>
    <t>@softusdoll Tory 😩😩😩😩</t>
  </si>
  <si>
    <t>https://twitter.com/milkmakeup/status/1250524449981575174</t>
  </si>
  <si>
    <t>@Sunil_Gangarh Hi angel 💕</t>
  </si>
  <si>
    <t>https://twitter.com/milkmakeup/status/1238506926876614661</t>
  </si>
  <si>
    <t>@Sunil_Gangarh this energy &amp;gt;&amp;gt;&amp;gt;</t>
  </si>
  <si>
    <t>https://twitter.com/milkmakeup/status/1258505035195076616</t>
  </si>
  <si>
    <t>@Sweet_SavageMUA 🥺🖤🖤</t>
  </si>
  <si>
    <t>https://twitter.com/milkmakeup/status/1238502939557351426</t>
  </si>
  <si>
    <t>@tanishacbibb Thank you for being here and supporting us</t>
  </si>
  <si>
    <t>https://twitter.com/milkmakeup/status/1268690653430628352</t>
  </si>
  <si>
    <t>@TheGoldnNug YESSS, it’s a lil magical 😌🤟🏼</t>
  </si>
  <si>
    <t>https://twitter.com/milkmakeup/status/1212923841003044869</t>
  </si>
  <si>
    <t>@ToledoFamous https://t.co/EEOJ1v3Djg</t>
  </si>
  <si>
    <t>https://twitter.com/milkmakeup/status/1214022840560898048</t>
  </si>
  <si>
    <t>@Victoriia__Drew @Sephora REAL BBY!</t>
  </si>
  <si>
    <t>https://twitter.com/milkmakeup/status/1245392927125274626</t>
  </si>
  <si>
    <t>@yerubiali Stress be gone 🙌🏻</t>
  </si>
  <si>
    <t>https://twitter.com/milkmakeup/status/1257404770727452672</t>
  </si>
  <si>
    <t>@cassjetaime 😂😂😂😭😭 check dms!</t>
  </si>
  <si>
    <t>https://twitter.com/milkmakeup/status/1232379434109456384</t>
  </si>
  <si>
    <t>@createdbykareem Literally obsessed with u</t>
  </si>
  <si>
    <t>https://twitter.com/milkmakeup/status/1262807243189366786</t>
  </si>
  <si>
    <t>@diire_ https://t.co/jn4rQ0FwRi</t>
  </si>
  <si>
    <t>https://twitter.com/milkmakeup/status/1214228879004590081</t>
  </si>
  <si>
    <t>@flwrbbyy TATTOO STAMPS :)</t>
  </si>
  <si>
    <t>https://twitter.com/milkmakeup/status/1255235835974254608</t>
  </si>
  <si>
    <t>@hnterziggy https://t.co/mHlJygT0X5</t>
  </si>
  <si>
    <t>https://twitter.com/milkmakeup/status/1214235775606370306</t>
  </si>
  <si>
    <t>@hnterziggy it's available rn! a cute lil mini 🥛</t>
  </si>
  <si>
    <t>https://twitter.com/milkmakeup/status/1235226722305527810</t>
  </si>
  <si>
    <t>@hnterziggy This is our corporate office (tweeting at u live)🖤 we don’t have any freestanding stores!</t>
  </si>
  <si>
    <t>https://twitter.com/milkmakeup/status/1214227410872348677</t>
  </si>
  <si>
    <t>@isisbmcghee https://t.co/sBnCjJxS6E</t>
  </si>
  <si>
    <t>https://twitter.com/milkmakeup/status/1212923231755259904</t>
  </si>
  <si>
    <t>@Khenzz9 https://t.co/Azk3qfHLUn</t>
  </si>
  <si>
    <t>https://twitter.com/milkmakeup/status/1212927872605794304</t>
  </si>
  <si>
    <t>@littlepeach97 Omg hi glow</t>
  </si>
  <si>
    <t>https://twitter.com/milkmakeup/status/1238502571477741569</t>
  </si>
  <si>
    <t>@marrinth Welcome 2 the fam 😇</t>
  </si>
  <si>
    <t>https://twitter.com/milkmakeup/status/1262806701100666881</t>
  </si>
  <si>
    <t>@MelanatedM_ !!!!!! Put them on 🔥</t>
  </si>
  <si>
    <t>https://twitter.com/milkmakeup/status/1277646118734757888</t>
  </si>
  <si>
    <t>@morgvnsierra This pic 😩😩😩😩</t>
  </si>
  <si>
    <t>https://twitter.com/milkmakeup/status/1255236327454507009</t>
  </si>
  <si>
    <t>@MUAndrewrose https://t.co/6TnFq0SHA4</t>
  </si>
  <si>
    <t>https://twitter.com/milkmakeup/status/1212923596630380545</t>
  </si>
  <si>
    <t>@ansleycohen Ily and this photo is 🔥🔥</t>
  </si>
  <si>
    <t>https://twitter.com/milkmakeup/status/1220187953273675776</t>
  </si>
  <si>
    <t>@AxlBeauty Thank you so much for hearing us and supporting us in our commitment to bettering ourselves. Means a lot</t>
  </si>
  <si>
    <t>https://twitter.com/milkmakeup/status/1268693493611933703</t>
  </si>
  <si>
    <t>@bambiglows My GIRL!</t>
  </si>
  <si>
    <t>https://twitter.com/milkmakeup/status/1245076094455361537</t>
  </si>
  <si>
    <t>@bambiglows When the whole fam has TASTE &amp;gt;&amp;gt;&amp;gt;&amp;gt;</t>
  </si>
  <si>
    <t>https://twitter.com/milkmakeup/status/1253384091883487232</t>
  </si>
  <si>
    <t>@BeatbyClay Looks SOOOOO good on u</t>
  </si>
  <si>
    <t>https://twitter.com/milkmakeup/status/1277614188957925379</t>
  </si>
  <si>
    <t>@BrensyLosanto @smartsweets @theDrybar @oseamalibu 🤩🖤</t>
  </si>
  <si>
    <t>https://twitter.com/milkmakeup/status/1235226428427456512</t>
  </si>
  <si>
    <t>@cassandraxmua Brb crying</t>
  </si>
  <si>
    <t>https://twitter.com/milkmakeup/status/1245783261084823552</t>
  </si>
  <si>
    <t>@cassjetaime Everything from tame impala to flo milli, prob categorized by mood..like a turn up playlist, a chill p… https://t.co/WCSwvrn4LX</t>
  </si>
  <si>
    <t>https://twitter.com/milkmakeup/status/1232796050873819136</t>
  </si>
  <si>
    <t>@cassjetaime https://t.co/Q6vUNQF7u1</t>
  </si>
  <si>
    <t>https://twitter.com/milkmakeup/status/1212935518339641348</t>
  </si>
  <si>
    <t>@cowlife_ @eariana10 Appreciate u 👌🏻😌</t>
  </si>
  <si>
    <t>https://twitter.com/milkmakeup/status/1245395526956331013</t>
  </si>
  <si>
    <t>@cultbeauty https://t.co/YAOScuyTkQ</t>
  </si>
  <si>
    <t>https://twitter.com/milkmakeup/status/1232375666005467136</t>
  </si>
  <si>
    <t>@cutcreaser My sadness is thru the roof 😔 https://t.co/VDjpy82Zi1</t>
  </si>
  <si>
    <t>https://twitter.com/milkmakeup/status/1238507209849520132</t>
  </si>
  <si>
    <t>@elbellodiablo Gif choice on TENN😭😭</t>
  </si>
  <si>
    <t>https://twitter.com/milkmakeup/status/1245073139316424705</t>
  </si>
  <si>
    <t>@emotional_mua @tregardashian TRUUUU u right..I got overwhelmed lmao not trying to run up his tab over here 😂</t>
  </si>
  <si>
    <t>https://twitter.com/milkmakeup/status/1255236961511620611</t>
  </si>
  <si>
    <t>@getBiglikeBev 📝📝📝</t>
  </si>
  <si>
    <t>https://twitter.com/milkmakeup/status/1251631420130328582</t>
  </si>
  <si>
    <t>@glambybaylie That new neewww💫</t>
  </si>
  <si>
    <t>https://twitter.com/milkmakeup/status/1257404820970975234</t>
  </si>
  <si>
    <t>@justxplease @lillymuateel Definitely not, this is going to be across all hiring levels especially the executive le… https://t.co/s1xAwHc1OR</t>
  </si>
  <si>
    <t>https://twitter.com/milkmakeup/status/1268703014942060544</t>
  </si>
  <si>
    <t>@KHAILMILAN Omg stop ily and appreciate this!!</t>
  </si>
  <si>
    <t>https://twitter.com/milkmakeup/status/1255240771336364033</t>
  </si>
  <si>
    <t>@KristinasKool All of em 😇</t>
  </si>
  <si>
    <t>https://twitter.com/milkmakeup/status/1253042626934292480</t>
  </si>
  <si>
    <t>@Lachinaa_mua @netflix The twist towards the end..WHEW, missed all those context clues 😭</t>
  </si>
  <si>
    <t>https://twitter.com/milkmakeup/status/1220185116833648641</t>
  </si>
  <si>
    <t>@MakeUpGeek44 These color stories tho 🌟🌟🌟🌟🌟🙌🏻</t>
  </si>
  <si>
    <t>https://twitter.com/milkmakeup/status/1245073679689682944</t>
  </si>
  <si>
    <t>@michellesade_ Yes 😇</t>
  </si>
  <si>
    <t>https://twitter.com/milkmakeup/status/1253386721217204224</t>
  </si>
  <si>
    <t>@Mikey_Luvs_MUA @Sephora Comin thru w the hydration 💧💜</t>
  </si>
  <si>
    <t>https://twitter.com/milkmakeup/status/1245392320524103687</t>
  </si>
  <si>
    <t>@mirandablake41 ILYSM</t>
  </si>
  <si>
    <t>https://twitter.com/milkmakeup/status/1212922567486517249</t>
  </si>
  <si>
    <t>@Naezrah Ty for blessing us. Miss u xoxoxox</t>
  </si>
  <si>
    <t>https://twitter.com/milkmakeup/status/1232793317882179585</t>
  </si>
  <si>
    <t>@paigeoenning LMAO</t>
  </si>
  <si>
    <t>https://twitter.com/milkmakeup/status/1234888817695510529</t>
  </si>
  <si>
    <t>@papermagazine @Tinashe @kimpetras https://t.co/1wz5m7Tmck</t>
  </si>
  <si>
    <t>https://twitter.com/milkmakeup/status/1245082542342094848</t>
  </si>
  <si>
    <t>@ReemKenza https://t.co/Tqjy0rnopC</t>
  </si>
  <si>
    <t>https://twitter.com/milkmakeup/status/1214228544563372034</t>
  </si>
  <si>
    <t>@SummarellAshley @Sephora Powerhouse ingredient 👌🏻💜</t>
  </si>
  <si>
    <t>https://twitter.com/milkmakeup/status/1245392813627490304</t>
  </si>
  <si>
    <t>@theemiguelangel U already know!</t>
  </si>
  <si>
    <t>https://twitter.com/milkmakeup/status/1250525226426929155</t>
  </si>
  <si>
    <t>@TheGoldnNug Ugh u r incredible! Hanging in there bby how about u? 💕</t>
  </si>
  <si>
    <t>https://twitter.com/milkmakeup/status/1248249102720094210</t>
  </si>
  <si>
    <t>@theroginastha Ok RANGEEEE 💧</t>
  </si>
  <si>
    <t>https://twitter.com/milkmakeup/status/1245074901570064387</t>
  </si>
  <si>
    <t>@TonyPavlik LMAO THIS! My circadian rhythm said https://t.co/ANcOCJsymG</t>
  </si>
  <si>
    <t>https://twitter.com/milkmakeup/status/1242995233396273157</t>
  </si>
  <si>
    <t>@vmagazine 🖤</t>
  </si>
  <si>
    <t>https://twitter.com/milkmakeup/status/1250443458814382082</t>
  </si>
  <si>
    <t>@xanderyall Gotta start somewhere 🖤</t>
  </si>
  <si>
    <t>https://twitter.com/milkmakeup/status/1245073803601993729</t>
  </si>
  <si>
    <t>@acatwith2heads LMAO</t>
  </si>
  <si>
    <t>https://twitter.com/milkmakeup/status/1248250884867461122</t>
  </si>
  <si>
    <t>@amyguewewo Appreciate u 😂😂😂</t>
  </si>
  <si>
    <t>https://twitter.com/milkmakeup/status/1257404093196308481</t>
  </si>
  <si>
    <t>@mirandablake41 https://t.co/LYnX77MEet</t>
  </si>
  <si>
    <t>https://twitter.com/milkmakeup/status/1238474740433633280</t>
  </si>
  <si>
    <t>@ROTEEDA Oh this is a serve</t>
  </si>
  <si>
    <t>https://twitter.com/milkmakeup/status/1277615486264582144</t>
  </si>
  <si>
    <t>@Aivlysu JAW DROP 🌟</t>
  </si>
  <si>
    <t>https://twitter.com/milkmakeup/status/1245072538692128769</t>
  </si>
  <si>
    <t>@bevysmith Thank you for listening. There’s no denying that these numbers are humbling but we need to hold ourselve… https://t.co/Y0psojw1wL</t>
  </si>
  <si>
    <t>https://twitter.com/milkmakeup/status/1268702632467628035</t>
  </si>
  <si>
    <t>@bobbysglamworld We have an online shade matching tool bby!</t>
  </si>
  <si>
    <t>https://twitter.com/milkmakeup/status/1255234866167320576</t>
  </si>
  <si>
    <t>@cakedupcassie Shade and song choice are ELITE</t>
  </si>
  <si>
    <t>https://twitter.com/milkmakeup/status/1253384319168544770</t>
  </si>
  <si>
    <t>@cassjetaime https://t.co/2QmOsGcsrb</t>
  </si>
  <si>
    <t>https://twitter.com/milkmakeup/status/1220187182838751233</t>
  </si>
  <si>
    <t>@dajjrambo Bc we love U as individuals and artists, not just as ppl who use our products! Ty for the kind words bby ❤️</t>
  </si>
  <si>
    <t>https://twitter.com/milkmakeup/status/1239957742846119937</t>
  </si>
  <si>
    <t>@Idaekker1 @kyliecosmetics @hudabeauty @farsalicare @KylieJenner 👋🏽👋🏽👋🏽 https://t.co/QV6yjndO46</t>
  </si>
  <si>
    <t>https://twitter.com/milkmakeup/status/1214347755793141763</t>
  </si>
  <si>
    <t>@IMANISHANTE @graphicliner Thank you Imani 💜</t>
  </si>
  <si>
    <t>https://twitter.com/milkmakeup/status/1267466431312154625</t>
  </si>
  <si>
    <t>@kennyontherocks Thank u for supporting!! Means the world</t>
  </si>
  <si>
    <t>https://twitter.com/milkmakeup/status/1266757335562752002</t>
  </si>
  <si>
    <t>@kianamitchell_ U keep blowing me AWAY 💥🤩</t>
  </si>
  <si>
    <t>https://twitter.com/milkmakeup/status/1242992480875884545</t>
  </si>
  <si>
    <t>@LocanasMua 🤩🤩🤩</t>
  </si>
  <si>
    <t>https://twitter.com/milkmakeup/status/1250455844518531072</t>
  </si>
  <si>
    <t>@mermaidensblog @brokebackboys Wowowww🔥🔥</t>
  </si>
  <si>
    <t>https://twitter.com/milkmakeup/status/1245072722700521473</t>
  </si>
  <si>
    <t>@mirandablake41 @netflix Lowkey afraid to watch that 😫</t>
  </si>
  <si>
    <t>https://twitter.com/milkmakeup/status/1220183599074496515</t>
  </si>
  <si>
    <t>@noseniaa LMAO YES I love this</t>
  </si>
  <si>
    <t>https://twitter.com/milkmakeup/status/1277614608522641409</t>
  </si>
  <si>
    <t>@rainiercroft STUNNING Wtf 🔥🔥</t>
  </si>
  <si>
    <t>https://twitter.com/milkmakeup/status/1245077278910042112</t>
  </si>
  <si>
    <t>@sadiashariffx @netflix YESSS SABRINA the absolute legend @kiernanshipka</t>
  </si>
  <si>
    <t>https://twitter.com/milkmakeup/status/1220183693257584640</t>
  </si>
  <si>
    <t>@TheGoldnNug 😂😂😭😭 dont know whether to laugh or cry tbh</t>
  </si>
  <si>
    <t>https://twitter.com/milkmakeup/status/1238507021185531904</t>
  </si>
  <si>
    <t>@ToriJosephine I know that skin is MOISTURIZED! What shows have u been watching 👀</t>
  </si>
  <si>
    <t>https://twitter.com/milkmakeup/status/1242169415392690179</t>
  </si>
  <si>
    <t>@x0niko Noticed ok!! 👀🤩🤩</t>
  </si>
  <si>
    <t>https://twitter.com/milkmakeup/status/1270819717813501958</t>
  </si>
  <si>
    <t>@tregardashian Flex foundation, GLOW OILS (my fav), new kush brow pen, watermelon serum 👌🏻</t>
  </si>
  <si>
    <t>https://twitter.com/milkmakeup/status/1255234782692343810</t>
  </si>
  <si>
    <t>@caitssdarling Thank you for the support</t>
  </si>
  <si>
    <t>https://twitter.com/milkmakeup/status/1268690246918713347</t>
  </si>
  <si>
    <t>@cutcreaser PROUD OF U 🖤 https://t.co/tGHRvWGwrt</t>
  </si>
  <si>
    <t>https://twitter.com/milkmakeup/status/1220185977831985153</t>
  </si>
  <si>
    <t>@ellevargaz POINTS WERE MADE</t>
  </si>
  <si>
    <t>https://twitter.com/milkmakeup/status/1237482826821521408</t>
  </si>
  <si>
    <t>@JkissaMakeup we’re all in this struggle together 😅</t>
  </si>
  <si>
    <t>https://twitter.com/milkmakeup/status/1234890085176401920</t>
  </si>
  <si>
    <t>@kxtbonifacio U r STUNNING 😭👌🏻</t>
  </si>
  <si>
    <t>https://twitter.com/milkmakeup/status/1245394430615597056</t>
  </si>
  <si>
    <t>@laurrrelyse https://t.co/6OEeocT8u1</t>
  </si>
  <si>
    <t>https://twitter.com/milkmakeup/status/1250525693227806722</t>
  </si>
  <si>
    <t>@peachcait_ https://t.co/PohOzkeXqr</t>
  </si>
  <si>
    <t>https://twitter.com/milkmakeup/status/1234888767930093568</t>
  </si>
  <si>
    <t>@thbrksbrthr 😍😍😍😍</t>
  </si>
  <si>
    <t>https://twitter.com/milkmakeup/status/1266142524302909446</t>
  </si>
  <si>
    <t>@trixiemattel @Brittany_broski Already iconic</t>
  </si>
  <si>
    <t>https://twitter.com/milkmakeup/status/1220605845148504065</t>
  </si>
  <si>
    <t>@Wrapfiqah_ Excuse me while I catch my breath 🤯🤩</t>
  </si>
  <si>
    <t>https://twitter.com/milkmakeup/status/1242168817276596228</t>
  </si>
  <si>
    <t>@cassjetaime @Sephora THAT SKIN THO! 👀</t>
  </si>
  <si>
    <t>https://twitter.com/milkmakeup/status/1222949190646497287</t>
  </si>
  <si>
    <t>@littlepeach97 Welcome angel 🍒</t>
  </si>
  <si>
    <t>https://twitter.com/milkmakeup/status/1245075825109741569</t>
  </si>
  <si>
    <t>@mirandablake41 Omg an icon</t>
  </si>
  <si>
    <t>https://twitter.com/milkmakeup/status/1234553735139012615</t>
  </si>
  <si>
    <t>@glambynadica That first look holyyyy 🔥</t>
  </si>
  <si>
    <t>https://twitter.com/milkmakeup/status/1245394681162276864</t>
  </si>
  <si>
    <t>@QuintinMarcell HI ANGEL 💕💕💕</t>
  </si>
  <si>
    <t>https://twitter.com/milkmakeup/status/1232376552106680320</t>
  </si>
  <si>
    <t>@ApriISald https://t.co/0QMMGLVTs2</t>
  </si>
  <si>
    <t>https://twitter.com/milkmakeup/status/1214347013858484225</t>
  </si>
  <si>
    <t>@JarrodMUA @Sephora https://t.co/Srh0lIlS1T</t>
  </si>
  <si>
    <t>https://twitter.com/milkmakeup/status/1245392772061892609</t>
  </si>
  <si>
    <t>@kianamitchell_ The blending KIANA!! https://t.co/bn88bwzdo8</t>
  </si>
  <si>
    <t>https://twitter.com/milkmakeup/status/1277645897392939010</t>
  </si>
  <si>
    <t>@korenarebecca Thank you so much for listening and supporting us</t>
  </si>
  <si>
    <t>https://twitter.com/milkmakeup/status/1268691020935544833</t>
  </si>
  <si>
    <t>@littlepeach97 I’m always smelling them lmao the BEST</t>
  </si>
  <si>
    <t>https://twitter.com/milkmakeup/status/1255236557394579457</t>
  </si>
  <si>
    <t>@Sephora Holy trinity 💧💧💧</t>
  </si>
  <si>
    <t>https://twitter.com/milkmakeup/status/1238473257788919809</t>
  </si>
  <si>
    <t>@thbrksbrthr my jaw just dropped at ur skin wtf</t>
  </si>
  <si>
    <t>https://twitter.com/milkmakeup/status/1257720093502472194</t>
  </si>
  <si>
    <t>@brianaacuna_ That first orange look? And the Murakami?! ⚡️⚡️</t>
  </si>
  <si>
    <t>https://twitter.com/milkmakeup/status/1245074720665612290</t>
  </si>
  <si>
    <t>@Baileemp Ur kidding me rn w this talent....😭😭😭</t>
  </si>
  <si>
    <t>https://twitter.com/milkmakeup/status/1214347931114979329</t>
  </si>
  <si>
    <t>@ladychin_r Back atcha 💜💜💜</t>
  </si>
  <si>
    <t>https://twitter.com/milkmakeup/status/1266145158191554566</t>
  </si>
  <si>
    <t>@mitsuko4122195 @alastorwrath @JessicaCampb3ll Adding you to our casting doc, thank you!!</t>
  </si>
  <si>
    <t>https://twitter.com/milkmakeup/status/1268701162288668673</t>
  </si>
  <si>
    <t>@skincarebyhyram You’re literally amazing and a light in this community, keep it up 💜</t>
  </si>
  <si>
    <t>https://twitter.com/milkmakeup/status/1268630346389749761</t>
  </si>
  <si>
    <t>@ladychin_r @skincarebyhyram Love you too be safe please 💜</t>
  </si>
  <si>
    <t>https://twitter.com/milkmakeup/status/1268198624300859397</t>
  </si>
  <si>
    <t>@KharizmasWorld Thank you for the support and holding us accountable, these are humbling numbers and we’re committed to changing them</t>
  </si>
  <si>
    <t>https://twitter.com/milkmakeup/status/1268690475160088576</t>
  </si>
  <si>
    <t>@Naezrah Everytime I open this app I’m tearing up I stg😭💓</t>
  </si>
  <si>
    <t>https://twitter.com/milkmakeup/status/1262807147760562177</t>
  </si>
  <si>
    <t>@jackieaina Ur mind</t>
  </si>
  <si>
    <t>https://twitter.com/milkmakeup/status/1222955990833823750</t>
  </si>
  <si>
    <t>@lvndrbeauty Couldn’t have said it any better https://t.co/kmNtpwHdRd</t>
  </si>
  <si>
    <t>https://twitter.com/milkmakeup/status/1245085088225931264</t>
  </si>
  <si>
    <t>@rutendox_ @jackieaina Thank you for listening, we definitely have to do better</t>
  </si>
  <si>
    <t>https://twitter.com/milkmakeup/status/1268701436776456192</t>
  </si>
  <si>
    <t>Would u guys be into it if we started crafting monthly music playlists? 👀👀</t>
  </si>
  <si>
    <t>https://twitter.com/milkmakeup/status/1232795304833044480</t>
  </si>
  <si>
    <t>@amaridsperez @snitchery https://t.co/dPDHhNyFSg</t>
  </si>
  <si>
    <t>https://twitter.com/milkmakeup/status/1262805920989483009</t>
  </si>
  <si>
    <t>Whose #GoldenGIobes makeup are we loving tonight??? So far partial to Miss Lucy Boynton 👀⭐️🙌🏽</t>
  </si>
  <si>
    <t>https://twitter.com/milkmakeup/status/1214023397786685447</t>
  </si>
  <si>
    <t>@amyguewewo I SAW THAT USERNAME 😭👌🏻🤩</t>
  </si>
  <si>
    <t>https://twitter.com/milkmakeup/status/1262807340069388289</t>
  </si>
  <si>
    <t>ITS TRUE! We just landed in Sephora Middle East 🖤✔️ https://t.co/XCnhdZ7Lts</t>
  </si>
  <si>
    <t>https://twitter.com/milkmakeup/status/1255236058998022144</t>
  </si>
  <si>
    <t>Fellow Timothee stans 👀👀👀👀 https://t.co/3MRAdyInis</t>
  </si>
  <si>
    <t>https://twitter.com/milkmakeup/status/1257719960962564099</t>
  </si>
  <si>
    <t>What have u been experimenting with most while at home? ⚡️</t>
  </si>
  <si>
    <t>https://twitter.com/milkmakeup/status/1242994565533118465</t>
  </si>
  <si>
    <t>@laurrrelyse After that zodiac thread, I’m a stan  *followed*</t>
  </si>
  <si>
    <t>https://twitter.com/milkmakeup/status/1250524399721164804</t>
  </si>
  <si>
    <t>@MakeupbyMK_ Thank you so much</t>
  </si>
  <si>
    <t>https://twitter.com/milkmakeup/status/1268691719920500736</t>
  </si>
  <si>
    <t>@roshandagassett Love you💓💓💓</t>
  </si>
  <si>
    <t>https://twitter.com/milkmakeup/status/1266141256041840646</t>
  </si>
  <si>
    <t>GLEAMIN https://t.co/dfec9pRjhr</t>
  </si>
  <si>
    <t>https://twitter.com/milkmakeup/status/1255236425970331649</t>
  </si>
  <si>
    <t>We’ve been dropping some HEAT...which ones have u picked up so far? 👇🏻</t>
  </si>
  <si>
    <t>https://twitter.com/milkmakeup/status/1253383487282917386</t>
  </si>
  <si>
    <t>@laurrrelyse Accurate bc we actually are an Aquarius lol (founded on Feb 8) 💎💓</t>
  </si>
  <si>
    <t>https://twitter.com/milkmakeup/status/1250442988117000192</t>
  </si>
  <si>
    <t>@ellieaddi Ok teach me to be this productive plz</t>
  </si>
  <si>
    <t>https://twitter.com/milkmakeup/status/1262810453790638081</t>
  </si>
  <si>
    <t>It’s #NationalDoctorsDay 🙏🏻
We wanted to shout out all the incredible doctors on the frontlines right now helping t… https://t.co/eMhTJKRyAl</t>
  </si>
  <si>
    <t>https://twitter.com/milkmakeup/status/1244768237369339907</t>
  </si>
  <si>
    <t>The hydro testimonials keep COMIN 😎 https://t.co/h2UFCxutuc</t>
  </si>
  <si>
    <t>https://twitter.com/milkmakeup/status/1257716975960293377</t>
  </si>
  <si>
    <t>ETERNAL ATAKE HOURS 💥🚀 now we just need Carti</t>
  </si>
  <si>
    <t>https://twitter.com/milkmakeup/status/1235991404079460352</t>
  </si>
  <si>
    <t>😌👌🏻 https://t.co/Xln3imG1o5</t>
  </si>
  <si>
    <t>https://twitter.com/milkmakeup/status/1221583418473009152</t>
  </si>
  <si>
    <t>2020 vision bby!!! https://t.co/sijTe3GMFM</t>
  </si>
  <si>
    <t>https://twitter.com/milkmakeup/status/1212922476235284480</t>
  </si>
  <si>
    <t>😁😁😁😁 https://t.co/IPJaH6NZhp</t>
  </si>
  <si>
    <t>https://twitter.com/milkmakeup/status/1277614567112179718</t>
  </si>
  <si>
    <t>😭😭😭😭😭 https://t.co/4Q6dv1GFqQ</t>
  </si>
  <si>
    <t>https://twitter.com/milkmakeup/status/1245396310544482305</t>
  </si>
  <si>
    <t>💅🏻💯 https://t.co/FtDdDs95NE</t>
  </si>
  <si>
    <t>https://twitter.com/milkmakeup/status/1232376765890383872</t>
  </si>
  <si>
    <t>Which one are u picking 👀 https://t.co/o35tetM03B</t>
  </si>
  <si>
    <t>https://twitter.com/milkmakeup/status/1212922395394269184</t>
  </si>
  <si>
    <t>A queen...she also happens to love Kush balm if u didn’t know 😎 https://t.co/nvlEct2kGd</t>
  </si>
  <si>
    <t>https://twitter.com/milkmakeup/status/1214013565239209984</t>
  </si>
  <si>
    <t>VEGAN MILK MOISTURIZER: is it worth it?! We had 6 pairs put it to the test 👀👀
https://t.co/x6Ah07Ekkc via @YouTube</t>
  </si>
  <si>
    <t>https://twitter.com/milkmakeup/status/1220828295148843008</t>
  </si>
  <si>
    <t>@killerkingggg Hey talent!!! https://t.co/61fsYdomSE</t>
  </si>
  <si>
    <t>https://twitter.com/milkmakeup/status/1232792737981902850</t>
  </si>
  <si>
    <t>@ctcrsr ILY! And everyone on this thread is a gem wow 😢 feeling: inspired</t>
  </si>
  <si>
    <t>https://twitter.com/milkmakeup/status/1250456954515963906</t>
  </si>
  <si>
    <t>When the skin speaks for itself✔️ https://t.co/3r5yObdZfb</t>
  </si>
  <si>
    <t>https://twitter.com/milkmakeup/status/1232375878903975937</t>
  </si>
  <si>
    <t>Thank you #GoldenGlobes for all of this quality Adam Driver content</t>
  </si>
  <si>
    <t>https://twitter.com/milkmakeup/status/1214009145617195008</t>
  </si>
  <si>
    <t>A SERVE https://t.co/pl9Kbnq4sy</t>
  </si>
  <si>
    <t>https://twitter.com/milkmakeup/status/1242170541114642435</t>
  </si>
  <si>
    <t>LMAO hidden product feature 😭 https://t.co/pFhnGJkNzD</t>
  </si>
  <si>
    <t>https://twitter.com/milkmakeup/status/1245393760537772033</t>
  </si>
  <si>
    <t>@samdotm We’re committed to diversifying our workforce across all minority groups</t>
  </si>
  <si>
    <t>https://twitter.com/milkmakeup/status/1268701543622234112</t>
  </si>
  <si>
    <t>@nicolconcilio Keep going 💜</t>
  </si>
  <si>
    <t>https://twitter.com/milkmakeup/status/1266756430150991873</t>
  </si>
  <si>
    <t>The people have spoken..first playlist this week 💕 https://t.co/Fe0gGBQbIr</t>
  </si>
  <si>
    <t>https://twitter.com/milkmakeup/status/1234530818472710145</t>
  </si>
  <si>
    <t>@snitchery one piece &amp;gt;&amp;gt;&amp;gt;&amp;gt; https://t.co/1DGggbfDnD</t>
  </si>
  <si>
    <t>https://twitter.com/milkmakeup/status/1244770377261342720</t>
  </si>
  <si>
    <t>Screaming 😭 https://t.co/cvMRvvcvAf</t>
  </si>
  <si>
    <t>https://twitter.com/milkmakeup/status/1230620141253201920</t>
  </si>
  <si>
    <t>Listening to DC will always be a mood booster ✔️💫 https://t.co/G69ZNyGmL7</t>
  </si>
  <si>
    <t>https://twitter.com/milkmakeup/status/1243608236319739905</t>
  </si>
  <si>
    <t>🌏 Happy #EarthDay !!! Love y’all love this Earth 🌏</t>
  </si>
  <si>
    <t>https://twitter.com/milkmakeup/status/1253040917734461441</t>
  </si>
  <si>
    <t>I would listen to her..bc look at that BASE!! https://t.co/0Me4mkgVuP</t>
  </si>
  <si>
    <t>https://twitter.com/milkmakeup/status/1250524856782897152</t>
  </si>
  <si>
    <t>A hot take but an accurate one https://t.co/8Rct8SMz5Z</t>
  </si>
  <si>
    <t>https://twitter.com/milkmakeup/status/1242171954276241416</t>
  </si>
  <si>
    <t>@_maiyyan In all my years as a makeup lover...THIS is the review to end all reviews. I’d have a stack of hydros in cart off that review 😭👌🏻</t>
  </si>
  <si>
    <t>https://twitter.com/milkmakeup/status/1257716159585157127</t>
  </si>
  <si>
    <t>THIS 😂😂😂😩😩 https://t.co/yltMEJlAZF</t>
  </si>
  <si>
    <t>https://twitter.com/milkmakeup/status/1255234126334103552</t>
  </si>
  <si>
    <t>An artiste!! 🤩 https://t.co/fTCHAusT5P</t>
  </si>
  <si>
    <t>https://twitter.com/milkmakeup/status/1277613967813337089</t>
  </si>
  <si>
    <t>👀👀 https://t.co/IeubVRr0jM</t>
  </si>
  <si>
    <t>https://twitter.com/milkmakeup/status/1220189989188907008</t>
  </si>
  <si>
    <t>A FACE ✨ https://t.co/Km2AIcBiPv</t>
  </si>
  <si>
    <t>https://twitter.com/milkmakeup/status/1262806630045036546</t>
  </si>
  <si>
    <t>THIS GLOWWWWW i c u @cfknls 💫💫💫 https://t.co/giY6CMfp15</t>
  </si>
  <si>
    <t>https://twitter.com/milkmakeup/status/1257404681829134336</t>
  </si>
  <si>
    <t>🥺💕🤟🏻 https://t.co/basHpekHjp</t>
  </si>
  <si>
    <t>https://twitter.com/milkmakeup/status/1248249201940557825</t>
  </si>
  <si>
    <t>@littlepeach97 I’m glad we’re on the same page 😂😂 in the words of @KathleenLights1 “it smells like my childhood”</t>
  </si>
  <si>
    <t>https://twitter.com/milkmakeup/status/1255237081355427853</t>
  </si>
  <si>
    <t>Insane talent 🔥 https://t.co/s0XUvrUAB4</t>
  </si>
  <si>
    <t>https://twitter.com/milkmakeup/status/1244769265892372480</t>
  </si>
  <si>
    <t>Aquarius szn!! https://t.co/qqTNA1Boqg</t>
  </si>
  <si>
    <t>https://twitter.com/milkmakeup/status/1222966640276660224</t>
  </si>
  <si>
    <t>Suddenly need to rewatch The Cheetah Girls https://t.co/XTciVNhEFR</t>
  </si>
  <si>
    <t>https://twitter.com/milkmakeup/status/1242991187662962692</t>
  </si>
  <si>
    <t>@snitchery @BlackVisionsMN You’re incredible 💜</t>
  </si>
  <si>
    <t>https://twitter.com/milkmakeup/status/1266705043606167561</t>
  </si>
  <si>
    <t>Alright fam...who has tried #veganmilkcleanser so far? 👀 We feeling smooth, hydrated, nourished? Talk to me 🗣 
-
mo… https://t.co/vHFfc3FsXB</t>
  </si>
  <si>
    <t>https://twitter.com/milkmakeup/status/1232358155960692737</t>
  </si>
  <si>
    <t>SOLID RELAXATION. Introducing the CBD + Arnica Solid Body Oil, an ultra-hydrating CBD and Arnica dry body oil stick… https://t.co/XkshribIdY</t>
  </si>
  <si>
    <t>https://twitter.com/milkmakeup/status/1257402226215182345</t>
  </si>
  <si>
    <t>Checking in Milk Fam🦋 hope everyone is staying safe! We’ve been going Live a lot on Instagram to keep everyone ente… https://t.co/G1X783X7Xe</t>
  </si>
  <si>
    <t>https://twitter.com/milkmakeup/status/1242151864902258688</t>
  </si>
  <si>
    <t>@jackieaina *whispers* hydrogrip 👀👀 https://t.co/KdYfMJHZmv</t>
  </si>
  <si>
    <t>https://twitter.com/milkmakeup/status/1214009719339278336</t>
  </si>
  <si>
    <t>How does it feel to have the RANGE https://t.co/525RNqSanu</t>
  </si>
  <si>
    <t>https://twitter.com/milkmakeup/status/1232791948479561729</t>
  </si>
  <si>
    <t>A national holiday https://t.co/oSDG9fEaEn</t>
  </si>
  <si>
    <t>https://twitter.com/milkmakeup/status/1214346606461509633</t>
  </si>
  <si>
    <t>@bretmanrock Legends only!!!</t>
  </si>
  <si>
    <t>https://twitter.com/milkmakeup/status/1214012766148796416</t>
  </si>
  <si>
    <t>What’s everybody watching on @netflix rn? 👀👀 Just finished Cheer and need Jerry’s mat talk around the office 😂</t>
  </si>
  <si>
    <t>https://twitter.com/milkmakeup/status/1220170645461524481</t>
  </si>
  <si>
    <t>PEEP THAT https://t.co/xg0soMYhsL</t>
  </si>
  <si>
    <t>https://twitter.com/milkmakeup/status/1244659397688729601</t>
  </si>
  <si>
    <t>Need to recreate this look and also need Fergie to make a comeback https://t.co/7ww5knlc84</t>
  </si>
  <si>
    <t>https://twitter.com/milkmakeup/status/1257716385502892034</t>
  </si>
  <si>
    <t>Neither can I!! 🤩🎨 https://t.co/JRlyMuE9d3</t>
  </si>
  <si>
    <t>https://twitter.com/milkmakeup/status/1255234326737846273</t>
  </si>
  <si>
    <t>Vanessa w the FACTS https://t.co/QkgjA14d90</t>
  </si>
  <si>
    <t>https://twitter.com/milkmakeup/status/1235991527773659137</t>
  </si>
  <si>
    <t>Rest in paradise Kobe &amp;amp; Gianna Bryant 🖤</t>
  </si>
  <si>
    <t>https://twitter.com/milkmakeup/status/1221582463526412290</t>
  </si>
  <si>
    <t>Ok but the glow...wow 😭 https://t.co/kgo5GF5X0a</t>
  </si>
  <si>
    <t>https://twitter.com/milkmakeup/status/1234530367392112640</t>
  </si>
  <si>
    <t>@buzzlikeLJ Thank you so much, while we are currently on a hiring freeze, we welcome resumes to careers@milkmakeup.com</t>
  </si>
  <si>
    <t>https://twitter.com/milkmakeup/status/1268691886601957376</t>
  </si>
  <si>
    <t>Gracing ur timelines..this is an ARTISTÉ 👌🏻 ur incredible @ellieaddi https://t.co/xBnO4sHcrw</t>
  </si>
  <si>
    <t>https://twitter.com/milkmakeup/status/1250458221359304705</t>
  </si>
  <si>
    <t>Gotta bring these back https://t.co/rDlKDCqZAW</t>
  </si>
  <si>
    <t>https://twitter.com/milkmakeup/status/1244659878175653888</t>
  </si>
  <si>
    <t>Sunny + 65 calls for Glow Oils 💅🏻💫 which shade is ur fav? 👀👇🏻 https://t.co/7ipzoFovZt</t>
  </si>
  <si>
    <t>https://twitter.com/milkmakeup/status/1258472767546064897</t>
  </si>
  <si>
    <t>$106,264.31 was raised in 24 hours in collaboration with the Wu-Tang Clan for the NYC COVID-19 Emergency Relief Fun… https://t.co/IKVsEM02HI</t>
  </si>
  <si>
    <t>https://twitter.com/milkmakeup/status/1249008442133614598</t>
  </si>
  <si>
    <t>@clementinevlogs Thank you we’ve done some individual donations and I’m bringing the attention to my superiors to s… https://t.co/mOrO8C9uzt</t>
  </si>
  <si>
    <t>https://twitter.com/milkmakeup/status/1266139002828214272</t>
  </si>
  <si>
    <t>What did we do to deserve Jackie 😩💕 https://t.co/ly7nF4F69u</t>
  </si>
  <si>
    <t>https://twitter.com/milkmakeup/status/1234876858791010304</t>
  </si>
  <si>
    <t>#JusticeForElijahMcClain https://t.co/acQT9Hxsjn</t>
  </si>
  <si>
    <t>https://twitter.com/milkmakeup/status/1277617279749042177</t>
  </si>
  <si>
    <t>TREAT YOUR BROWS TO A TRIPLE. Introducing Kush Triple Brow Pen 💨💨💨
WHAT IS IT?
#kushtriplebrow is a longwear, water… https://t.co/NtNzeZ3z8P</t>
  </si>
  <si>
    <t>https://twitter.com/milkmakeup/status/1251621123768401922</t>
  </si>
  <si>
    <t>How’s everyone doing? Just wanna say I love our Twitter community 😌🖤💥</t>
  </si>
  <si>
    <t>https://twitter.com/milkmakeup/status/1238501444619296772</t>
  </si>
  <si>
    <t>Boosting this, a great way to donate if you are not financially able to do so and you can also do so without placin… https://t.co/UbXAXJYPx2</t>
  </si>
  <si>
    <t>https://twitter.com/milkmakeup/status/1268188784853749761</t>
  </si>
  <si>
    <t>Everyone say THANK YOU NAEZRAH 🔊 https://t.co/gnvOf6wYOs</t>
  </si>
  <si>
    <t>https://twitter.com/milkmakeup/status/1232356930900942850</t>
  </si>
  <si>
    <t>Twitter &amp;gt;&amp;gt;&amp;gt;&amp;gt;&amp;gt;&amp;gt;&amp;gt;</t>
  </si>
  <si>
    <t>https://twitter.com/milkmakeup/status/1250457789740302336</t>
  </si>
  <si>
    <t>@JessicaCampb3ll We’re working with Scope of Work, a talent agency that aims to establish equality in creative industries</t>
  </si>
  <si>
    <t>https://twitter.com/milkmakeup/status/1268691694335262723</t>
  </si>
  <si>
    <t>Ok but the way u all shout each other out and lift each other up 🥺 so much talent in this community</t>
  </si>
  <si>
    <t>https://twitter.com/milkmakeup/status/1245077047619305478</t>
  </si>
  <si>
    <t>Introducing Melatonin Overnight Serum + Lip Mask💜
👾#melatoninserum is a solid serum that rejuvenates, hydrates,+ ca… https://t.co/9KGiXKDucs</t>
  </si>
  <si>
    <t>https://twitter.com/milkmakeup/status/1245368216999940099</t>
  </si>
  <si>
    <t>Consider this ur reminder to wash ur makeup brushes 🗝</t>
  </si>
  <si>
    <t>https://twitter.com/milkmakeup/status/1234876705820594178</t>
  </si>
  <si>
    <t>Just wanna take a moment and thank everyone in our community who has been so vocal and using their social platforms… https://t.co/FTcTbt8qDk</t>
  </si>
  <si>
    <t>https://twitter.com/milkmakeup/status/1267465570464628736</t>
  </si>
  <si>
    <t>Protesters PLEASE BE SAFE and protect your identity with masks, goggles, hats, sunglasses etc. Also saw… https://t.co/Ih79ubei8J</t>
  </si>
  <si>
    <t>https://twitter.com/milkmakeup/status/1268191776046829569</t>
  </si>
  <si>
    <t>Imagine opening ur front camera to THIS 😭🙌🏻 the beauty https://t.co/R11upKRAJ1</t>
  </si>
  <si>
    <t>https://twitter.com/milkmakeup/status/1253041286761807874</t>
  </si>
  <si>
    <t>Who are some new people we should check out on Twitter? 🖤👇🏻</t>
  </si>
  <si>
    <t>https://twitter.com/milkmakeup/status/1245072201776316418</t>
  </si>
  <si>
    <t>Quality reading material: https://t.co/ZuZ4Ga9h7R</t>
  </si>
  <si>
    <t>https://twitter.com/milkmakeup/status/1257715952441012224</t>
  </si>
  <si>
    <t>#BlackLivesMatter today and everyday.</t>
  </si>
  <si>
    <t>https://twitter.com/milkmakeup/status/1266137023183716359</t>
  </si>
  <si>
    <t>#pulluporshutup. We have work to do. https://t.co/gtxPnz5occ</t>
  </si>
  <si>
    <t>https://twitter.com/milkmakeup/status/1268689374897680385</t>
  </si>
  <si>
    <t>@2dmeteors Ultra Repair Intensive Lip Balm is in fact being discontinued to make room for new launches. Stay tuned!</t>
  </si>
  <si>
    <t>https://twitter.com/FirstAidBeauty/status/1235925755986669574</t>
  </si>
  <si>
    <t>@Abigail97197496 Hi there! Which go-to moisturizer are you looking for? As for a 2 oz travel size Ultra Repair Crea… https://t.co/zx5czWb4Od</t>
  </si>
  <si>
    <t>https://twitter.com/FirstAidBeauty/status/1219641402604257288</t>
  </si>
  <si>
    <t>@acolorfullife of course! Ultra Repair Cream is the perfect head-to-toe moisturizer!</t>
  </si>
  <si>
    <t>https://twitter.com/FirstAidBeauty/status/1222632881111126017</t>
  </si>
  <si>
    <t>@AllAbtDomo Hi Love! Pure Skin Face Cleanser 8oz is no longer available @sephora, however, you can purchase it at https://t.co/CXoEjDEAKz 😀</t>
  </si>
  <si>
    <t>https://twitter.com/FirstAidBeauty/status/1225434589549727746</t>
  </si>
  <si>
    <t>@alysoncontris Hi Alyson! 
Please send us your email address and one of our Customer Care Representatives will be in touch with you shortly.</t>
  </si>
  <si>
    <t>https://twitter.com/FirstAidBeauty/status/1223276662093176834</t>
  </si>
  <si>
    <t>@asnicoletweets 12 months once opened!</t>
  </si>
  <si>
    <t>https://twitter.com/FirstAidBeauty/status/1212811931859456002</t>
  </si>
  <si>
    <t>@CourtneyJBurns Why hello! 😀</t>
  </si>
  <si>
    <t>https://twitter.com/FirstAidBeauty/status/1224714981725425667</t>
  </si>
  <si>
    <t>@DOMtheB0MB Have you tried our Ultra Repair Cream?! 😍</t>
  </si>
  <si>
    <t>https://twitter.com/FirstAidBeauty/status/1222282106170200065</t>
  </si>
  <si>
    <t>@Exquisite_246 Please feel free to check us out through our international retailers, Sephora Canada,… https://t.co/P9BaOqJiNL</t>
  </si>
  <si>
    <t>https://twitter.com/FirstAidBeauty/status/1255242146711506946</t>
  </si>
  <si>
    <t>@harristayler1 Can you please DM us with your email address, so we can be sure we have the right one on file?</t>
  </si>
  <si>
    <t>https://twitter.com/FirstAidBeauty/status/1218239060134780928</t>
  </si>
  <si>
    <t>@harristayler1 Hi Tayler! We're sorry to hear you are disappointed. As you'll see in your Instagram DMs, we respond… https://t.co/QajR5CHFjT</t>
  </si>
  <si>
    <t>https://twitter.com/FirstAidBeauty/status/1217846345299562496</t>
  </si>
  <si>
    <t>@harristayler1 It looks like we may have spelled your name wrong. We're going to try again 😉 in the meantime, pleas… https://t.co/ELNmEOrts4</t>
  </si>
  <si>
    <t>https://twitter.com/FirstAidBeauty/status/1218242583689859072</t>
  </si>
  <si>
    <t>@harristayler1 Update, someone from our team has reached out to you via email!</t>
  </si>
  <si>
    <t>https://twitter.com/FirstAidBeauty/status/1217846857268965377</t>
  </si>
  <si>
    <t>@jessie_fitzy This will now be a https://t.co/Bw3jJ5JY6u exclusive!</t>
  </si>
  <si>
    <t>https://twitter.com/FirstAidBeauty/status/1229775051702054912</t>
  </si>
  <si>
    <t>@justriveting hi! please elaborate 😀</t>
  </si>
  <si>
    <t>https://twitter.com/FirstAidBeauty/status/1237368998230196225</t>
  </si>
  <si>
    <t>@LauraMa54159310 @lauramarano So excited to have you on this journey with us ❤️</t>
  </si>
  <si>
    <t>https://twitter.com/FirstAidBeauty/status/1233523772608667648</t>
  </si>
  <si>
    <t>@Love4Misha All of our products contain ingredients that are proven to be “safe for sensitive skin” but as with any… https://t.co/rxiXVvJCiE</t>
  </si>
  <si>
    <t>https://twitter.com/FirstAidBeauty/status/1214950042064297986</t>
  </si>
  <si>
    <t>@Love4Misha Hi Ashley!  Phenoxythenol is the preservative we use in our formulas due to the lack of irritation it c… https://t.co/7mHBBbBedr</t>
  </si>
  <si>
    <t>https://twitter.com/FirstAidBeauty/status/1214950017229824002</t>
  </si>
  <si>
    <t>@m_vu_ Hi Michelle!
We would love to help you! Please send us your email address and someone from our Customer Care… https://t.co/l5EZiXd5Ua</t>
  </si>
  <si>
    <t>https://twitter.com/FirstAidBeauty/status/1227360665419079680</t>
  </si>
  <si>
    <t>@Melidac23 you can still find this packaging on https://t.co/jxE66R8UME. If you visit the ultra repair cream page a… https://t.co/CLourdrP2u</t>
  </si>
  <si>
    <t>https://twitter.com/FirstAidBeauty/status/1250812281203634176</t>
  </si>
  <si>
    <t>@MissAYY01 if you click the drop down arrow, you are able to get a 8oz tube!</t>
  </si>
  <si>
    <t>https://twitter.com/FirstAidBeauty/status/1235288795970498560</t>
  </si>
  <si>
    <t>@MissAYY01 You can find the Ultra Repair Cream 8oz exclusively at https://t.co/vWOjPCqx2W. Here is the link: https://t.co/2gnjR40kzS</t>
  </si>
  <si>
    <t>https://twitter.com/FirstAidBeauty/status/1234962624565121025</t>
  </si>
  <si>
    <t>@mpanaghi86 💖💖💖</t>
  </si>
  <si>
    <t>https://twitter.com/FirstAidBeauty/status/1212800093042163712</t>
  </si>
  <si>
    <t>@MrsPokits 16.8% ❤️</t>
  </si>
  <si>
    <t>https://twitter.com/FirstAidBeauty/status/1239299698948632576</t>
  </si>
  <si>
    <t>@nancywf Hi Nancy-- please send us a private message, so we can learn more about your experience. 💖 FAB</t>
  </si>
  <si>
    <t>https://twitter.com/FirstAidBeauty/status/1221928224470466560</t>
  </si>
  <si>
    <t>@nerisjet You are so welcome xo ❤️</t>
  </si>
  <si>
    <t>https://twitter.com/FirstAidBeauty/status/1262505947957809152</t>
  </si>
  <si>
    <t>@notpaty Thank you so much for your feedback! We will share this with our product development team!</t>
  </si>
  <si>
    <t>https://twitter.com/FirstAidBeauty/status/1263614482019999745</t>
  </si>
  <si>
    <t>@p33pst3r Hi! We're so sorry to hear that you're experiencing delays with your order. Please email us at customerse… https://t.co/1At4kWbuP8</t>
  </si>
  <si>
    <t>https://twitter.com/FirstAidBeauty/status/1215305480765091844</t>
  </si>
  <si>
    <t>@pfpicardi Our Ultra Repair Cream is perfect for men, women and children!</t>
  </si>
  <si>
    <t>https://twitter.com/FirstAidBeauty/status/1225422287647780865</t>
  </si>
  <si>
    <t>@Samanthab130 We recommend using the Toner After the Facial Radiance Pads!</t>
  </si>
  <si>
    <t>https://twitter.com/FirstAidBeauty/status/1259623787248660481</t>
  </si>
  <si>
    <t>@sarahkumi13 You are so welcome! ❤⭐</t>
  </si>
  <si>
    <t>https://twitter.com/FirstAidBeauty/status/1214216955747549184</t>
  </si>
  <si>
    <t>@stdc45 😫😴😫 We're so sorry about that! Stock up on our website while you can, and please check out our Ultra Repair… https://t.co/HQM3vYaI4T</t>
  </si>
  <si>
    <t>https://twitter.com/FirstAidBeauty/status/1215306117481406465</t>
  </si>
  <si>
    <t>@stdc45 Eventually, yes.⭐</t>
  </si>
  <si>
    <t>https://twitter.com/FirstAidBeauty/status/1215718703175806979</t>
  </si>
  <si>
    <t>@tallcaramel_ 💙💙💙</t>
  </si>
  <si>
    <t>https://twitter.com/FirstAidBeauty/status/1221926831919706119</t>
  </si>
  <si>
    <t>@TheAimercat We are honored to be included!</t>
  </si>
  <si>
    <t>https://twitter.com/FirstAidBeauty/status/1218237068565979136</t>
  </si>
  <si>
    <t>@TheNicoleTaft Ultra Repair Instant Oatmeal Mask deeply hydrates, nourishes, calms and rejuvenate distressed-lookin… https://t.co/obipDDPhFl</t>
  </si>
  <si>
    <t>https://twitter.com/FirstAidBeauty/status/1232432456441053184</t>
  </si>
  <si>
    <t>@theres_aBee You can purchase it here! https://t.co/ErYMcyWQJf</t>
  </si>
  <si>
    <t>https://twitter.com/FirstAidBeauty/status/1237002048345907201</t>
  </si>
  <si>
    <t>@xolauren95 Have you tried our KP Bump Eraser Body Scrub? People are absolutely loving it!</t>
  </si>
  <si>
    <t>https://twitter.com/FirstAidBeauty/status/1217844221631246337</t>
  </si>
  <si>
    <t>HAPPY NEW YEAR! ❤❤❤ https://t.co/ZNKKT0awnQ</t>
  </si>
  <si>
    <t>https://twitter.com/FirstAidBeauty/status/1212810136064069633</t>
  </si>
  <si>
    <t>RT @aJaDaNg: I'm partnering with @firstaidbeauty to spread the word about their FAB AID initiative, which will PAY OFF $1 MILLION of studen…</t>
  </si>
  <si>
    <t>https://twitter.com/FirstAidBeauty/status/1233524019317571584</t>
  </si>
  <si>
    <t>RT @ambershmamberr: 26 years old, almost 27, and I finally found a skincare routine that works for me thanks to @FirstAidBeauty 🙌🏻💖</t>
  </si>
  <si>
    <t>https://twitter.com/FirstAidBeauty/status/1214234674467418114</t>
  </si>
  <si>
    <t>RT @AntoniaDahl: @lookfantastic This primer from @FirstAidBeauty 🥰 https://t.co/hLxLJVBW3m</t>
  </si>
  <si>
    <t>https://twitter.com/FirstAidBeauty/status/1212808779227639809</t>
  </si>
  <si>
    <t>RT @aylamitchell: Just wanted to take a second and give a shoutout to the ONLY skincare line that works for my skin.. @FirstAidBeauty thank…</t>
  </si>
  <si>
    <t>https://twitter.com/FirstAidBeauty/status/1237763325267763205</t>
  </si>
  <si>
    <t>RT @courtneylucas87: @firstaidbeauty to the rescue this winter!! My skin is so dry! My husband keeps stealing this one too. He's a welder a…</t>
  </si>
  <si>
    <t>https://twitter.com/FirstAidBeauty/status/1215345112110202881</t>
  </si>
  <si>
    <t>RT @ddenisediaz97: @FirstAidBeauty ultra repair cream is honestly a must have! My skin is so soft and so hydrated, omg I love it 🥰</t>
  </si>
  <si>
    <t>https://twitter.com/FirstAidBeauty/status/1217481188601974784</t>
  </si>
  <si>
    <t>RT @Dermstore: "I use this cream all over, depending on my needs at any given time - when my face gets stressed or reactive, for small patc…</t>
  </si>
  <si>
    <t>https://twitter.com/FirstAidBeauty/status/1214580956096552960</t>
  </si>
  <si>
    <t>RT @HappiMagazine: @FirstAidBeauty rolled out a new plan to help its #beauty fans - read about it here! https://t.co/eLrLWvYZnX https://t.c…</t>
  </si>
  <si>
    <t>https://twitter.com/FirstAidBeauty/status/1233523512394092544</t>
  </si>
  <si>
    <t>RT @HerCampus: OMG @windsorwestern is LIVE with @FirstAidBeauty and they’re sharing their skincare secrets, their fave products, and SO muc…</t>
  </si>
  <si>
    <t>https://twitter.com/FirstAidBeauty/status/1259623667518013447</t>
  </si>
  <si>
    <t>RT @kismetannette: @FirstAidBeauty is the move. I’ve always loved the ultra repair cream and face wash but mom got me a set for Christmas a…</t>
  </si>
  <si>
    <t>https://twitter.com/FirstAidBeauty/status/1219281786796236800</t>
  </si>
  <si>
    <t>RT @LauraMa54159310: #IGUpdate :@lauramarano :Ah!! I am part of something really special, and I’m literally so excited to tell you about it…</t>
  </si>
  <si>
    <t>https://twitter.com/FirstAidBeauty/status/1233523663808450560</t>
  </si>
  <si>
    <t>RT @makemeupblogs: Happy #texturetuesday featuring this magical salve from @firstaidbeauty 💕
The FAB Pharma Oat &amp;amp; Hemp Multi-Fix Salve is a…</t>
  </si>
  <si>
    <t>https://twitter.com/FirstAidBeauty/status/1225051668670304257</t>
  </si>
  <si>
    <t>RT @ProcterGamble: Skincare with a side of doing good! Our @FirstAidBeauty  brand launched the FAB AID initiative, with a $1 million commit…</t>
  </si>
  <si>
    <t>https://twitter.com/FirstAidBeauty/status/1233441713097711618</t>
  </si>
  <si>
    <t>RT @RankandStyle: Shop the 10 best beauty essentials of the year 🎉 https://t.co/LOLxHvU69r @FirstAidBeauty https://t.co/N4d8GQQnng</t>
  </si>
  <si>
    <t>https://twitter.com/FirstAidBeauty/status/1216759311545880577</t>
  </si>
  <si>
    <t>RT @Refinery29: WE'RE HERE FOR IT! 👏 @FirstAidBeauty
https://t.co/KbadvRmxKX</t>
  </si>
  <si>
    <t>https://twitter.com/FirstAidBeauty/status/1233524913119678466</t>
  </si>
  <si>
    <t>RT @sam_kromphold: i literally recommend @FirstAidBeauty ‘s ultra repair cream to everyone. 
i’ve never had a product work so well with my…</t>
  </si>
  <si>
    <t>https://twitter.com/FirstAidBeauty/status/1213149770056900609</t>
  </si>
  <si>
    <t>RT @sam_kromphold: my skin really had the biggest glow up and it’s all because of @FirstAidBeauty !! https://t.co/U0qILFkEDP</t>
  </si>
  <si>
    <t>https://twitter.com/FirstAidBeauty/status/1219281444780085258</t>
  </si>
  <si>
    <t>RT @Santamonicachai: Finally found an amazing product that helps to moisturize and hydrate my dry cuticles, hands, chapped lips, and dry en…</t>
  </si>
  <si>
    <t>https://twitter.com/FirstAidBeauty/status/1221927615558299651</t>
  </si>
  <si>
    <t>RT @Sephora: Skin relief, rescue, and radiance are all packed into @firstaidbeauty’s 500-point set 💦✨ https://t.co/TPNMM3qSp6 https://t.co/…</t>
  </si>
  <si>
    <t>https://twitter.com/FirstAidBeauty/status/1242521642909270017</t>
  </si>
  <si>
    <t>RT @thebeautyunited: Lilli Gordon, Founder &amp;amp; CEO of @firstaidbeauty. #BeautyUnited https://t.co/25Kdy470am</t>
  </si>
  <si>
    <t>https://twitter.com/FirstAidBeauty/status/1248265354960404480</t>
  </si>
  <si>
    <t>RT @twitlessmolly: If your hands are crazy dry/painful like mine from constant washing (which we all need to be doing) I highly recommend @…</t>
  </si>
  <si>
    <t>https://twitter.com/FirstAidBeauty/status/1239298528062713856</t>
  </si>
  <si>
    <t>"Building on its problem-solution heritage, First Aid Beauty Has launched a new franchise, FAB Pharma, pharmacy-ins… https://t.co/dOM8mNZ2KJ</t>
  </si>
  <si>
    <t>https://twitter.com/FirstAidBeauty/status/1214562333533462532</t>
  </si>
  <si>
    <t>@2dmeteors Our NEW FAB Pharma Oat &amp;amp; Hemp Multi-Fix Salve is a great alternative and can be used on chapped, dry lips. ❤️ ⭐</t>
  </si>
  <si>
    <t>https://twitter.com/FirstAidBeauty/status/1237002300637536257</t>
  </si>
  <si>
    <t>@3rika Ultra Repair BarriAIR Cream ⭐</t>
  </si>
  <si>
    <t>https://twitter.com/FirstAidBeauty/status/1233040954531176448</t>
  </si>
  <si>
    <t>@716Dominic Sephora, Ulta &amp;amp; https://t.co/3TnjpUgnjn ❤️ ⭐</t>
  </si>
  <si>
    <t>https://twitter.com/FirstAidBeauty/status/1231939306517942274</t>
  </si>
  <si>
    <t>@AlexiKristina such a FAB deal! ❤️ ⭐</t>
  </si>
  <si>
    <t>https://twitter.com/FirstAidBeauty/status/1238548235867881475</t>
  </si>
  <si>
    <t>@baseballemoji We are now offering a student discoun  to all enrolled college students with a valid college ID. Her… https://t.co/tse7kCEGfA</t>
  </si>
  <si>
    <t>https://twitter.com/FirstAidBeauty/status/1233524773369647105</t>
  </si>
  <si>
    <t>@BeardedBeauty3 yes you can!</t>
  </si>
  <si>
    <t>https://twitter.com/FirstAidBeauty/status/1240988228045418499</t>
  </si>
  <si>
    <t>@BGrubenhoff We understand that student debt is a crippling issue for so many people. In our first year of this pro… https://t.co/7bfYi2Cwzi</t>
  </si>
  <si>
    <t>https://twitter.com/FirstAidBeauty/status/1235289157750132737</t>
  </si>
  <si>
    <t>@byrdbrnz We're so happy you found our new little treasure!!</t>
  </si>
  <si>
    <t>https://twitter.com/FirstAidBeauty/status/1219641803307134976</t>
  </si>
  <si>
    <t>@Candace_Dx hi we have our Ultra Repair Cream and our Oat &amp;amp; Hemp Multi-Fix Salve</t>
  </si>
  <si>
    <t>https://twitter.com/FirstAidBeauty/status/1243198164615782400</t>
  </si>
  <si>
    <t>@carly_delilah Hi Carly! We're actually just in the process of updating the packaging so it's a little bigger, it w… https://t.co/aHXaTeNlZq</t>
  </si>
  <si>
    <t>https://twitter.com/FirstAidBeauty/status/1221929994437513216</t>
  </si>
  <si>
    <t>@clumsyflower444 You look GLOWING! xo</t>
  </si>
  <si>
    <t>https://twitter.com/FirstAidBeauty/status/1219278796739809281</t>
  </si>
  <si>
    <t>@Cotytolly time for some refills 😉</t>
  </si>
  <si>
    <t>https://twitter.com/FirstAidBeauty/status/1248265242066530306</t>
  </si>
  <si>
    <t>@FisherDiva We adore you beyond words! Thank you.</t>
  </si>
  <si>
    <t>https://twitter.com/FirstAidBeauty/status/1219275388540653568</t>
  </si>
  <si>
    <t>@holy_schnitt Try our Retinol Eye Cream ⭐ ❤️</t>
  </si>
  <si>
    <t>https://twitter.com/FirstAidBeauty/status/1230896211286220801</t>
  </si>
  <si>
    <t>@jacquelynmgoss Thank you for this valuable feedback. We hope to help as many people as possible through FAB AID in… https://t.co/covVbpxUFi</t>
  </si>
  <si>
    <t>https://twitter.com/FirstAidBeauty/status/1235925954431680512</t>
  </si>
  <si>
    <t>@jacquelynmgoss Thank you for this valuable feedback. We hope to help as many people as possible through FAB AID in… https://t.co/s5qV5uVa8q</t>
  </si>
  <si>
    <t>https://twitter.com/FirstAidBeauty/status/1235625373209112582</t>
  </si>
  <si>
    <t>@jacquelynmgoss We understand that student debt is a crippling issue for so many people. In our first year of this… https://t.co/nSkKjbP95O</t>
  </si>
  <si>
    <t>https://twitter.com/FirstAidBeauty/status/1235625230883676161</t>
  </si>
  <si>
    <t>@jaelynrichter We are so glad you're loving it ❤️ ⭐</t>
  </si>
  <si>
    <t>https://twitter.com/FirstAidBeauty/status/1237367988753399808</t>
  </si>
  <si>
    <t>@Kateheartsbeaut refills are on the way! ❤️ ⭐</t>
  </si>
  <si>
    <t>https://twitter.com/FirstAidBeauty/status/1235626597694099456</t>
  </si>
  <si>
    <t>@lasagnaa420 Hi! You can always try our original unscented Ultra Repair Cream! ❤️</t>
  </si>
  <si>
    <t>https://twitter.com/FirstAidBeauty/status/1225539667770167297</t>
  </si>
  <si>
    <t>@lasagnaa420 Our Pure Skin Face Cleanser is a gentle cleanser safe for sensitive-skin. ❤️ 😀</t>
  </si>
  <si>
    <t>https://twitter.com/FirstAidBeauty/status/1225539871709724675</t>
  </si>
  <si>
    <t>@lolatlala Ultra Repair Cream to the rescue! 💖⭐</t>
  </si>
  <si>
    <t>https://twitter.com/FirstAidBeauty/status/1222177191435362306</t>
  </si>
  <si>
    <t>@lynnmercereau We adore you, thank you!</t>
  </si>
  <si>
    <t>https://twitter.com/FirstAidBeauty/status/1221927111532908544</t>
  </si>
  <si>
    <t>@melaniexgomez Keep us posted!</t>
  </si>
  <si>
    <t>https://twitter.com/FirstAidBeauty/status/1219376418100076544</t>
  </si>
  <si>
    <t>@melaniexgomez Thanks for sharing the love!</t>
  </si>
  <si>
    <t>https://twitter.com/FirstAidBeauty/status/1219276371689639936</t>
  </si>
  <si>
    <t>@mesandi1969 Hi Sandi! Please send us your email address and one of our Customer Care Representatives will reach out to you shortly.</t>
  </si>
  <si>
    <t>https://twitter.com/FirstAidBeauty/status/1258150116197838854</t>
  </si>
  <si>
    <t>@najiamariee Thank you for this valuable feedback. We hope to help as many people as possible through FAB AID in th… https://t.co/vxW4KFwnae</t>
  </si>
  <si>
    <t>https://twitter.com/FirstAidBeauty/status/1235925406286598144</t>
  </si>
  <si>
    <t>@Nshadebeauty loving this look! ⭐</t>
  </si>
  <si>
    <t>https://twitter.com/FirstAidBeauty/status/1218238466233962503</t>
  </si>
  <si>
    <t>@RawBeautyKristi Facial Radiance Pads!</t>
  </si>
  <si>
    <t>https://twitter.com/FirstAidBeauty/status/1253764360478117890</t>
  </si>
  <si>
    <t>@sam_kromphold Thank you so much for sharing! So FAB! ❤️</t>
  </si>
  <si>
    <t>https://twitter.com/FirstAidBeauty/status/1219050169603362818</t>
  </si>
  <si>
    <t>@SJSindu The Ultra Repair Cream formula has remained the same!</t>
  </si>
  <si>
    <t>https://twitter.com/FirstAidBeauty/status/1265294089861332995</t>
  </si>
  <si>
    <t>@spawnofMedusa Ultra Repair Cream!</t>
  </si>
  <si>
    <t>https://twitter.com/FirstAidBeauty/status/1242521870207004672</t>
  </si>
  <si>
    <t>@therealkimj Ultra Repair Cream ❤️ ⭐</t>
  </si>
  <si>
    <t>https://twitter.com/FirstAidBeauty/status/1229777341796225024</t>
  </si>
  <si>
    <t>@ughlexii Looks like you're all set! XO</t>
  </si>
  <si>
    <t>https://twitter.com/FirstAidBeauty/status/1217864735200358400</t>
  </si>
  <si>
    <t>Thank you for this! https://t.co/qlqbXUIc1Q</t>
  </si>
  <si>
    <t>https://twitter.com/FirstAidBeauty/status/1212810036986175488</t>
  </si>
  <si>
    <t>That's always a good day! https://t.co/DbT524m2fC</t>
  </si>
  <si>
    <t>https://twitter.com/FirstAidBeauty/status/1215305731563499521</t>
  </si>
  <si>
    <t>@aylamitchell we are so glad ❤️ ⭐</t>
  </si>
  <si>
    <t>https://twitter.com/FirstAidBeauty/status/1237763325406167041</t>
  </si>
  <si>
    <t>@Trendmood We are so excited! ❤️ ⭐</t>
  </si>
  <si>
    <t>https://twitter.com/FirstAidBeauty/status/1239299849662746627</t>
  </si>
  <si>
    <t>💖💖💖 https://t.co/OMmglWFON7</t>
  </si>
  <si>
    <t>https://twitter.com/FirstAidBeauty/status/1214216955709837313</t>
  </si>
  <si>
    <t>Stay shine free with our Hello FAB Pores Be Gone Matte Primer! 
https://t.co/lh4vzt8x1P</t>
  </si>
  <si>
    <t>https://twitter.com/FirstAidBeauty/status/1219273376197378048</t>
  </si>
  <si>
    <t>Cheers to FAB skin! 💖 What did you pick up?! https://t.co/DuttnyZ2Sg</t>
  </si>
  <si>
    <t>https://twitter.com/FirstAidBeauty/status/1217849162097725448</t>
  </si>
  <si>
    <t>Find out what StyleCaster has to say about our NEW Oat &amp;amp; Hemp Multi-Fix Salve ☺️ 
https://t.co/anxaNiVZl1</t>
  </si>
  <si>
    <t>https://twitter.com/FirstAidBeauty/status/1224709194252791808</t>
  </si>
  <si>
    <t>Get the latest scoop on our 🌟 NEW 🌟 FAB Pharma Arnica Relief &amp;amp; Rescue Mask! 
https://t.co/FOfisVhPes</t>
  </si>
  <si>
    <t>https://twitter.com/FirstAidBeauty/status/1217099049653768193</t>
  </si>
  <si>
    <t>https://t.co/ibsE05f3Hj</t>
  </si>
  <si>
    <t>https://twitter.com/FirstAidBeauty/status/1212750394306285573</t>
  </si>
  <si>
    <t>"I have been using these pads for over week now, and I cannot believe how well they have reduced the pigmentation a… https://t.co/R6zmUKppzQ</t>
  </si>
  <si>
    <t>https://twitter.com/FirstAidBeauty/status/1222172478694404097</t>
  </si>
  <si>
    <t>Bendy Avocado Concealer is one of our faves! So happy to hear you're loving it as much as we do. 🥑🙌⭐ https://t.co/hZxkaAjA79</t>
  </si>
  <si>
    <t>https://twitter.com/FirstAidBeauty/status/1217845095099174912</t>
  </si>
  <si>
    <t>No matter the season, smooth skin never goes out of style. KP Bump Eraser Body Scrub with 10% AHA contains chemical… https://t.co/6H78oq2Oiy</t>
  </si>
  <si>
    <t>https://twitter.com/FirstAidBeauty/status/1223259643268468738</t>
  </si>
  <si>
    <t>Oh girl, we know. ❤🙌❤ Can't ever have enough Hydrating Serum. https://t.co/yRRs696X81</t>
  </si>
  <si>
    <t>https://twitter.com/FirstAidBeauty/status/1219275681215000576</t>
  </si>
  <si>
    <t>So happy you're loving them! 💖 https://t.co/rj6uxyT5Gy</t>
  </si>
  <si>
    <t>https://twitter.com/FirstAidBeauty/status/1214580570778488836</t>
  </si>
  <si>
    <t>So. good. 🙌❤ https://t.co/ijYOBVwHCy</t>
  </si>
  <si>
    <t>https://twitter.com/FirstAidBeauty/status/1214582596853743617</t>
  </si>
  <si>
    <t>We're honored you chose us. ⭐ https://t.co/CRpGSOVutt</t>
  </si>
  <si>
    <t>https://twitter.com/FirstAidBeauty/status/1214582383195889668</t>
  </si>
  <si>
    <t>We're so happy to hear that your skin is loving FAB! 💖🙌⭐ https://t.co/iBZ5kqFvWe</t>
  </si>
  <si>
    <t>https://twitter.com/FirstAidBeauty/status/1222176326095966208</t>
  </si>
  <si>
    <t>"As founder of First Aid Beauty, I am proud to stand in solidarity with my fellow leaders in the beauty and wellnes… https://t.co/zJQK8CeXXW</t>
  </si>
  <si>
    <t>https://twitter.com/FirstAidBeauty/status/1250061244754690053</t>
  </si>
  <si>
    <t>"Ultra Repair Cream is a dream for those with sensitive skin, and safe for all members of the household to use, eve… https://t.co/qn6Lcg0BXL</t>
  </si>
  <si>
    <t>https://twitter.com/FirstAidBeauty/status/1258396167240548352</t>
  </si>
  <si>
    <t>Exfoliate away dry winter skin with KP Bump Eraser Body Scrub with 10&amp;amp; AHA 👋 
https://t.co/xzCcC7AkIh</t>
  </si>
  <si>
    <t>https://twitter.com/FirstAidBeauty/status/1237226674808401920</t>
  </si>
  <si>
    <t>Stop, we're blushing.... 😘😉 https://t.co/fCI04Jpclr</t>
  </si>
  <si>
    <t>https://twitter.com/FirstAidBeauty/status/1219281786678714368</t>
  </si>
  <si>
    <t>Thanks for the FAB love! 💖 https://t.co/k14uLgHrEw</t>
  </si>
  <si>
    <t>https://twitter.com/FirstAidBeauty/status/1221924481326776321</t>
  </si>
  <si>
    <t>Find out if you are exfoliating enough or too much! 
https://t.co/caCqH57aqW</t>
  </si>
  <si>
    <t>https://twitter.com/FirstAidBeauty/status/1257671390632849409</t>
  </si>
  <si>
    <t>Self-care is more important than ever! Learn how YOU can do a facial at home to keep your skin healthy &amp;amp; glowing!
https://t.co/VyDFtJ6IDu</t>
  </si>
  <si>
    <t>https://twitter.com/FirstAidBeauty/status/1246074985212334080</t>
  </si>
  <si>
    <t>Skin taking you on a bumpy ride? Fast-acting KP Bump Eraser Body Scrub contains chemical and physical exfoliants th… https://t.co/IJT8EkkjTs</t>
  </si>
  <si>
    <t>https://twitter.com/FirstAidBeauty/status/1225433969661009920</t>
  </si>
  <si>
    <t>@ColourPopCo Coconut Skin Smoothie Priming Moisturizer! ⭐ ❤️</t>
  </si>
  <si>
    <t>https://twitter.com/FirstAidBeauty/status/1233041095510122496</t>
  </si>
  <si>
    <t>De-stress, soothe redness and repair your skin with FAB Pharma Arnica Relief &amp;amp; Rescue Mask. 
https://t.co/e9OGAbYi9I</t>
  </si>
  <si>
    <t>https://twitter.com/FirstAidBeauty/status/1265643928369467400</t>
  </si>
  <si>
    <t>Hello FAB Coconut Skin Smoothie Skin Priming Moisturizer is the perfect first step in your makeup routine for stayi… https://t.co/gNo6wDURkD</t>
  </si>
  <si>
    <t>https://twitter.com/FirstAidBeauty/status/1237951450036264960</t>
  </si>
  <si>
    <t>@squirkle84 Hi! Retinol Eye Cream is formulated to be used strictly under the eye area.</t>
  </si>
  <si>
    <t>https://twitter.com/FirstAidBeauty/status/1217471165029134336</t>
  </si>
  <si>
    <t>Find out which products our FAB fans are loving! ⭐ ❤️ 
https://t.co/EWNAm6wPvR</t>
  </si>
  <si>
    <t>https://twitter.com/FirstAidBeauty/status/1244987814799949826</t>
  </si>
  <si>
    <t>Looking to try a new product, NOW is a great time! 
https://t.co/29UVD7bDl5</t>
  </si>
  <si>
    <t>https://twitter.com/FirstAidBeauty/status/1250786021823954949</t>
  </si>
  <si>
    <t>Find out why "thousands of Sephora shoppers swear by the female-founded skincare company First Aid Beauty"
https://t.co/vkmZFrCqhp</t>
  </si>
  <si>
    <t>https://twitter.com/FirstAidBeauty/status/1245350203898712064</t>
  </si>
  <si>
    <t>While at home, don't forget about those products you have in your cabinet before buying refills! 
https://t.co/2F9z85S6a5</t>
  </si>
  <si>
    <t>https://twitter.com/FirstAidBeauty/status/1252597959092514816</t>
  </si>
  <si>
    <t>@ultabeauty I started my career in the male-dominated world of finance, so I’ve been overcoming bias for 40 years!… https://t.co/bM0CMdYTFt</t>
  </si>
  <si>
    <t>https://twitter.com/FirstAidBeauty/status/1236671990683054087</t>
  </si>
  <si>
    <t>Say goodbye to that dreaded white cast! 
https://t.co/hWeGHzqpjW</t>
  </si>
  <si>
    <t>https://twitter.com/FirstAidBeauty/status/1263847106235772929</t>
  </si>
  <si>
    <t>We are SO excited to launch FAB AID! Head to https://t.co/jTWpX5di9w to learn how YOU or your friends and family co… https://t.co/vxCHcUXgC8</t>
  </si>
  <si>
    <t>https://twitter.com/FirstAidBeauty/status/1233422717384380417</t>
  </si>
  <si>
    <t>We're committing $1 Million to pay off student debt! Learn more about the #FABAID initiative on @refinery29 https://t.co/mXzOLDO9Dg</t>
  </si>
  <si>
    <t>https://twitter.com/FirstAidBeauty/status/1233442331862425600</t>
  </si>
  <si>
    <t>Real Students, Real Stories! https://t.co/paA2z60hZe</t>
  </si>
  <si>
    <t>https://twitter.com/FirstAidBeauty/status/1233524206278762502</t>
  </si>
  <si>
    <t>Did you know- Student Debt amounts to a $1.56 Trillion Crisis in the US?! Stay tuned for an announcement you won’t want to miss!</t>
  </si>
  <si>
    <t>https://twitter.com/FirstAidBeauty/status/1233110251051851777</t>
  </si>
  <si>
    <t>Supermetrics Queries</t>
  </si>
  <si>
    <t>All the queries created by Supermetrics are stored here, each in its own row.</t>
  </si>
  <si>
    <t>On this sheet you can:</t>
  </si>
  <si>
    <t>1. Modify the parameters of a query. Any changes will be visible when you run a refresh.</t>
  </si>
  <si>
    <t>2. Remove a query by deleting its row</t>
  </si>
  <si>
    <t>3. Add new queries: type a range address and query parameters, leave the query ID empty. The query will be added when you run a refresh. (Of course, it's much easier to use the sidebar to add new queries.)</t>
  </si>
  <si>
    <t>Queries are stored with the authentication of the original user that created the query. If you want to transfer a query to the currently active Google Sheets user, delete its query ID from column A and run a refresh. For complete instructions on transferring queries, see https://support.supermetrics.com/support/solutions/articles/19000050074-how-can-i-transfer-queries-from-one-user-to-another-</t>
  </si>
  <si>
    <t>Don't delete or rename this sheet. If you delete or rename it, your existing queries can no longer be refreshed. Hiding the sheet is OK. Also, don't delete any rows above row 21.</t>
  </si>
  <si>
    <t>Query ID</t>
  </si>
  <si>
    <t>Sheet name</t>
  </si>
  <si>
    <t>Range address</t>
  </si>
  <si>
    <t>Created</t>
  </si>
  <si>
    <t>Updated</t>
  </si>
  <si>
    <t>Last status</t>
  </si>
  <si>
    <t>Last refresh ID</t>
  </si>
  <si>
    <t>Results contain sampled data</t>
  </si>
  <si>
    <t>Execution time (sec)</t>
  </si>
  <si>
    <t>Object type</t>
  </si>
  <si>
    <t>Linked chart ID</t>
  </si>
  <si>
    <t>Data source</t>
  </si>
  <si>
    <t>Date range type</t>
  </si>
  <si>
    <t>Start date</t>
  </si>
  <si>
    <t>End date</t>
  </si>
  <si>
    <t>Compare to</t>
  </si>
  <si>
    <t>Comparison value type</t>
  </si>
  <si>
    <t>Accounts/views</t>
  </si>
  <si>
    <t>Metrics</t>
  </si>
  <si>
    <t>Dimensions</t>
  </si>
  <si>
    <t>Pivot dimensions</t>
  </si>
  <si>
    <t>Filters</t>
  </si>
  <si>
    <t>Segment ID</t>
  </si>
  <si>
    <t>Sort</t>
  </si>
  <si>
    <t>Max rows</t>
  </si>
  <si>
    <t>Max pivot categories</t>
  </si>
  <si>
    <t>Special settings</t>
  </si>
  <si>
    <t>Other parameters</t>
  </si>
  <si>
    <t>Result type</t>
  </si>
  <si>
    <t>Language/country</t>
  </si>
  <si>
    <t>Translate to</t>
  </si>
  <si>
    <t>SQL</t>
  </si>
  <si>
    <t>Database name</t>
  </si>
  <si>
    <t>Range address (static)</t>
  </si>
  <si>
    <t>Report type</t>
  </si>
  <si>
    <t>Highlight with colour</t>
  </si>
  <si>
    <t>Refresh with user account</t>
  </si>
  <si>
    <t>Returned data</t>
  </si>
  <si>
    <t>paramsID</t>
  </si>
  <si>
    <t>ssID</t>
  </si>
  <si>
    <t>sheetName</t>
  </si>
  <si>
    <t>rangeAddress</t>
  </si>
  <si>
    <t>created</t>
  </si>
  <si>
    <t>updated</t>
  </si>
  <si>
    <t>lastStatus</t>
  </si>
  <si>
    <t>lastqueryID</t>
  </si>
  <si>
    <t>sampled</t>
  </si>
  <si>
    <t>runtime_sec</t>
  </si>
  <si>
    <t>objType</t>
  </si>
  <si>
    <t>linkedChartID</t>
  </si>
  <si>
    <t>dataSource</t>
  </si>
  <si>
    <t>dateRangeType</t>
  </si>
  <si>
    <t>startDateString</t>
  </si>
  <si>
    <t>endDateString</t>
  </si>
  <si>
    <t>comp</t>
  </si>
  <si>
    <t>cvt</t>
  </si>
  <si>
    <t>profiles</t>
  </si>
  <si>
    <t>metrics</t>
  </si>
  <si>
    <t>dimensions</t>
  </si>
  <si>
    <t>sd</t>
  </si>
  <si>
    <t>filterArr</t>
  </si>
  <si>
    <t>segment</t>
  </si>
  <si>
    <t>sort</t>
  </si>
  <si>
    <t>maxResults</t>
  </si>
  <si>
    <t>maxCategories</t>
  </si>
  <si>
    <t>specialSettings</t>
  </si>
  <si>
    <t>otherParams</t>
  </si>
  <si>
    <t>sds_result_type</t>
  </si>
  <si>
    <t>sds_lang</t>
  </si>
  <si>
    <t>sds_tolang</t>
  </si>
  <si>
    <t>sql</t>
  </si>
  <si>
    <t>db_name</t>
  </si>
  <si>
    <t>rangeAddressStatic</t>
  </si>
  <si>
    <t>rt</t>
  </si>
  <si>
    <t>scopeMZ</t>
  </si>
  <si>
    <t>sortMZ</t>
  </si>
  <si>
    <t>condform</t>
  </si>
  <si>
    <t>authUser</t>
  </si>
  <si>
    <t>metaDataToUser</t>
  </si>
  <si>
    <t>cmnTeLT6Vt3pvVwz0efQZ77TiCkgvb</t>
  </si>
  <si>
    <t>Created successfully</t>
  </si>
  <si>
    <t>TABLE</t>
  </si>
  <si>
    <t>TWPD</t>
  </si>
  <si>
    <t>["lushcosmetics"]</t>
  </si>
  <si>
    <t>[]</t>
  </si>
  <si>
    <t>["status_text","created_at"]</t>
  </si>
  <si>
    <t>created_at</t>
  </si>
  <si>
    <t>{"sds_tolang":"","sds_appendResultsCB":false}</t>
  </si>
  <si>
    <t>LUSH'!D21:E22</t>
  </si>
  <si>
    <t>User</t>
  </si>
  <si>
    <t>zNTTMuF8KIZqp6fwpXT1nOXefmgYze</t>
  </si>
  <si>
    <t>["statuses_count"]</t>
  </si>
  <si>
    <t>["created_at","status_text","status_source"]</t>
  </si>
  <si>
    <t>["MULTILEVEL_COL_HEADERS"]</t>
  </si>
  <si>
    <t>LUSH'!A1:A4</t>
  </si>
  <si>
    <t>Xz1enzEYgsp0XPH353MfrjM0CfzK6U</t>
  </si>
  <si>
    <t>custom</t>
  </si>
  <si>
    <t>["likes","retweets"]</t>
  </si>
  <si>
    <t>["METRICS_IN_ROWS"]</t>
  </si>
  <si>
    <t>{"sds_tolang":"","maxResults":"5000","includeRetweets":"yes","includeReplies":"yes"}</t>
  </si>
  <si>
    <t>LUSH'!A1:B2</t>
  </si>
  <si>
    <t>UserTweets</t>
  </si>
  <si>
    <t>vdhcqBf8xOM6jkYBhxgtuCGP9BvBzQ</t>
  </si>
  <si>
    <t>["time","text","link"]</t>
  </si>
  <si>
    <t>time</t>
  </si>
  <si>
    <t>LUSH'!A1:E1969</t>
  </si>
  <si>
    <t>nhVSgudERIkBBYcvSw0t5AJbYuvTVC</t>
  </si>
  <si>
    <t>["meetblume"]</t>
  </si>
  <si>
    <t>BLUME'!A1:E113</t>
  </si>
  <si>
    <t>5DsUvNpBFqQPX11l3xtpMG9xxyGq4h</t>
  </si>
  <si>
    <t>LUSH'!A1970:E2005</t>
  </si>
  <si>
    <t>VFv5BMM23vlzHUFcxgssldtq7ouXIW</t>
  </si>
  <si>
    <t>["FirstAidBeauty"]</t>
  </si>
  <si>
    <t>FAB'!A1:E136</t>
  </si>
  <si>
    <t>drUAyTYWY4oqS2AdnS7wxqptWVMQ9s</t>
  </si>
  <si>
    <t>["BurtsBees"]</t>
  </si>
  <si>
    <t>BURT'S BEES'!A1:E438</t>
  </si>
  <si>
    <t>Dx1XosN3slCyO9mPYYy8KwllRKypma</t>
  </si>
  <si>
    <t>["youthtotheppl"]</t>
  </si>
  <si>
    <t>Sheet5'!A1:E57</t>
  </si>
  <si>
    <t>DAKOKNRHN1dfLUmMiu77aREOcLnavy</t>
  </si>
  <si>
    <t>["glossier"]</t>
  </si>
  <si>
    <t>GLOSSIER'!A1:E975</t>
  </si>
  <si>
    <t>2ljwiMiRyqx3tfjhkprVjmQfqVzff5</t>
  </si>
  <si>
    <t>["milkmakeup"]</t>
  </si>
  <si>
    <t>MILK'!A1:E356</t>
  </si>
  <si>
    <t>0ydOuW1X7kaY21ZEmOd1iqzuCrMD9c</t>
  </si>
  <si>
    <t>["followers_count","friends_count","statuses_count"]</t>
  </si>
  <si>
    <t>["screen_name","link_to_profile"]</t>
  </si>
  <si>
    <t>FAB'!G1:K2</t>
  </si>
  <si>
    <t>xPXzkPBjLRh9BqIlWaCBcYkJsgRtH6</t>
  </si>
  <si>
    <t>sUiKArfZQeoq9AghYSXAw6jLS1LPdA</t>
  </si>
  <si>
    <t>MILK'!G1:K2</t>
  </si>
  <si>
    <t>s6Pq0E8QdWXHUs8dsZDgdGKb7ZKL2O</t>
  </si>
  <si>
    <t>BURT'S BEES'!G1:K2</t>
  </si>
  <si>
    <t>Pdq21IOPsL11lEYhiD92AAJWGr83Os</t>
  </si>
  <si>
    <t>GLOSSIER'!G1:K2</t>
  </si>
  <si>
    <t>RtRWzivVWr9PpRMHmd5Z2LaAMuFcz0</t>
  </si>
  <si>
    <t>LUSH'!G1:K2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</si>
</sst>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mm:ss"/>
    <numFmt numFmtId="165" formatCode="yyyy-mm-dd"/>
  </numFmts>
  <fonts count="8">
    <font>
      <sz val="10.0"/>
      <color rgb="FF000000"/>
      <name val="Arial"/>
    </font>
    <font>
      <b/>
      <color theme="1"/>
      <name val="Arial"/>
    </font>
    <font>
      <color theme="1"/>
      <name val="Arial"/>
    </font>
    <font>
      <u/>
      <color rgb="FF0000FF"/>
    </font>
    <font>
      <color rgb="FF000000"/>
      <name val="Arial"/>
    </font>
    <font>
      <u/>
      <color rgb="FF0000FF"/>
    </font>
    <font>
      <b/>
      <sz val="20.0"/>
      <color theme="1"/>
      <name val="Arial"/>
    </font>
    <font>
      <color rgb="FFEEEEEE"/>
      <name val="Arial"/>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0" xfId="0" applyAlignment="1" applyFont="1">
      <alignment readingOrder="0"/>
    </xf>
    <xf borderId="0" fillId="0" fontId="2" numFmtId="10" xfId="0" applyFont="1" applyNumberFormat="1"/>
    <xf borderId="0" fillId="0" fontId="1" numFmtId="0" xfId="0" applyAlignment="1" applyFont="1">
      <alignment readingOrder="0" shrinkToFit="0" wrapText="1"/>
    </xf>
    <xf borderId="0" fillId="0" fontId="1" numFmtId="0" xfId="0" applyFont="1"/>
    <xf borderId="0" fillId="0" fontId="2" numFmtId="164" xfId="0" applyAlignment="1" applyFont="1" applyNumberFormat="1">
      <alignment readingOrder="0"/>
    </xf>
    <xf borderId="0" fillId="0" fontId="2" numFmtId="0" xfId="0" applyAlignment="1" applyFont="1">
      <alignment readingOrder="0" shrinkToFit="0" wrapText="1"/>
    </xf>
    <xf borderId="0" fillId="0" fontId="2" numFmtId="0" xfId="0" applyFont="1"/>
    <xf borderId="0" fillId="0" fontId="2" numFmtId="165" xfId="0" applyAlignment="1" applyFont="1" applyNumberFormat="1">
      <alignment readingOrder="0"/>
    </xf>
    <xf borderId="0" fillId="0" fontId="2" numFmtId="165" xfId="0" applyFont="1" applyNumberFormat="1"/>
    <xf borderId="0" fillId="2" fontId="4" numFmtId="0" xfId="0" applyAlignment="1" applyFill="1" applyFont="1">
      <alignment readingOrder="0"/>
    </xf>
    <xf borderId="0" fillId="0" fontId="2" numFmtId="0" xfId="0" applyAlignment="1" applyFont="1">
      <alignment shrinkToFit="0" wrapText="1"/>
    </xf>
    <xf borderId="0" fillId="0" fontId="5" numFmtId="0" xfId="0" applyAlignment="1" applyFont="1">
      <alignment readingOrder="0" shrinkToFit="0" wrapText="1"/>
    </xf>
    <xf borderId="0" fillId="0" fontId="6" numFmtId="0" xfId="0" applyAlignment="1" applyFont="1">
      <alignment readingOrder="0"/>
    </xf>
    <xf borderId="0" fillId="0" fontId="2" numFmtId="0" xfId="0" applyAlignment="1" applyFont="1">
      <alignment readingOrder="0" vertical="top"/>
    </xf>
    <xf borderId="0" fillId="0" fontId="7" numFmtId="0" xfId="0" applyFont="1"/>
    <xf borderId="0" fillId="0" fontId="2" numFmtId="0" xfId="0" applyAlignment="1" applyFont="1">
      <alignment readingOrder="0" shrinkToFit="0" vertical="top" wrapText="1"/>
    </xf>
    <xf borderId="0" fillId="3" fontId="1" numFmtId="0" xfId="0" applyAlignment="1" applyFill="1" applyFont="1">
      <alignment readingOrder="0"/>
    </xf>
    <xf borderId="0" fillId="3" fontId="1" numFmtId="0" xfId="0" applyFont="1"/>
    <xf borderId="0" fillId="0" fontId="4" numFmtId="0" xfId="0" applyAlignment="1" applyFont="1">
      <alignment readingOrder="0"/>
    </xf>
    <xf borderId="0" fillId="0" fontId="4" numFmtId="0" xfId="0" applyFont="1"/>
    <xf borderId="0" fillId="0" fontId="4" numFmtId="164" xfId="0" applyAlignment="1" applyFont="1" applyNumberFormat="1">
      <alignment readingOrder="0"/>
    </xf>
    <xf borderId="0" fillId="0" fontId="4" numFmtId="0" xfId="0" applyAlignment="1" applyFont="1">
      <alignment readingOrder="0"/>
    </xf>
    <xf quotePrefix="1" borderId="0" fillId="0" fontId="4" numFmtId="0" xfId="0" applyAlignment="1" applyFont="1">
      <alignment readingOrder="0"/>
    </xf>
    <xf borderId="0" fillId="0" fontId="4"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twitter.com/BurtsBees" TargetMode="External"/><Relationship Id="rId2" Type="http://schemas.openxmlformats.org/officeDocument/2006/relationships/hyperlink" Target="http://twitter.com/FirstAidBeauty" TargetMode="External"/><Relationship Id="rId3" Type="http://schemas.openxmlformats.org/officeDocument/2006/relationships/hyperlink" Target="http://twitter.com/glossier" TargetMode="External"/><Relationship Id="rId4" Type="http://schemas.openxmlformats.org/officeDocument/2006/relationships/hyperlink" Target="http://twitter.com/lushcosmetics" TargetMode="External"/><Relationship Id="rId5" Type="http://schemas.openxmlformats.org/officeDocument/2006/relationships/hyperlink" Target="http://twitter.com/milkmakeu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twitter.com/lushcosmetics/status/1244986259015172097" TargetMode="External"/><Relationship Id="rId391" Type="http://schemas.openxmlformats.org/officeDocument/2006/relationships/hyperlink" Target="https://twitter.com/lushcosmetics/status/1235649153889263616" TargetMode="External"/><Relationship Id="rId390" Type="http://schemas.openxmlformats.org/officeDocument/2006/relationships/hyperlink" Target="https://twitter.com/lushcosmetics/status/1235305422824919040" TargetMode="External"/><Relationship Id="rId1" Type="http://schemas.openxmlformats.org/officeDocument/2006/relationships/hyperlink" Target="https://twitter.com/lushcosmetics/status/1259542343646154754" TargetMode="External"/><Relationship Id="rId2" Type="http://schemas.openxmlformats.org/officeDocument/2006/relationships/hyperlink" Target="https://twitter.com/lushcosmetics/status/1255995375888084995" TargetMode="External"/><Relationship Id="rId3" Type="http://schemas.openxmlformats.org/officeDocument/2006/relationships/hyperlink" Target="https://twitter.com/lushcosmetics/status/1244380311938531329" TargetMode="External"/><Relationship Id="rId4" Type="http://schemas.openxmlformats.org/officeDocument/2006/relationships/hyperlink" Target="https://twitter.com/lushcosmetics/status/1268933923058450435" TargetMode="External"/><Relationship Id="rId9" Type="http://schemas.openxmlformats.org/officeDocument/2006/relationships/hyperlink" Target="https://twitter.com/lushcosmetics/status/1235252834184110080" TargetMode="External"/><Relationship Id="rId385" Type="http://schemas.openxmlformats.org/officeDocument/2006/relationships/hyperlink" Target="https://twitter.com/lushcosmetics/status/1266089320064012288" TargetMode="External"/><Relationship Id="rId384" Type="http://schemas.openxmlformats.org/officeDocument/2006/relationships/hyperlink" Target="https://twitter.com/lushcosmetics/status/1266096531612094465" TargetMode="External"/><Relationship Id="rId383" Type="http://schemas.openxmlformats.org/officeDocument/2006/relationships/hyperlink" Target="https://twitter.com/lushcosmetics/status/1266101814291828742" TargetMode="External"/><Relationship Id="rId382" Type="http://schemas.openxmlformats.org/officeDocument/2006/relationships/hyperlink" Target="https://twitter.com/lushcosmetics/status/1257723246977396740" TargetMode="External"/><Relationship Id="rId5" Type="http://schemas.openxmlformats.org/officeDocument/2006/relationships/hyperlink" Target="https://twitter.com/lushcosmetics/status/1247609233039859718" TargetMode="External"/><Relationship Id="rId389" Type="http://schemas.openxmlformats.org/officeDocument/2006/relationships/hyperlink" Target="https://twitter.com/lushcosmetics/status/1234532035668127744" TargetMode="External"/><Relationship Id="rId6" Type="http://schemas.openxmlformats.org/officeDocument/2006/relationships/hyperlink" Target="https://twitter.com/lushcosmetics/status/1247607709173768197" TargetMode="External"/><Relationship Id="rId388" Type="http://schemas.openxmlformats.org/officeDocument/2006/relationships/hyperlink" Target="https://twitter.com/lushcosmetics/status/1237148894305402881" TargetMode="External"/><Relationship Id="rId7" Type="http://schemas.openxmlformats.org/officeDocument/2006/relationships/hyperlink" Target="https://twitter.com/lushcosmetics/status/1249073874664292359" TargetMode="External"/><Relationship Id="rId387" Type="http://schemas.openxmlformats.org/officeDocument/2006/relationships/hyperlink" Target="https://twitter.com/lushcosmetics/status/1246173597292429312" TargetMode="External"/><Relationship Id="rId8" Type="http://schemas.openxmlformats.org/officeDocument/2006/relationships/hyperlink" Target="https://twitter.com/lushcosmetics/status/1261036851072286725" TargetMode="External"/><Relationship Id="rId386" Type="http://schemas.openxmlformats.org/officeDocument/2006/relationships/hyperlink" Target="https://twitter.com/lushcosmetics/status/1266113151667507203" TargetMode="External"/><Relationship Id="rId381" Type="http://schemas.openxmlformats.org/officeDocument/2006/relationships/hyperlink" Target="https://twitter.com/lushcosmetics/status/1271467950998990848" TargetMode="External"/><Relationship Id="rId380" Type="http://schemas.openxmlformats.org/officeDocument/2006/relationships/hyperlink" Target="https://twitter.com/lushcosmetics/status/1263212353933520896" TargetMode="External"/><Relationship Id="rId379" Type="http://schemas.openxmlformats.org/officeDocument/2006/relationships/hyperlink" Target="https://twitter.com/lushcosmetics/status/1240372211342618630" TargetMode="External"/><Relationship Id="rId374" Type="http://schemas.openxmlformats.org/officeDocument/2006/relationships/hyperlink" Target="https://twitter.com/lushcosmetics/status/1247642945903300608" TargetMode="External"/><Relationship Id="rId373" Type="http://schemas.openxmlformats.org/officeDocument/2006/relationships/hyperlink" Target="https://twitter.com/lushcosmetics/status/1250883958553935872" TargetMode="External"/><Relationship Id="rId372" Type="http://schemas.openxmlformats.org/officeDocument/2006/relationships/hyperlink" Target="https://twitter.com/lushcosmetics/status/1239249511647793154" TargetMode="External"/><Relationship Id="rId371" Type="http://schemas.openxmlformats.org/officeDocument/2006/relationships/hyperlink" Target="https://twitter.com/lushcosmetics/status/1263930386305908737" TargetMode="External"/><Relationship Id="rId378" Type="http://schemas.openxmlformats.org/officeDocument/2006/relationships/hyperlink" Target="https://twitter.com/lushcosmetics/status/1262810012642152449" TargetMode="External"/><Relationship Id="rId377" Type="http://schemas.openxmlformats.org/officeDocument/2006/relationships/hyperlink" Target="https://twitter.com/lushcosmetics/status/1236312472681959425" TargetMode="External"/><Relationship Id="rId376" Type="http://schemas.openxmlformats.org/officeDocument/2006/relationships/hyperlink" Target="https://twitter.com/lushcosmetics/status/1250107133762420740" TargetMode="External"/><Relationship Id="rId375" Type="http://schemas.openxmlformats.org/officeDocument/2006/relationships/hyperlink" Target="https://twitter.com/lushcosmetics/status/1257338573642219520" TargetMode="External"/><Relationship Id="rId396" Type="http://schemas.openxmlformats.org/officeDocument/2006/relationships/hyperlink" Target="https://twitter.com/lushcosmetics/status/1234961529214205960" TargetMode="External"/><Relationship Id="rId395" Type="http://schemas.openxmlformats.org/officeDocument/2006/relationships/hyperlink" Target="https://twitter.com/lushcosmetics/status/1263208139178029057" TargetMode="External"/><Relationship Id="rId394" Type="http://schemas.openxmlformats.org/officeDocument/2006/relationships/hyperlink" Target="https://twitter.com/lushcosmetics/status/1271129797616418816" TargetMode="External"/><Relationship Id="rId393" Type="http://schemas.openxmlformats.org/officeDocument/2006/relationships/hyperlink" Target="https://twitter.com/lushcosmetics/status/1271106773785739264" TargetMode="External"/><Relationship Id="rId399" Type="http://schemas.openxmlformats.org/officeDocument/2006/relationships/hyperlink" Target="https://twitter.com/lushcosmetics/status/1239231282158190593" TargetMode="External"/><Relationship Id="rId398" Type="http://schemas.openxmlformats.org/officeDocument/2006/relationships/hyperlink" Target="https://twitter.com/lushcosmetics/status/1270041408880156673" TargetMode="External"/><Relationship Id="rId397" Type="http://schemas.openxmlformats.org/officeDocument/2006/relationships/hyperlink" Target="https://twitter.com/lushcosmetics/status/1275072878157815811" TargetMode="External"/><Relationship Id="rId1730" Type="http://schemas.openxmlformats.org/officeDocument/2006/relationships/hyperlink" Target="https://twitter.com/lushcosmetics/status/1234950854924554240" TargetMode="External"/><Relationship Id="rId1731" Type="http://schemas.openxmlformats.org/officeDocument/2006/relationships/hyperlink" Target="https://twitter.com/lushcosmetics/status/1265756867806068736" TargetMode="External"/><Relationship Id="rId1732" Type="http://schemas.openxmlformats.org/officeDocument/2006/relationships/hyperlink" Target="https://twitter.com/lushcosmetics/status/1267222588931129345" TargetMode="External"/><Relationship Id="rId1733" Type="http://schemas.openxmlformats.org/officeDocument/2006/relationships/hyperlink" Target="https://twitter.com/lushcosmetics/status/1277982443023347712" TargetMode="External"/><Relationship Id="rId1734" Type="http://schemas.openxmlformats.org/officeDocument/2006/relationships/hyperlink" Target="https://twitter.com/lushcosmetics/status/1277967184594001921" TargetMode="External"/><Relationship Id="rId1735" Type="http://schemas.openxmlformats.org/officeDocument/2006/relationships/hyperlink" Target="https://twitter.com/lushcosmetics/status/1277983654493540353" TargetMode="External"/><Relationship Id="rId1736" Type="http://schemas.openxmlformats.org/officeDocument/2006/relationships/hyperlink" Target="https://twitter.com/lushcosmetics/status/1258824530241425410" TargetMode="External"/><Relationship Id="rId1737" Type="http://schemas.openxmlformats.org/officeDocument/2006/relationships/hyperlink" Target="https://twitter.com/lushcosmetics/status/1257711518751178752" TargetMode="External"/><Relationship Id="rId1738" Type="http://schemas.openxmlformats.org/officeDocument/2006/relationships/hyperlink" Target="https://twitter.com/lushcosmetics/status/1260618309780684800" TargetMode="External"/><Relationship Id="rId1739" Type="http://schemas.openxmlformats.org/officeDocument/2006/relationships/hyperlink" Target="https://twitter.com/lushcosmetics/status/1274464964179345408" TargetMode="External"/><Relationship Id="rId1720" Type="http://schemas.openxmlformats.org/officeDocument/2006/relationships/hyperlink" Target="https://twitter.com/lushcosmetics/status/1257375738375933963" TargetMode="External"/><Relationship Id="rId1721" Type="http://schemas.openxmlformats.org/officeDocument/2006/relationships/hyperlink" Target="https://twitter.com/lushcosmetics/status/1268664092304257026" TargetMode="External"/><Relationship Id="rId1722" Type="http://schemas.openxmlformats.org/officeDocument/2006/relationships/hyperlink" Target="https://twitter.com/lushcosmetics/status/1235643890889379847" TargetMode="External"/><Relationship Id="rId1723" Type="http://schemas.openxmlformats.org/officeDocument/2006/relationships/hyperlink" Target="https://twitter.com/lushcosmetics/status/1237805661188173830" TargetMode="External"/><Relationship Id="rId1724" Type="http://schemas.openxmlformats.org/officeDocument/2006/relationships/hyperlink" Target="https://twitter.com/lushcosmetics/status/1261064936324763648" TargetMode="External"/><Relationship Id="rId1725" Type="http://schemas.openxmlformats.org/officeDocument/2006/relationships/hyperlink" Target="https://twitter.com/lushcosmetics/status/1263496563311116295" TargetMode="External"/><Relationship Id="rId1726" Type="http://schemas.openxmlformats.org/officeDocument/2006/relationships/hyperlink" Target="https://twitter.com/lushcosmetics/status/1234562666825441280" TargetMode="External"/><Relationship Id="rId1727" Type="http://schemas.openxmlformats.org/officeDocument/2006/relationships/hyperlink" Target="https://twitter.com/lushcosmetics/status/1261357774362996737" TargetMode="External"/><Relationship Id="rId1728" Type="http://schemas.openxmlformats.org/officeDocument/2006/relationships/hyperlink" Target="https://twitter.com/lushcosmetics/status/1277618789836881920" TargetMode="External"/><Relationship Id="rId1729" Type="http://schemas.openxmlformats.org/officeDocument/2006/relationships/hyperlink" Target="https://twitter.com/lushcosmetics/status/1235367368915922944" TargetMode="External"/><Relationship Id="rId1752" Type="http://schemas.openxmlformats.org/officeDocument/2006/relationships/hyperlink" Target="https://twitter.com/lushcosmetics/status/1266032258810613761" TargetMode="External"/><Relationship Id="rId1753" Type="http://schemas.openxmlformats.org/officeDocument/2006/relationships/hyperlink" Target="https://twitter.com/lushcosmetics/status/1268933839012986880" TargetMode="External"/><Relationship Id="rId1754" Type="http://schemas.openxmlformats.org/officeDocument/2006/relationships/hyperlink" Target="https://twitter.com/lushcosmetics/status/1268607997665783810" TargetMode="External"/><Relationship Id="rId1755" Type="http://schemas.openxmlformats.org/officeDocument/2006/relationships/hyperlink" Target="https://twitter.com/lushcosmetics/status/1259945947024556032" TargetMode="External"/><Relationship Id="rId1756" Type="http://schemas.openxmlformats.org/officeDocument/2006/relationships/hyperlink" Target="https://twitter.com/lushcosmetics/status/1264351270174932995" TargetMode="External"/><Relationship Id="rId1757" Type="http://schemas.openxmlformats.org/officeDocument/2006/relationships/hyperlink" Target="https://twitter.com/lushcosmetics/status/1265718145303658498" TargetMode="External"/><Relationship Id="rId1758" Type="http://schemas.openxmlformats.org/officeDocument/2006/relationships/hyperlink" Target="https://twitter.com/lushcosmetics/status/1275885088237064192" TargetMode="External"/><Relationship Id="rId1759" Type="http://schemas.openxmlformats.org/officeDocument/2006/relationships/hyperlink" Target="https://twitter.com/lushcosmetics/status/1239572090216480768" TargetMode="External"/><Relationship Id="rId808" Type="http://schemas.openxmlformats.org/officeDocument/2006/relationships/hyperlink" Target="https://twitter.com/lushcosmetics/status/1260665790921129987" TargetMode="External"/><Relationship Id="rId807" Type="http://schemas.openxmlformats.org/officeDocument/2006/relationships/hyperlink" Target="https://twitter.com/lushcosmetics/status/1260994273828384768" TargetMode="External"/><Relationship Id="rId806" Type="http://schemas.openxmlformats.org/officeDocument/2006/relationships/hyperlink" Target="https://twitter.com/lushcosmetics/status/1238200231352811528" TargetMode="External"/><Relationship Id="rId805" Type="http://schemas.openxmlformats.org/officeDocument/2006/relationships/hyperlink" Target="https://twitter.com/lushcosmetics/status/1235615504422834177" TargetMode="External"/><Relationship Id="rId809" Type="http://schemas.openxmlformats.org/officeDocument/2006/relationships/hyperlink" Target="https://twitter.com/lushcosmetics/status/1275166980702711809" TargetMode="External"/><Relationship Id="rId800" Type="http://schemas.openxmlformats.org/officeDocument/2006/relationships/hyperlink" Target="https://twitter.com/lushcosmetics/status/1264995629723463680" TargetMode="External"/><Relationship Id="rId804" Type="http://schemas.openxmlformats.org/officeDocument/2006/relationships/hyperlink" Target="https://twitter.com/lushcosmetics/status/1274455600567631873" TargetMode="External"/><Relationship Id="rId803" Type="http://schemas.openxmlformats.org/officeDocument/2006/relationships/hyperlink" Target="https://twitter.com/lushcosmetics/status/1264238784704585729" TargetMode="External"/><Relationship Id="rId802" Type="http://schemas.openxmlformats.org/officeDocument/2006/relationships/hyperlink" Target="https://twitter.com/lushcosmetics/status/1265000599017455618" TargetMode="External"/><Relationship Id="rId801" Type="http://schemas.openxmlformats.org/officeDocument/2006/relationships/hyperlink" Target="https://twitter.com/lushcosmetics/status/1264997942680858626" TargetMode="External"/><Relationship Id="rId1750" Type="http://schemas.openxmlformats.org/officeDocument/2006/relationships/hyperlink" Target="https://twitter.com/lushcosmetics/status/1234577760334569474" TargetMode="External"/><Relationship Id="rId1751" Type="http://schemas.openxmlformats.org/officeDocument/2006/relationships/hyperlink" Target="https://twitter.com/lushcosmetics/status/1267157037609373696" TargetMode="External"/><Relationship Id="rId1741" Type="http://schemas.openxmlformats.org/officeDocument/2006/relationships/hyperlink" Target="https://twitter.com/lushcosmetics/status/1251234303247253510" TargetMode="External"/><Relationship Id="rId1742" Type="http://schemas.openxmlformats.org/officeDocument/2006/relationships/hyperlink" Target="https://twitter.com/lushcosmetics/status/1260618242852192256" TargetMode="External"/><Relationship Id="rId1743" Type="http://schemas.openxmlformats.org/officeDocument/2006/relationships/hyperlink" Target="https://twitter.com/lushcosmetics/status/1268949747454193664" TargetMode="External"/><Relationship Id="rId1744" Type="http://schemas.openxmlformats.org/officeDocument/2006/relationships/hyperlink" Target="https://twitter.com/lushcosmetics/status/1246479496489861120" TargetMode="External"/><Relationship Id="rId1745" Type="http://schemas.openxmlformats.org/officeDocument/2006/relationships/hyperlink" Target="https://twitter.com/lushcosmetics/status/1238168867148574720" TargetMode="External"/><Relationship Id="rId1746" Type="http://schemas.openxmlformats.org/officeDocument/2006/relationships/hyperlink" Target="https://twitter.com/lushcosmetics/status/1238194136035049478" TargetMode="External"/><Relationship Id="rId1747" Type="http://schemas.openxmlformats.org/officeDocument/2006/relationships/hyperlink" Target="https://twitter.com/lushcosmetics/status/1244749058029346817" TargetMode="External"/><Relationship Id="rId1748" Type="http://schemas.openxmlformats.org/officeDocument/2006/relationships/hyperlink" Target="https://twitter.com/lushcosmetics/status/1241100743869894657" TargetMode="External"/><Relationship Id="rId1749" Type="http://schemas.openxmlformats.org/officeDocument/2006/relationships/hyperlink" Target="https://twitter.com/lushcosmetics/status/1263163755531325441" TargetMode="External"/><Relationship Id="rId1740" Type="http://schemas.openxmlformats.org/officeDocument/2006/relationships/hyperlink" Target="https://twitter.com/lushcosmetics/status/1271203931964702720" TargetMode="External"/><Relationship Id="rId1710" Type="http://schemas.openxmlformats.org/officeDocument/2006/relationships/hyperlink" Target="https://twitter.com/lushcosmetics/status/1247909808432390150" TargetMode="External"/><Relationship Id="rId1711" Type="http://schemas.openxmlformats.org/officeDocument/2006/relationships/hyperlink" Target="https://twitter.com/lushcosmetics/status/1239316589729722368" TargetMode="External"/><Relationship Id="rId1712" Type="http://schemas.openxmlformats.org/officeDocument/2006/relationships/hyperlink" Target="https://twitter.com/lushcosmetics/status/1274107281291034624" TargetMode="External"/><Relationship Id="rId1713" Type="http://schemas.openxmlformats.org/officeDocument/2006/relationships/hyperlink" Target="https://twitter.com/lushcosmetics/status/1275789985011118082" TargetMode="External"/><Relationship Id="rId1714" Type="http://schemas.openxmlformats.org/officeDocument/2006/relationships/hyperlink" Target="https://twitter.com/lushcosmetics/status/1273395135422910467" TargetMode="External"/><Relationship Id="rId1715" Type="http://schemas.openxmlformats.org/officeDocument/2006/relationships/hyperlink" Target="https://twitter.com/lushcosmetics/status/1268961368465702912" TargetMode="External"/><Relationship Id="rId1716" Type="http://schemas.openxmlformats.org/officeDocument/2006/relationships/hyperlink" Target="https://twitter.com/lushcosmetics/status/1263551493136953345" TargetMode="External"/><Relationship Id="rId1717" Type="http://schemas.openxmlformats.org/officeDocument/2006/relationships/hyperlink" Target="https://twitter.com/lushcosmetics/status/1277353904511082500" TargetMode="External"/><Relationship Id="rId1718" Type="http://schemas.openxmlformats.org/officeDocument/2006/relationships/hyperlink" Target="https://twitter.com/lushcosmetics/status/1258135901894475782" TargetMode="External"/><Relationship Id="rId1719" Type="http://schemas.openxmlformats.org/officeDocument/2006/relationships/hyperlink" Target="https://twitter.com/lushcosmetics/status/1239202185939955712" TargetMode="External"/><Relationship Id="rId1700" Type="http://schemas.openxmlformats.org/officeDocument/2006/relationships/hyperlink" Target="https://twitter.com/lushcosmetics/status/1253786426195542023" TargetMode="External"/><Relationship Id="rId1701" Type="http://schemas.openxmlformats.org/officeDocument/2006/relationships/hyperlink" Target="https://twitter.com/lushcosmetics/status/1271525049116360706" TargetMode="External"/><Relationship Id="rId1702" Type="http://schemas.openxmlformats.org/officeDocument/2006/relationships/hyperlink" Target="https://twitter.com/lushcosmetics/status/1277292974708228096" TargetMode="External"/><Relationship Id="rId1703" Type="http://schemas.openxmlformats.org/officeDocument/2006/relationships/hyperlink" Target="https://twitter.com/lushcosmetics/status/1264676791693783041" TargetMode="External"/><Relationship Id="rId1704" Type="http://schemas.openxmlformats.org/officeDocument/2006/relationships/hyperlink" Target="https://twitter.com/lushcosmetics/status/1235315288452759554" TargetMode="External"/><Relationship Id="rId1705" Type="http://schemas.openxmlformats.org/officeDocument/2006/relationships/hyperlink" Target="https://twitter.com/lushcosmetics/status/1276168464856756228" TargetMode="External"/><Relationship Id="rId1706" Type="http://schemas.openxmlformats.org/officeDocument/2006/relationships/hyperlink" Target="https://twitter.com/lushcosmetics/status/1234617541613498373" TargetMode="External"/><Relationship Id="rId1707" Type="http://schemas.openxmlformats.org/officeDocument/2006/relationships/hyperlink" Target="https://twitter.com/lushcosmetics/status/1266727731192123392" TargetMode="External"/><Relationship Id="rId1708" Type="http://schemas.openxmlformats.org/officeDocument/2006/relationships/hyperlink" Target="https://twitter.com/lushcosmetics/status/1252663863465717765" TargetMode="External"/><Relationship Id="rId1709" Type="http://schemas.openxmlformats.org/officeDocument/2006/relationships/hyperlink" Target="https://twitter.com/lushcosmetics/status/1260700280678756352" TargetMode="External"/><Relationship Id="rId40" Type="http://schemas.openxmlformats.org/officeDocument/2006/relationships/hyperlink" Target="https://twitter.com/lushcosmetics/status/1272612180567916545" TargetMode="External"/><Relationship Id="rId1334" Type="http://schemas.openxmlformats.org/officeDocument/2006/relationships/hyperlink" Target="https://twitter.com/lushcosmetics/status/1266805523569147904" TargetMode="External"/><Relationship Id="rId1335" Type="http://schemas.openxmlformats.org/officeDocument/2006/relationships/hyperlink" Target="https://twitter.com/lushcosmetics/status/1260619924587888640" TargetMode="External"/><Relationship Id="rId42" Type="http://schemas.openxmlformats.org/officeDocument/2006/relationships/hyperlink" Target="https://twitter.com/lushcosmetics/status/1236393821430263809" TargetMode="External"/><Relationship Id="rId1336" Type="http://schemas.openxmlformats.org/officeDocument/2006/relationships/hyperlink" Target="https://twitter.com/lushcosmetics/status/1262810662864146432" TargetMode="External"/><Relationship Id="rId41" Type="http://schemas.openxmlformats.org/officeDocument/2006/relationships/hyperlink" Target="https://twitter.com/lushcosmetics/status/1259974159519662080" TargetMode="External"/><Relationship Id="rId1337" Type="http://schemas.openxmlformats.org/officeDocument/2006/relationships/hyperlink" Target="https://twitter.com/lushcosmetics/status/1268608868919250946" TargetMode="External"/><Relationship Id="rId44" Type="http://schemas.openxmlformats.org/officeDocument/2006/relationships/hyperlink" Target="https://twitter.com/lushcosmetics/status/1237068452633993218" TargetMode="External"/><Relationship Id="rId1338" Type="http://schemas.openxmlformats.org/officeDocument/2006/relationships/hyperlink" Target="https://twitter.com/lushcosmetics/status/1267208249906008067" TargetMode="External"/><Relationship Id="rId43" Type="http://schemas.openxmlformats.org/officeDocument/2006/relationships/hyperlink" Target="https://twitter.com/lushcosmetics/status/1237102905678876672" TargetMode="External"/><Relationship Id="rId1339" Type="http://schemas.openxmlformats.org/officeDocument/2006/relationships/hyperlink" Target="https://twitter.com/lushcosmetics/status/1261037418016317441" TargetMode="External"/><Relationship Id="rId46" Type="http://schemas.openxmlformats.org/officeDocument/2006/relationships/hyperlink" Target="https://twitter.com/lushcosmetics/status/1247549296234434569" TargetMode="External"/><Relationship Id="rId45" Type="http://schemas.openxmlformats.org/officeDocument/2006/relationships/hyperlink" Target="https://twitter.com/lushcosmetics/status/1277269516813246464" TargetMode="External"/><Relationship Id="rId745" Type="http://schemas.openxmlformats.org/officeDocument/2006/relationships/hyperlink" Target="https://twitter.com/lushcosmetics/status/1276906625505296386" TargetMode="External"/><Relationship Id="rId744" Type="http://schemas.openxmlformats.org/officeDocument/2006/relationships/hyperlink" Target="https://twitter.com/lushcosmetics/status/1247602601543315461" TargetMode="External"/><Relationship Id="rId743" Type="http://schemas.openxmlformats.org/officeDocument/2006/relationships/hyperlink" Target="https://twitter.com/lushcosmetics/status/1260638406897524738" TargetMode="External"/><Relationship Id="rId742" Type="http://schemas.openxmlformats.org/officeDocument/2006/relationships/hyperlink" Target="https://twitter.com/lushcosmetics/status/1263196412310966278" TargetMode="External"/><Relationship Id="rId749" Type="http://schemas.openxmlformats.org/officeDocument/2006/relationships/hyperlink" Target="https://twitter.com/lushcosmetics/status/1241427230703734784" TargetMode="External"/><Relationship Id="rId748" Type="http://schemas.openxmlformats.org/officeDocument/2006/relationships/hyperlink" Target="https://twitter.com/lushcosmetics/status/1258168770847219714" TargetMode="External"/><Relationship Id="rId747" Type="http://schemas.openxmlformats.org/officeDocument/2006/relationships/hyperlink" Target="https://twitter.com/lushcosmetics/status/1277619309687328769" TargetMode="External"/><Relationship Id="rId746" Type="http://schemas.openxmlformats.org/officeDocument/2006/relationships/hyperlink" Target="https://twitter.com/lushcosmetics/status/1261064897397493760" TargetMode="External"/><Relationship Id="rId48" Type="http://schemas.openxmlformats.org/officeDocument/2006/relationships/hyperlink" Target="https://twitter.com/lushcosmetics/status/1272196910032527361" TargetMode="External"/><Relationship Id="rId47" Type="http://schemas.openxmlformats.org/officeDocument/2006/relationships/hyperlink" Target="https://twitter.com/lushcosmetics/status/1268574171468042240" TargetMode="External"/><Relationship Id="rId49" Type="http://schemas.openxmlformats.org/officeDocument/2006/relationships/hyperlink" Target="https://twitter.com/lushcosmetics/status/1245421117554163713" TargetMode="External"/><Relationship Id="rId741" Type="http://schemas.openxmlformats.org/officeDocument/2006/relationships/hyperlink" Target="https://twitter.com/lushcosmetics/status/1261042249116405761" TargetMode="External"/><Relationship Id="rId1330" Type="http://schemas.openxmlformats.org/officeDocument/2006/relationships/hyperlink" Target="https://twitter.com/lushcosmetics/status/1263205187818262531" TargetMode="External"/><Relationship Id="rId740" Type="http://schemas.openxmlformats.org/officeDocument/2006/relationships/hyperlink" Target="https://twitter.com/lushcosmetics/status/1264314768673947655" TargetMode="External"/><Relationship Id="rId1331" Type="http://schemas.openxmlformats.org/officeDocument/2006/relationships/hyperlink" Target="https://twitter.com/lushcosmetics/status/1274131987167576064" TargetMode="External"/><Relationship Id="rId1332" Type="http://schemas.openxmlformats.org/officeDocument/2006/relationships/hyperlink" Target="https://twitter.com/lushcosmetics/status/1263562303762505735" TargetMode="External"/><Relationship Id="rId1333" Type="http://schemas.openxmlformats.org/officeDocument/2006/relationships/hyperlink" Target="https://twitter.com/lushcosmetics/status/1260957227936108544" TargetMode="External"/><Relationship Id="rId1323" Type="http://schemas.openxmlformats.org/officeDocument/2006/relationships/hyperlink" Target="https://twitter.com/lushcosmetics/status/1266493987134812169" TargetMode="External"/><Relationship Id="rId1324" Type="http://schemas.openxmlformats.org/officeDocument/2006/relationships/hyperlink" Target="https://twitter.com/lushcosmetics/status/1260991720952561665" TargetMode="External"/><Relationship Id="rId31" Type="http://schemas.openxmlformats.org/officeDocument/2006/relationships/hyperlink" Target="https://twitter.com/lushcosmetics/status/1258171668909957121" TargetMode="External"/><Relationship Id="rId1325" Type="http://schemas.openxmlformats.org/officeDocument/2006/relationships/hyperlink" Target="https://twitter.com/lushcosmetics/status/1246211626224812034" TargetMode="External"/><Relationship Id="rId30" Type="http://schemas.openxmlformats.org/officeDocument/2006/relationships/hyperlink" Target="https://twitter.com/lushcosmetics/status/1237746646202679296" TargetMode="External"/><Relationship Id="rId1326" Type="http://schemas.openxmlformats.org/officeDocument/2006/relationships/hyperlink" Target="https://twitter.com/lushcosmetics/status/1260618296526811137" TargetMode="External"/><Relationship Id="rId33" Type="http://schemas.openxmlformats.org/officeDocument/2006/relationships/hyperlink" Target="https://twitter.com/lushcosmetics/status/1271518788333326338" TargetMode="External"/><Relationship Id="rId1327" Type="http://schemas.openxmlformats.org/officeDocument/2006/relationships/hyperlink" Target="https://twitter.com/lushcosmetics/status/1260658324220948480" TargetMode="External"/><Relationship Id="rId32" Type="http://schemas.openxmlformats.org/officeDocument/2006/relationships/hyperlink" Target="https://twitter.com/lushcosmetics/status/1268606328311857154" TargetMode="External"/><Relationship Id="rId1328" Type="http://schemas.openxmlformats.org/officeDocument/2006/relationships/hyperlink" Target="https://twitter.com/lushcosmetics/status/1263523823443378178" TargetMode="External"/><Relationship Id="rId35" Type="http://schemas.openxmlformats.org/officeDocument/2006/relationships/hyperlink" Target="https://twitter.com/lushcosmetics/status/1263579613298667520" TargetMode="External"/><Relationship Id="rId1329" Type="http://schemas.openxmlformats.org/officeDocument/2006/relationships/hyperlink" Target="https://twitter.com/lushcosmetics/status/1245719687587139584" TargetMode="External"/><Relationship Id="rId34" Type="http://schemas.openxmlformats.org/officeDocument/2006/relationships/hyperlink" Target="https://twitter.com/lushcosmetics/status/1271525120557715456" TargetMode="External"/><Relationship Id="rId739" Type="http://schemas.openxmlformats.org/officeDocument/2006/relationships/hyperlink" Target="https://twitter.com/lushcosmetics/status/1250106736394076161" TargetMode="External"/><Relationship Id="rId734" Type="http://schemas.openxmlformats.org/officeDocument/2006/relationships/hyperlink" Target="https://twitter.com/lushcosmetics/status/1263897824846065664" TargetMode="External"/><Relationship Id="rId733" Type="http://schemas.openxmlformats.org/officeDocument/2006/relationships/hyperlink" Target="https://twitter.com/lushcosmetics/status/1258049055139258369" TargetMode="External"/><Relationship Id="rId732" Type="http://schemas.openxmlformats.org/officeDocument/2006/relationships/hyperlink" Target="https://twitter.com/lushcosmetics/status/1244353959541846016" TargetMode="External"/><Relationship Id="rId731" Type="http://schemas.openxmlformats.org/officeDocument/2006/relationships/hyperlink" Target="https://twitter.com/lushcosmetics/status/1254166247849287681" TargetMode="External"/><Relationship Id="rId738" Type="http://schemas.openxmlformats.org/officeDocument/2006/relationships/hyperlink" Target="https://twitter.com/lushcosmetics/status/1258474896822321160" TargetMode="External"/><Relationship Id="rId737" Type="http://schemas.openxmlformats.org/officeDocument/2006/relationships/hyperlink" Target="https://twitter.com/lushcosmetics/status/1256678724684128258" TargetMode="External"/><Relationship Id="rId736" Type="http://schemas.openxmlformats.org/officeDocument/2006/relationships/hyperlink" Target="https://twitter.com/lushcosmetics/status/1264616074982690819" TargetMode="External"/><Relationship Id="rId735" Type="http://schemas.openxmlformats.org/officeDocument/2006/relationships/hyperlink" Target="https://twitter.com/lushcosmetics/status/1270723314713952258" TargetMode="External"/><Relationship Id="rId37" Type="http://schemas.openxmlformats.org/officeDocument/2006/relationships/hyperlink" Target="https://twitter.com/lushcosmetics/status/1258465763784101888" TargetMode="External"/><Relationship Id="rId36" Type="http://schemas.openxmlformats.org/officeDocument/2006/relationships/hyperlink" Target="https://twitter.com/lushcosmetics/status/1238197251606032385" TargetMode="External"/><Relationship Id="rId39" Type="http://schemas.openxmlformats.org/officeDocument/2006/relationships/hyperlink" Target="https://twitter.com/lushcosmetics/status/1272612126109171714" TargetMode="External"/><Relationship Id="rId38" Type="http://schemas.openxmlformats.org/officeDocument/2006/relationships/hyperlink" Target="https://twitter.com/lushcosmetics/status/1238179964362653698" TargetMode="External"/><Relationship Id="rId730" Type="http://schemas.openxmlformats.org/officeDocument/2006/relationships/hyperlink" Target="https://twitter.com/lushcosmetics/status/1255211038104072195" TargetMode="External"/><Relationship Id="rId1320" Type="http://schemas.openxmlformats.org/officeDocument/2006/relationships/hyperlink" Target="https://twitter.com/lushcosmetics/status/1268575046647402498" TargetMode="External"/><Relationship Id="rId1321" Type="http://schemas.openxmlformats.org/officeDocument/2006/relationships/hyperlink" Target="https://twitter.com/lushcosmetics/status/1235990455197855746" TargetMode="External"/><Relationship Id="rId1322" Type="http://schemas.openxmlformats.org/officeDocument/2006/relationships/hyperlink" Target="https://twitter.com/lushcosmetics/status/1263925891727572992" TargetMode="External"/><Relationship Id="rId1356" Type="http://schemas.openxmlformats.org/officeDocument/2006/relationships/hyperlink" Target="https://twitter.com/lushcosmetics/status/1263494313704636417" TargetMode="External"/><Relationship Id="rId1357" Type="http://schemas.openxmlformats.org/officeDocument/2006/relationships/hyperlink" Target="https://twitter.com/lushcosmetics/status/1277958491290902529" TargetMode="External"/><Relationship Id="rId20" Type="http://schemas.openxmlformats.org/officeDocument/2006/relationships/hyperlink" Target="https://twitter.com/lushcosmetics/status/1243574192416620546" TargetMode="External"/><Relationship Id="rId1358" Type="http://schemas.openxmlformats.org/officeDocument/2006/relationships/hyperlink" Target="https://twitter.com/lushcosmetics/status/1264975563464364032" TargetMode="External"/><Relationship Id="rId1359" Type="http://schemas.openxmlformats.org/officeDocument/2006/relationships/hyperlink" Target="https://twitter.com/lushcosmetics/status/1235594385015951364" TargetMode="External"/><Relationship Id="rId22" Type="http://schemas.openxmlformats.org/officeDocument/2006/relationships/hyperlink" Target="https://twitter.com/lushcosmetics/status/1250895845219880961" TargetMode="External"/><Relationship Id="rId21" Type="http://schemas.openxmlformats.org/officeDocument/2006/relationships/hyperlink" Target="https://twitter.com/lushcosmetics/status/1245845362323197953" TargetMode="External"/><Relationship Id="rId24" Type="http://schemas.openxmlformats.org/officeDocument/2006/relationships/hyperlink" Target="https://twitter.com/lushcosmetics/status/1270769585160101890" TargetMode="External"/><Relationship Id="rId23" Type="http://schemas.openxmlformats.org/officeDocument/2006/relationships/hyperlink" Target="https://twitter.com/lushcosmetics/status/1270704261102473216" TargetMode="External"/><Relationship Id="rId767" Type="http://schemas.openxmlformats.org/officeDocument/2006/relationships/hyperlink" Target="https://twitter.com/lushcosmetics/status/1235640742305042439" TargetMode="External"/><Relationship Id="rId766" Type="http://schemas.openxmlformats.org/officeDocument/2006/relationships/hyperlink" Target="https://twitter.com/lushcosmetics/status/1272183430625845253" TargetMode="External"/><Relationship Id="rId765" Type="http://schemas.openxmlformats.org/officeDocument/2006/relationships/hyperlink" Target="https://twitter.com/lushcosmetics/status/1257342365074948099" TargetMode="External"/><Relationship Id="rId764" Type="http://schemas.openxmlformats.org/officeDocument/2006/relationships/hyperlink" Target="https://twitter.com/lushcosmetics/status/1247602125871419398" TargetMode="External"/><Relationship Id="rId769" Type="http://schemas.openxmlformats.org/officeDocument/2006/relationships/hyperlink" Target="https://twitter.com/lushcosmetics/status/1258827157293449216" TargetMode="External"/><Relationship Id="rId768" Type="http://schemas.openxmlformats.org/officeDocument/2006/relationships/hyperlink" Target="https://twitter.com/lushcosmetics/status/1267522556363452416" TargetMode="External"/><Relationship Id="rId26" Type="http://schemas.openxmlformats.org/officeDocument/2006/relationships/hyperlink" Target="https://twitter.com/lushcosmetics/status/1263221270327558144" TargetMode="External"/><Relationship Id="rId25" Type="http://schemas.openxmlformats.org/officeDocument/2006/relationships/hyperlink" Target="https://twitter.com/lushcosmetics/status/1267489686706098178" TargetMode="External"/><Relationship Id="rId28" Type="http://schemas.openxmlformats.org/officeDocument/2006/relationships/hyperlink" Target="https://twitter.com/lushcosmetics/status/1263209386471837696" TargetMode="External"/><Relationship Id="rId1350" Type="http://schemas.openxmlformats.org/officeDocument/2006/relationships/hyperlink" Target="https://twitter.com/lushcosmetics/status/1274747054548541440" TargetMode="External"/><Relationship Id="rId27" Type="http://schemas.openxmlformats.org/officeDocument/2006/relationships/hyperlink" Target="https://twitter.com/lushcosmetics/status/1271100212019421185" TargetMode="External"/><Relationship Id="rId1351" Type="http://schemas.openxmlformats.org/officeDocument/2006/relationships/hyperlink" Target="https://twitter.com/lushcosmetics/status/1255866749871931394" TargetMode="External"/><Relationship Id="rId763" Type="http://schemas.openxmlformats.org/officeDocument/2006/relationships/hyperlink" Target="https://twitter.com/lushcosmetics/status/1246533321766719490" TargetMode="External"/><Relationship Id="rId1352" Type="http://schemas.openxmlformats.org/officeDocument/2006/relationships/hyperlink" Target="https://twitter.com/lushcosmetics/status/1238952295041323011" TargetMode="External"/><Relationship Id="rId29" Type="http://schemas.openxmlformats.org/officeDocument/2006/relationships/hyperlink" Target="https://twitter.com/lushcosmetics/status/1238088545874649090" TargetMode="External"/><Relationship Id="rId762" Type="http://schemas.openxmlformats.org/officeDocument/2006/relationships/hyperlink" Target="https://twitter.com/lushcosmetics/status/1262780092159320069" TargetMode="External"/><Relationship Id="rId1353" Type="http://schemas.openxmlformats.org/officeDocument/2006/relationships/hyperlink" Target="https://twitter.com/lushcosmetics/status/1249411023142076416" TargetMode="External"/><Relationship Id="rId761" Type="http://schemas.openxmlformats.org/officeDocument/2006/relationships/hyperlink" Target="https://twitter.com/lushcosmetics/status/1239308296667967492" TargetMode="External"/><Relationship Id="rId1354" Type="http://schemas.openxmlformats.org/officeDocument/2006/relationships/hyperlink" Target="https://twitter.com/lushcosmetics/status/1270847044685611011" TargetMode="External"/><Relationship Id="rId760" Type="http://schemas.openxmlformats.org/officeDocument/2006/relationships/hyperlink" Target="https://twitter.com/lushcosmetics/status/1260973622832828416" TargetMode="External"/><Relationship Id="rId1355" Type="http://schemas.openxmlformats.org/officeDocument/2006/relationships/hyperlink" Target="https://twitter.com/lushcosmetics/status/1240371467700908033" TargetMode="External"/><Relationship Id="rId1345" Type="http://schemas.openxmlformats.org/officeDocument/2006/relationships/hyperlink" Target="https://twitter.com/lushcosmetics/status/1266738753432928260" TargetMode="External"/><Relationship Id="rId1346" Type="http://schemas.openxmlformats.org/officeDocument/2006/relationships/hyperlink" Target="https://twitter.com/lushcosmetics/status/1266476970092699652" TargetMode="External"/><Relationship Id="rId1347" Type="http://schemas.openxmlformats.org/officeDocument/2006/relationships/hyperlink" Target="https://twitter.com/lushcosmetics/status/1267908379382611971" TargetMode="External"/><Relationship Id="rId1348" Type="http://schemas.openxmlformats.org/officeDocument/2006/relationships/hyperlink" Target="https://twitter.com/lushcosmetics/status/1275562382253793284" TargetMode="External"/><Relationship Id="rId11" Type="http://schemas.openxmlformats.org/officeDocument/2006/relationships/hyperlink" Target="https://twitter.com/lushcosmetics/status/1261057902833524738" TargetMode="External"/><Relationship Id="rId1349" Type="http://schemas.openxmlformats.org/officeDocument/2006/relationships/hyperlink" Target="https://twitter.com/lushcosmetics/status/1253765720694980609" TargetMode="External"/><Relationship Id="rId10" Type="http://schemas.openxmlformats.org/officeDocument/2006/relationships/hyperlink" Target="https://twitter.com/lushcosmetics/status/1273003151843561474" TargetMode="External"/><Relationship Id="rId13" Type="http://schemas.openxmlformats.org/officeDocument/2006/relationships/hyperlink" Target="https://twitter.com/lushcosmetics/status/1265722506826133508" TargetMode="External"/><Relationship Id="rId12" Type="http://schemas.openxmlformats.org/officeDocument/2006/relationships/hyperlink" Target="https://twitter.com/lushcosmetics/status/1261035883840581632" TargetMode="External"/><Relationship Id="rId756" Type="http://schemas.openxmlformats.org/officeDocument/2006/relationships/hyperlink" Target="https://twitter.com/lushcosmetics/status/1264245929357512704" TargetMode="External"/><Relationship Id="rId755" Type="http://schemas.openxmlformats.org/officeDocument/2006/relationships/hyperlink" Target="https://twitter.com/lushcosmetics/status/1266490457217019912" TargetMode="External"/><Relationship Id="rId754" Type="http://schemas.openxmlformats.org/officeDocument/2006/relationships/hyperlink" Target="https://twitter.com/lushcosmetics/status/1264620415437230080" TargetMode="External"/><Relationship Id="rId753" Type="http://schemas.openxmlformats.org/officeDocument/2006/relationships/hyperlink" Target="https://twitter.com/lushcosmetics/status/1263533639964536835" TargetMode="External"/><Relationship Id="rId759" Type="http://schemas.openxmlformats.org/officeDocument/2006/relationships/hyperlink" Target="https://twitter.com/lushcosmetics/status/1260968995651551233" TargetMode="External"/><Relationship Id="rId758" Type="http://schemas.openxmlformats.org/officeDocument/2006/relationships/hyperlink" Target="https://twitter.com/lushcosmetics/status/1263546699596865537" TargetMode="External"/><Relationship Id="rId757" Type="http://schemas.openxmlformats.org/officeDocument/2006/relationships/hyperlink" Target="https://twitter.com/lushcosmetics/status/1261054733814546433" TargetMode="External"/><Relationship Id="rId15" Type="http://schemas.openxmlformats.org/officeDocument/2006/relationships/hyperlink" Target="https://twitter.com/lushcosmetics/status/1274361499226685441" TargetMode="External"/><Relationship Id="rId14" Type="http://schemas.openxmlformats.org/officeDocument/2006/relationships/hyperlink" Target="https://twitter.com/lushcosmetics/status/1245085032458465280" TargetMode="External"/><Relationship Id="rId17" Type="http://schemas.openxmlformats.org/officeDocument/2006/relationships/hyperlink" Target="https://twitter.com/lushcosmetics/status/1254895822887673863" TargetMode="External"/><Relationship Id="rId16" Type="http://schemas.openxmlformats.org/officeDocument/2006/relationships/hyperlink" Target="https://twitter.com/lushcosmetics/status/1262772949028831233" TargetMode="External"/><Relationship Id="rId1340" Type="http://schemas.openxmlformats.org/officeDocument/2006/relationships/hyperlink" Target="https://twitter.com/lushcosmetics/status/1263160060055826451" TargetMode="External"/><Relationship Id="rId19" Type="http://schemas.openxmlformats.org/officeDocument/2006/relationships/hyperlink" Target="https://twitter.com/lushcosmetics/status/1261351977616723968" TargetMode="External"/><Relationship Id="rId752" Type="http://schemas.openxmlformats.org/officeDocument/2006/relationships/hyperlink" Target="https://twitter.com/lushcosmetics/status/1247956878212161536" TargetMode="External"/><Relationship Id="rId1341" Type="http://schemas.openxmlformats.org/officeDocument/2006/relationships/hyperlink" Target="https://twitter.com/lushcosmetics/status/1237466609469591555" TargetMode="External"/><Relationship Id="rId18" Type="http://schemas.openxmlformats.org/officeDocument/2006/relationships/hyperlink" Target="https://twitter.com/lushcosmetics/status/1269749405701353472" TargetMode="External"/><Relationship Id="rId751" Type="http://schemas.openxmlformats.org/officeDocument/2006/relationships/hyperlink" Target="https://twitter.com/lushcosmetics/status/1247956799610916866" TargetMode="External"/><Relationship Id="rId1342" Type="http://schemas.openxmlformats.org/officeDocument/2006/relationships/hyperlink" Target="https://twitter.com/lushcosmetics/status/1237472407134273536" TargetMode="External"/><Relationship Id="rId750" Type="http://schemas.openxmlformats.org/officeDocument/2006/relationships/hyperlink" Target="https://twitter.com/lushcosmetics/status/1236675014906327041" TargetMode="External"/><Relationship Id="rId1343" Type="http://schemas.openxmlformats.org/officeDocument/2006/relationships/hyperlink" Target="https://twitter.com/lushcosmetics/status/1235649999616106498" TargetMode="External"/><Relationship Id="rId1344" Type="http://schemas.openxmlformats.org/officeDocument/2006/relationships/hyperlink" Target="https://twitter.com/lushcosmetics/status/1235728724357558273" TargetMode="External"/><Relationship Id="rId84" Type="http://schemas.openxmlformats.org/officeDocument/2006/relationships/hyperlink" Target="https://twitter.com/lushcosmetics/status/1275932154426515456" TargetMode="External"/><Relationship Id="rId1774" Type="http://schemas.openxmlformats.org/officeDocument/2006/relationships/hyperlink" Target="https://twitter.com/lushcosmetics/status/1263156447786881025" TargetMode="External"/><Relationship Id="rId83" Type="http://schemas.openxmlformats.org/officeDocument/2006/relationships/hyperlink" Target="https://twitter.com/lushcosmetics/status/1275932087091187715" TargetMode="External"/><Relationship Id="rId1775" Type="http://schemas.openxmlformats.org/officeDocument/2006/relationships/hyperlink" Target="https://twitter.com/lushcosmetics/status/1270052248312299520" TargetMode="External"/><Relationship Id="rId86" Type="http://schemas.openxmlformats.org/officeDocument/2006/relationships/hyperlink" Target="https://twitter.com/lushcosmetics/status/1263522012892409856" TargetMode="External"/><Relationship Id="rId1776" Type="http://schemas.openxmlformats.org/officeDocument/2006/relationships/hyperlink" Target="https://twitter.com/lushcosmetics/status/1238456838447923200" TargetMode="External"/><Relationship Id="rId85" Type="http://schemas.openxmlformats.org/officeDocument/2006/relationships/hyperlink" Target="https://twitter.com/lushcosmetics/status/1272886653972070403" TargetMode="External"/><Relationship Id="rId1777" Type="http://schemas.openxmlformats.org/officeDocument/2006/relationships/hyperlink" Target="https://twitter.com/lushcosmetics/status/1238462021613600768" TargetMode="External"/><Relationship Id="rId88" Type="http://schemas.openxmlformats.org/officeDocument/2006/relationships/hyperlink" Target="https://twitter.com/lushcosmetics/status/1265677695435911168" TargetMode="External"/><Relationship Id="rId1778" Type="http://schemas.openxmlformats.org/officeDocument/2006/relationships/hyperlink" Target="https://twitter.com/lushcosmetics/status/1238463157175189504" TargetMode="External"/><Relationship Id="rId87" Type="http://schemas.openxmlformats.org/officeDocument/2006/relationships/hyperlink" Target="https://twitter.com/lushcosmetics/status/1265721177840013313" TargetMode="External"/><Relationship Id="rId1779" Type="http://schemas.openxmlformats.org/officeDocument/2006/relationships/hyperlink" Target="https://twitter.com/lushcosmetics/status/1266047944278540294" TargetMode="External"/><Relationship Id="rId89" Type="http://schemas.openxmlformats.org/officeDocument/2006/relationships/hyperlink" Target="https://twitter.com/lushcosmetics/status/1264208916268924928" TargetMode="External"/><Relationship Id="rId709" Type="http://schemas.openxmlformats.org/officeDocument/2006/relationships/hyperlink" Target="https://twitter.com/lushcosmetics/status/1260663550143496196" TargetMode="External"/><Relationship Id="rId708" Type="http://schemas.openxmlformats.org/officeDocument/2006/relationships/hyperlink" Target="https://twitter.com/lushcosmetics/status/1260940304296927232" TargetMode="External"/><Relationship Id="rId707" Type="http://schemas.openxmlformats.org/officeDocument/2006/relationships/hyperlink" Target="https://twitter.com/lushcosmetics/status/1260656810756734976" TargetMode="External"/><Relationship Id="rId706" Type="http://schemas.openxmlformats.org/officeDocument/2006/relationships/hyperlink" Target="https://twitter.com/lushcosmetics/status/1236700286611316736" TargetMode="External"/><Relationship Id="rId80" Type="http://schemas.openxmlformats.org/officeDocument/2006/relationships/hyperlink" Target="https://twitter.com/lushcosmetics/status/1265682357085929474" TargetMode="External"/><Relationship Id="rId82" Type="http://schemas.openxmlformats.org/officeDocument/2006/relationships/hyperlink" Target="https://twitter.com/lushcosmetics/status/1263538867812139008" TargetMode="External"/><Relationship Id="rId81" Type="http://schemas.openxmlformats.org/officeDocument/2006/relationships/hyperlink" Target="https://twitter.com/lushcosmetics/status/1263576800833212420" TargetMode="External"/><Relationship Id="rId701" Type="http://schemas.openxmlformats.org/officeDocument/2006/relationships/hyperlink" Target="https://twitter.com/lushcosmetics/status/1263499287448739840" TargetMode="External"/><Relationship Id="rId700" Type="http://schemas.openxmlformats.org/officeDocument/2006/relationships/hyperlink" Target="https://twitter.com/lushcosmetics/status/1261323719991050240" TargetMode="External"/><Relationship Id="rId705" Type="http://schemas.openxmlformats.org/officeDocument/2006/relationships/hyperlink" Target="https://twitter.com/lushcosmetics/status/1262775499480334337" TargetMode="External"/><Relationship Id="rId704" Type="http://schemas.openxmlformats.org/officeDocument/2006/relationships/hyperlink" Target="https://twitter.com/lushcosmetics/status/1237132313156374529" TargetMode="External"/><Relationship Id="rId703" Type="http://schemas.openxmlformats.org/officeDocument/2006/relationships/hyperlink" Target="https://twitter.com/lushcosmetics/status/1264574508666687490" TargetMode="External"/><Relationship Id="rId702" Type="http://schemas.openxmlformats.org/officeDocument/2006/relationships/hyperlink" Target="https://twitter.com/lushcosmetics/status/1264675986890788864" TargetMode="External"/><Relationship Id="rId1770" Type="http://schemas.openxmlformats.org/officeDocument/2006/relationships/hyperlink" Target="https://twitter.com/lushcosmetics/status/1265045830844788736" TargetMode="External"/><Relationship Id="rId1771" Type="http://schemas.openxmlformats.org/officeDocument/2006/relationships/hyperlink" Target="https://twitter.com/lushcosmetics/status/1237804735572455425" TargetMode="External"/><Relationship Id="rId1772" Type="http://schemas.openxmlformats.org/officeDocument/2006/relationships/hyperlink" Target="https://twitter.com/lushcosmetics/status/1273324968789577728" TargetMode="External"/><Relationship Id="rId1773" Type="http://schemas.openxmlformats.org/officeDocument/2006/relationships/hyperlink" Target="https://twitter.com/lushcosmetics/status/1263496168488796160" TargetMode="External"/><Relationship Id="rId73" Type="http://schemas.openxmlformats.org/officeDocument/2006/relationships/hyperlink" Target="https://twitter.com/lushcosmetics/status/1236710144710500352" TargetMode="External"/><Relationship Id="rId1763" Type="http://schemas.openxmlformats.org/officeDocument/2006/relationships/hyperlink" Target="https://twitter.com/lushcosmetics/status/1239192325647151105" TargetMode="External"/><Relationship Id="rId72" Type="http://schemas.openxmlformats.org/officeDocument/2006/relationships/hyperlink" Target="https://twitter.com/lushcosmetics/status/1236743721300959243" TargetMode="External"/><Relationship Id="rId1764" Type="http://schemas.openxmlformats.org/officeDocument/2006/relationships/hyperlink" Target="https://twitter.com/lushcosmetics/status/1260611784030945280" TargetMode="External"/><Relationship Id="rId75" Type="http://schemas.openxmlformats.org/officeDocument/2006/relationships/hyperlink" Target="https://twitter.com/lushcosmetics/status/1260617954758217728" TargetMode="External"/><Relationship Id="rId1765" Type="http://schemas.openxmlformats.org/officeDocument/2006/relationships/hyperlink" Target="https://twitter.com/lushcosmetics/status/1262793124474216452" TargetMode="External"/><Relationship Id="rId74" Type="http://schemas.openxmlformats.org/officeDocument/2006/relationships/hyperlink" Target="https://twitter.com/lushcosmetics/status/1236743752221364230" TargetMode="External"/><Relationship Id="rId1766" Type="http://schemas.openxmlformats.org/officeDocument/2006/relationships/hyperlink" Target="https://twitter.com/lushcosmetics/status/1238859980637376514" TargetMode="External"/><Relationship Id="rId77" Type="http://schemas.openxmlformats.org/officeDocument/2006/relationships/hyperlink" Target="https://twitter.com/lushcosmetics/status/1263497936408805376" TargetMode="External"/><Relationship Id="rId1767" Type="http://schemas.openxmlformats.org/officeDocument/2006/relationships/hyperlink" Target="https://twitter.com/lushcosmetics/status/1261006719766929412" TargetMode="External"/><Relationship Id="rId76" Type="http://schemas.openxmlformats.org/officeDocument/2006/relationships/hyperlink" Target="https://twitter.com/lushcosmetics/status/1260599716632502273" TargetMode="External"/><Relationship Id="rId1768" Type="http://schemas.openxmlformats.org/officeDocument/2006/relationships/hyperlink" Target="https://twitter.com/lushcosmetics/status/1244387220003446790" TargetMode="External"/><Relationship Id="rId79" Type="http://schemas.openxmlformats.org/officeDocument/2006/relationships/hyperlink" Target="https://twitter.com/lushcosmetics/status/1266478455400665088" TargetMode="External"/><Relationship Id="rId1769" Type="http://schemas.openxmlformats.org/officeDocument/2006/relationships/hyperlink" Target="https://twitter.com/lushcosmetics/status/1268320299835105280" TargetMode="External"/><Relationship Id="rId78" Type="http://schemas.openxmlformats.org/officeDocument/2006/relationships/hyperlink" Target="https://twitter.com/lushcosmetics/status/1258431873124052994" TargetMode="External"/><Relationship Id="rId71" Type="http://schemas.openxmlformats.org/officeDocument/2006/relationships/hyperlink" Target="https://twitter.com/lushcosmetics/status/1263158112602787843" TargetMode="External"/><Relationship Id="rId70" Type="http://schemas.openxmlformats.org/officeDocument/2006/relationships/hyperlink" Target="https://twitter.com/lushcosmetics/status/1253779824704978946" TargetMode="External"/><Relationship Id="rId1760" Type="http://schemas.openxmlformats.org/officeDocument/2006/relationships/hyperlink" Target="https://twitter.com/lushcosmetics/status/1264330151443251205" TargetMode="External"/><Relationship Id="rId1761" Type="http://schemas.openxmlformats.org/officeDocument/2006/relationships/hyperlink" Target="https://twitter.com/lushcosmetics/status/1239201866250158081" TargetMode="External"/><Relationship Id="rId1762" Type="http://schemas.openxmlformats.org/officeDocument/2006/relationships/hyperlink" Target="https://twitter.com/lushcosmetics/status/1239279317764517888" TargetMode="External"/><Relationship Id="rId62" Type="http://schemas.openxmlformats.org/officeDocument/2006/relationships/hyperlink" Target="https://twitter.com/lushcosmetics/status/1248977100369006593" TargetMode="External"/><Relationship Id="rId1312" Type="http://schemas.openxmlformats.org/officeDocument/2006/relationships/hyperlink" Target="https://twitter.com/lushcosmetics/status/1268954470400118787" TargetMode="External"/><Relationship Id="rId1796" Type="http://schemas.openxmlformats.org/officeDocument/2006/relationships/hyperlink" Target="https://twitter.com/lushcosmetics/status/1277979379100839940" TargetMode="External"/><Relationship Id="rId61" Type="http://schemas.openxmlformats.org/officeDocument/2006/relationships/hyperlink" Target="https://twitter.com/lushcosmetics/status/1274388028929314822" TargetMode="External"/><Relationship Id="rId1313" Type="http://schemas.openxmlformats.org/officeDocument/2006/relationships/hyperlink" Target="https://twitter.com/lushcosmetics/status/1268945001167368192" TargetMode="External"/><Relationship Id="rId1797" Type="http://schemas.openxmlformats.org/officeDocument/2006/relationships/hyperlink" Target="https://twitter.com/lushcosmetics/status/1248345385996881920" TargetMode="External"/><Relationship Id="rId64" Type="http://schemas.openxmlformats.org/officeDocument/2006/relationships/hyperlink" Target="https://twitter.com/lushcosmetics/status/1270842964928061441" TargetMode="External"/><Relationship Id="rId1314" Type="http://schemas.openxmlformats.org/officeDocument/2006/relationships/hyperlink" Target="https://twitter.com/lushcosmetics/status/1235306570667495425" TargetMode="External"/><Relationship Id="rId1798" Type="http://schemas.openxmlformats.org/officeDocument/2006/relationships/hyperlink" Target="https://twitter.com/lushcosmetics/status/1265761501190803456" TargetMode="External"/><Relationship Id="rId63" Type="http://schemas.openxmlformats.org/officeDocument/2006/relationships/hyperlink" Target="https://twitter.com/lushcosmetics/status/1246168500214824960" TargetMode="External"/><Relationship Id="rId1315" Type="http://schemas.openxmlformats.org/officeDocument/2006/relationships/hyperlink" Target="https://twitter.com/lushcosmetics/status/1263566400637067266" TargetMode="External"/><Relationship Id="rId1799" Type="http://schemas.openxmlformats.org/officeDocument/2006/relationships/hyperlink" Target="https://twitter.com/lushcosmetics/status/1262802095369064450" TargetMode="External"/><Relationship Id="rId66" Type="http://schemas.openxmlformats.org/officeDocument/2006/relationships/hyperlink" Target="https://twitter.com/lushcosmetics/status/1260247254113439751" TargetMode="External"/><Relationship Id="rId1316" Type="http://schemas.openxmlformats.org/officeDocument/2006/relationships/hyperlink" Target="https://twitter.com/lushcosmetics/status/1271075414757253122" TargetMode="External"/><Relationship Id="rId65" Type="http://schemas.openxmlformats.org/officeDocument/2006/relationships/hyperlink" Target="https://twitter.com/lushcosmetics/status/1247186842782519297" TargetMode="External"/><Relationship Id="rId1317" Type="http://schemas.openxmlformats.org/officeDocument/2006/relationships/hyperlink" Target="https://twitter.com/lushcosmetics/status/1260312880341299201" TargetMode="External"/><Relationship Id="rId68" Type="http://schemas.openxmlformats.org/officeDocument/2006/relationships/hyperlink" Target="https://twitter.com/lushcosmetics/status/1265663499218358273" TargetMode="External"/><Relationship Id="rId1318" Type="http://schemas.openxmlformats.org/officeDocument/2006/relationships/hyperlink" Target="https://twitter.com/lushcosmetics/status/1260222750171463680" TargetMode="External"/><Relationship Id="rId67" Type="http://schemas.openxmlformats.org/officeDocument/2006/relationships/hyperlink" Target="https://twitter.com/lushcosmetics/status/1263173347325730823" TargetMode="External"/><Relationship Id="rId1319" Type="http://schemas.openxmlformats.org/officeDocument/2006/relationships/hyperlink" Target="https://twitter.com/lushcosmetics/status/1270831198403772470" TargetMode="External"/><Relationship Id="rId729" Type="http://schemas.openxmlformats.org/officeDocument/2006/relationships/hyperlink" Target="https://twitter.com/lushcosmetics/status/1258127450543964165" TargetMode="External"/><Relationship Id="rId728" Type="http://schemas.openxmlformats.org/officeDocument/2006/relationships/hyperlink" Target="https://twitter.com/lushcosmetics/status/1263475879692337155" TargetMode="External"/><Relationship Id="rId60" Type="http://schemas.openxmlformats.org/officeDocument/2006/relationships/hyperlink" Target="https://twitter.com/lushcosmetics/status/1249729747430629379" TargetMode="External"/><Relationship Id="rId723" Type="http://schemas.openxmlformats.org/officeDocument/2006/relationships/hyperlink" Target="https://twitter.com/lushcosmetics/status/1266106996169887745" TargetMode="External"/><Relationship Id="rId722" Type="http://schemas.openxmlformats.org/officeDocument/2006/relationships/hyperlink" Target="https://twitter.com/lushcosmetics/status/1263187472965566469" TargetMode="External"/><Relationship Id="rId721" Type="http://schemas.openxmlformats.org/officeDocument/2006/relationships/hyperlink" Target="https://twitter.com/lushcosmetics/status/1235644637202862081" TargetMode="External"/><Relationship Id="rId720" Type="http://schemas.openxmlformats.org/officeDocument/2006/relationships/hyperlink" Target="https://twitter.com/lushcosmetics/status/1236319845836296192" TargetMode="External"/><Relationship Id="rId727" Type="http://schemas.openxmlformats.org/officeDocument/2006/relationships/hyperlink" Target="https://twitter.com/lushcosmetics/status/1263880089684586496" TargetMode="External"/><Relationship Id="rId726" Type="http://schemas.openxmlformats.org/officeDocument/2006/relationships/hyperlink" Target="https://twitter.com/lushcosmetics/status/1266406471014776836" TargetMode="External"/><Relationship Id="rId725" Type="http://schemas.openxmlformats.org/officeDocument/2006/relationships/hyperlink" Target="https://twitter.com/lushcosmetics/status/1257343723442143232" TargetMode="External"/><Relationship Id="rId724" Type="http://schemas.openxmlformats.org/officeDocument/2006/relationships/hyperlink" Target="https://twitter.com/lushcosmetics/status/1266103078895435779" TargetMode="External"/><Relationship Id="rId69" Type="http://schemas.openxmlformats.org/officeDocument/2006/relationships/hyperlink" Target="https://twitter.com/lushcosmetics/status/1260959598065987589" TargetMode="External"/><Relationship Id="rId1790" Type="http://schemas.openxmlformats.org/officeDocument/2006/relationships/hyperlink" Target="https://twitter.com/lushcosmetics/status/1262875637150363648" TargetMode="External"/><Relationship Id="rId1791" Type="http://schemas.openxmlformats.org/officeDocument/2006/relationships/hyperlink" Target="https://twitter.com/lushcosmetics/status/1263183792015106048" TargetMode="External"/><Relationship Id="rId1792" Type="http://schemas.openxmlformats.org/officeDocument/2006/relationships/hyperlink" Target="https://twitter.com/lushcosmetics/status/1260676221492514817" TargetMode="External"/><Relationship Id="rId1793" Type="http://schemas.openxmlformats.org/officeDocument/2006/relationships/hyperlink" Target="https://twitter.com/lushcosmetics/status/1238953129271492618" TargetMode="External"/><Relationship Id="rId1310" Type="http://schemas.openxmlformats.org/officeDocument/2006/relationships/hyperlink" Target="https://twitter.com/lushcosmetics/status/1275868866837712897" TargetMode="External"/><Relationship Id="rId1794" Type="http://schemas.openxmlformats.org/officeDocument/2006/relationships/hyperlink" Target="https://twitter.com/lushcosmetics/status/1248996297333518336" TargetMode="External"/><Relationship Id="rId1311" Type="http://schemas.openxmlformats.org/officeDocument/2006/relationships/hyperlink" Target="https://twitter.com/lushcosmetics/status/1266401621422092289" TargetMode="External"/><Relationship Id="rId1795" Type="http://schemas.openxmlformats.org/officeDocument/2006/relationships/hyperlink" Target="https://twitter.com/lushcosmetics/status/1268948049709207562" TargetMode="External"/><Relationship Id="rId51" Type="http://schemas.openxmlformats.org/officeDocument/2006/relationships/hyperlink" Target="https://twitter.com/lushcosmetics/status/1237452343484059654" TargetMode="External"/><Relationship Id="rId1301" Type="http://schemas.openxmlformats.org/officeDocument/2006/relationships/hyperlink" Target="https://twitter.com/lushcosmetics/status/1273349959404998656" TargetMode="External"/><Relationship Id="rId1785" Type="http://schemas.openxmlformats.org/officeDocument/2006/relationships/hyperlink" Target="https://twitter.com/lushcosmetics/status/1247660200322105345" TargetMode="External"/><Relationship Id="rId50" Type="http://schemas.openxmlformats.org/officeDocument/2006/relationships/hyperlink" Target="https://twitter.com/lushcosmetics/status/1245436609006317569" TargetMode="External"/><Relationship Id="rId1302" Type="http://schemas.openxmlformats.org/officeDocument/2006/relationships/hyperlink" Target="https://twitter.com/lushcosmetics/status/1241842970078445575" TargetMode="External"/><Relationship Id="rId1786" Type="http://schemas.openxmlformats.org/officeDocument/2006/relationships/hyperlink" Target="https://twitter.com/lushcosmetics/status/1272227216932384768" TargetMode="External"/><Relationship Id="rId53" Type="http://schemas.openxmlformats.org/officeDocument/2006/relationships/hyperlink" Target="https://twitter.com/lushcosmetics/status/1242913981414637576" TargetMode="External"/><Relationship Id="rId1303" Type="http://schemas.openxmlformats.org/officeDocument/2006/relationships/hyperlink" Target="https://twitter.com/lushcosmetics/status/1238117448307572737" TargetMode="External"/><Relationship Id="rId1787" Type="http://schemas.openxmlformats.org/officeDocument/2006/relationships/hyperlink" Target="https://twitter.com/lushcosmetics/status/1252250785829748737" TargetMode="External"/><Relationship Id="rId52" Type="http://schemas.openxmlformats.org/officeDocument/2006/relationships/hyperlink" Target="https://twitter.com/lushcosmetics/status/1274737213067100161" TargetMode="External"/><Relationship Id="rId1304" Type="http://schemas.openxmlformats.org/officeDocument/2006/relationships/hyperlink" Target="https://twitter.com/lushcosmetics/status/1238591306538135552" TargetMode="External"/><Relationship Id="rId1788" Type="http://schemas.openxmlformats.org/officeDocument/2006/relationships/hyperlink" Target="https://twitter.com/lushcosmetics/status/1241779571395100672" TargetMode="External"/><Relationship Id="rId55" Type="http://schemas.openxmlformats.org/officeDocument/2006/relationships/hyperlink" Target="https://twitter.com/lushcosmetics/status/1263498375523119104" TargetMode="External"/><Relationship Id="rId1305" Type="http://schemas.openxmlformats.org/officeDocument/2006/relationships/hyperlink" Target="https://twitter.com/lushcosmetics/status/1263179986338488328" TargetMode="External"/><Relationship Id="rId1789" Type="http://schemas.openxmlformats.org/officeDocument/2006/relationships/hyperlink" Target="https://twitter.com/lushcosmetics/status/1244661164308602881" TargetMode="External"/><Relationship Id="rId54" Type="http://schemas.openxmlformats.org/officeDocument/2006/relationships/hyperlink" Target="https://twitter.com/lushcosmetics/status/1260664521762488320" TargetMode="External"/><Relationship Id="rId1306" Type="http://schemas.openxmlformats.org/officeDocument/2006/relationships/hyperlink" Target="https://twitter.com/lushcosmetics/status/1268285247118082048" TargetMode="External"/><Relationship Id="rId57" Type="http://schemas.openxmlformats.org/officeDocument/2006/relationships/hyperlink" Target="https://twitter.com/lushcosmetics/status/1235577163547578368" TargetMode="External"/><Relationship Id="rId1307" Type="http://schemas.openxmlformats.org/officeDocument/2006/relationships/hyperlink" Target="https://twitter.com/lushcosmetics/status/1237816252430782465" TargetMode="External"/><Relationship Id="rId56" Type="http://schemas.openxmlformats.org/officeDocument/2006/relationships/hyperlink" Target="https://twitter.com/lushcosmetics/status/1238501802343104513" TargetMode="External"/><Relationship Id="rId1308" Type="http://schemas.openxmlformats.org/officeDocument/2006/relationships/hyperlink" Target="https://twitter.com/lushcosmetics/status/1237836453025140736" TargetMode="External"/><Relationship Id="rId1309" Type="http://schemas.openxmlformats.org/officeDocument/2006/relationships/hyperlink" Target="https://twitter.com/lushcosmetics/status/1244988003023499264" TargetMode="External"/><Relationship Id="rId719" Type="http://schemas.openxmlformats.org/officeDocument/2006/relationships/hyperlink" Target="https://twitter.com/lushcosmetics/status/1265749120112869376" TargetMode="External"/><Relationship Id="rId718" Type="http://schemas.openxmlformats.org/officeDocument/2006/relationships/hyperlink" Target="https://twitter.com/lushcosmetics/status/1249372834285137920" TargetMode="External"/><Relationship Id="rId717" Type="http://schemas.openxmlformats.org/officeDocument/2006/relationships/hyperlink" Target="https://twitter.com/lushcosmetics/status/1263224413098565638" TargetMode="External"/><Relationship Id="rId712" Type="http://schemas.openxmlformats.org/officeDocument/2006/relationships/hyperlink" Target="https://twitter.com/lushcosmetics/status/1270082494960996355" TargetMode="External"/><Relationship Id="rId711" Type="http://schemas.openxmlformats.org/officeDocument/2006/relationships/hyperlink" Target="https://twitter.com/lushcosmetics/status/1239243840319561728" TargetMode="External"/><Relationship Id="rId710" Type="http://schemas.openxmlformats.org/officeDocument/2006/relationships/hyperlink" Target="https://twitter.com/lushcosmetics/status/1274419158638346241" TargetMode="External"/><Relationship Id="rId716" Type="http://schemas.openxmlformats.org/officeDocument/2006/relationships/hyperlink" Target="https://twitter.com/lushcosmetics/status/1264244951141023745" TargetMode="External"/><Relationship Id="rId715" Type="http://schemas.openxmlformats.org/officeDocument/2006/relationships/hyperlink" Target="https://twitter.com/lushcosmetics/status/1265337806517403650" TargetMode="External"/><Relationship Id="rId714" Type="http://schemas.openxmlformats.org/officeDocument/2006/relationships/hyperlink" Target="https://twitter.com/lushcosmetics/status/1265333827687374849" TargetMode="External"/><Relationship Id="rId713" Type="http://schemas.openxmlformats.org/officeDocument/2006/relationships/hyperlink" Target="https://twitter.com/lushcosmetics/status/1262774395317215232" TargetMode="External"/><Relationship Id="rId59" Type="http://schemas.openxmlformats.org/officeDocument/2006/relationships/hyperlink" Target="https://twitter.com/lushcosmetics/status/1255532520445284357" TargetMode="External"/><Relationship Id="rId58" Type="http://schemas.openxmlformats.org/officeDocument/2006/relationships/hyperlink" Target="https://twitter.com/lushcosmetics/status/1263132537389531138" TargetMode="External"/><Relationship Id="rId1780" Type="http://schemas.openxmlformats.org/officeDocument/2006/relationships/hyperlink" Target="https://twitter.com/lushcosmetics/status/1273269015616598016" TargetMode="External"/><Relationship Id="rId1781" Type="http://schemas.openxmlformats.org/officeDocument/2006/relationships/hyperlink" Target="https://twitter.com/lushcosmetics/status/1260614910112825345" TargetMode="External"/><Relationship Id="rId1782" Type="http://schemas.openxmlformats.org/officeDocument/2006/relationships/hyperlink" Target="https://twitter.com/lushcosmetics/status/1270795350601850881" TargetMode="External"/><Relationship Id="rId1783" Type="http://schemas.openxmlformats.org/officeDocument/2006/relationships/hyperlink" Target="https://twitter.com/lushcosmetics/status/1270803402331697154" TargetMode="External"/><Relationship Id="rId1300" Type="http://schemas.openxmlformats.org/officeDocument/2006/relationships/hyperlink" Target="https://twitter.com/lushcosmetics/status/1235587650670735360" TargetMode="External"/><Relationship Id="rId1784" Type="http://schemas.openxmlformats.org/officeDocument/2006/relationships/hyperlink" Target="https://twitter.com/lushcosmetics/status/1260959518365822982" TargetMode="External"/><Relationship Id="rId349" Type="http://schemas.openxmlformats.org/officeDocument/2006/relationships/hyperlink" Target="https://twitter.com/lushcosmetics/status/1270784655168614412" TargetMode="External"/><Relationship Id="rId348" Type="http://schemas.openxmlformats.org/officeDocument/2006/relationships/hyperlink" Target="https://twitter.com/lushcosmetics/status/1261335645366222849" TargetMode="External"/><Relationship Id="rId347" Type="http://schemas.openxmlformats.org/officeDocument/2006/relationships/hyperlink" Target="https://twitter.com/lushcosmetics/status/1261332156942635009" TargetMode="External"/><Relationship Id="rId346" Type="http://schemas.openxmlformats.org/officeDocument/2006/relationships/hyperlink" Target="https://twitter.com/lushcosmetics/status/1261318186978467840" TargetMode="External"/><Relationship Id="rId341" Type="http://schemas.openxmlformats.org/officeDocument/2006/relationships/hyperlink" Target="https://twitter.com/lushcosmetics/status/1276568807864221699" TargetMode="External"/><Relationship Id="rId340" Type="http://schemas.openxmlformats.org/officeDocument/2006/relationships/hyperlink" Target="https://twitter.com/lushcosmetics/status/1263581611775234053" TargetMode="External"/><Relationship Id="rId345" Type="http://schemas.openxmlformats.org/officeDocument/2006/relationships/hyperlink" Target="https://twitter.com/lushcosmetics/status/1261047120158699522" TargetMode="External"/><Relationship Id="rId344" Type="http://schemas.openxmlformats.org/officeDocument/2006/relationships/hyperlink" Target="https://twitter.com/lushcosmetics/status/1256987914447323137" TargetMode="External"/><Relationship Id="rId343" Type="http://schemas.openxmlformats.org/officeDocument/2006/relationships/hyperlink" Target="https://twitter.com/lushcosmetics/status/1263869814268997633" TargetMode="External"/><Relationship Id="rId342" Type="http://schemas.openxmlformats.org/officeDocument/2006/relationships/hyperlink" Target="https://twitter.com/lushcosmetics/status/1276587378568826881" TargetMode="External"/><Relationship Id="rId338" Type="http://schemas.openxmlformats.org/officeDocument/2006/relationships/hyperlink" Target="https://twitter.com/lushcosmetics/status/1263577087627202562" TargetMode="External"/><Relationship Id="rId337" Type="http://schemas.openxmlformats.org/officeDocument/2006/relationships/hyperlink" Target="https://twitter.com/lushcosmetics/status/1260682011964051456" TargetMode="External"/><Relationship Id="rId336" Type="http://schemas.openxmlformats.org/officeDocument/2006/relationships/hyperlink" Target="https://twitter.com/lushcosmetics/status/1265713175317667841" TargetMode="External"/><Relationship Id="rId335" Type="http://schemas.openxmlformats.org/officeDocument/2006/relationships/hyperlink" Target="https://twitter.com/lushcosmetics/status/1265397696829014017" TargetMode="External"/><Relationship Id="rId339" Type="http://schemas.openxmlformats.org/officeDocument/2006/relationships/hyperlink" Target="https://twitter.com/lushcosmetics/status/1263583176980459526" TargetMode="External"/><Relationship Id="rId330" Type="http://schemas.openxmlformats.org/officeDocument/2006/relationships/hyperlink" Target="https://twitter.com/lushcosmetics/status/1252332918325882880" TargetMode="External"/><Relationship Id="rId334" Type="http://schemas.openxmlformats.org/officeDocument/2006/relationships/hyperlink" Target="https://twitter.com/lushcosmetics/status/1245026000829853699" TargetMode="External"/><Relationship Id="rId333" Type="http://schemas.openxmlformats.org/officeDocument/2006/relationships/hyperlink" Target="https://twitter.com/lushcosmetics/status/1255632656982781952" TargetMode="External"/><Relationship Id="rId332" Type="http://schemas.openxmlformats.org/officeDocument/2006/relationships/hyperlink" Target="https://twitter.com/lushcosmetics/status/1270479976220033025" TargetMode="External"/><Relationship Id="rId331" Type="http://schemas.openxmlformats.org/officeDocument/2006/relationships/hyperlink" Target="https://twitter.com/lushcosmetics/status/1237125332123168770" TargetMode="External"/><Relationship Id="rId370" Type="http://schemas.openxmlformats.org/officeDocument/2006/relationships/hyperlink" Target="https://twitter.com/lushcosmetics/status/1270427201205342208" TargetMode="External"/><Relationship Id="rId369" Type="http://schemas.openxmlformats.org/officeDocument/2006/relationships/hyperlink" Target="https://twitter.com/lushcosmetics/status/1234560727228260352" TargetMode="External"/><Relationship Id="rId368" Type="http://schemas.openxmlformats.org/officeDocument/2006/relationships/hyperlink" Target="https://twitter.com/lushcosmetics/status/1267500800881893376" TargetMode="External"/><Relationship Id="rId363" Type="http://schemas.openxmlformats.org/officeDocument/2006/relationships/hyperlink" Target="https://twitter.com/lushcosmetics/status/1265344023142809601" TargetMode="External"/><Relationship Id="rId362" Type="http://schemas.openxmlformats.org/officeDocument/2006/relationships/hyperlink" Target="https://twitter.com/lushcosmetics/status/1265340577740197888" TargetMode="External"/><Relationship Id="rId361" Type="http://schemas.openxmlformats.org/officeDocument/2006/relationships/hyperlink" Target="https://twitter.com/lushcosmetics/status/1274828088950624257" TargetMode="External"/><Relationship Id="rId360" Type="http://schemas.openxmlformats.org/officeDocument/2006/relationships/hyperlink" Target="https://twitter.com/lushcosmetics/status/1243284996175138822" TargetMode="External"/><Relationship Id="rId367" Type="http://schemas.openxmlformats.org/officeDocument/2006/relationships/hyperlink" Target="https://twitter.com/lushcosmetics/status/1275105451378642947" TargetMode="External"/><Relationship Id="rId366" Type="http://schemas.openxmlformats.org/officeDocument/2006/relationships/hyperlink" Target="https://twitter.com/lushcosmetics/status/1252331746927968259" TargetMode="External"/><Relationship Id="rId365" Type="http://schemas.openxmlformats.org/officeDocument/2006/relationships/hyperlink" Target="https://twitter.com/lushcosmetics/status/1240685508017061889" TargetMode="External"/><Relationship Id="rId364" Type="http://schemas.openxmlformats.org/officeDocument/2006/relationships/hyperlink" Target="https://twitter.com/lushcosmetics/status/1245435867302412288" TargetMode="External"/><Relationship Id="rId95" Type="http://schemas.openxmlformats.org/officeDocument/2006/relationships/hyperlink" Target="https://twitter.com/lushcosmetics/status/1239977580171685888" TargetMode="External"/><Relationship Id="rId94" Type="http://schemas.openxmlformats.org/officeDocument/2006/relationships/hyperlink" Target="https://twitter.com/lushcosmetics/status/1263207080414019590" TargetMode="External"/><Relationship Id="rId97" Type="http://schemas.openxmlformats.org/officeDocument/2006/relationships/hyperlink" Target="https://twitter.com/lushcosmetics/status/1265752016988626946" TargetMode="External"/><Relationship Id="rId96" Type="http://schemas.openxmlformats.org/officeDocument/2006/relationships/hyperlink" Target="https://twitter.com/lushcosmetics/status/1265754390645874688" TargetMode="External"/><Relationship Id="rId99" Type="http://schemas.openxmlformats.org/officeDocument/2006/relationships/hyperlink" Target="https://twitter.com/lushcosmetics/status/1260988922894712832" TargetMode="External"/><Relationship Id="rId98" Type="http://schemas.openxmlformats.org/officeDocument/2006/relationships/hyperlink" Target="https://twitter.com/lushcosmetics/status/1239227752747851776" TargetMode="External"/><Relationship Id="rId91" Type="http://schemas.openxmlformats.org/officeDocument/2006/relationships/hyperlink" Target="https://twitter.com/lushcosmetics/status/1263538785436008449" TargetMode="External"/><Relationship Id="rId90" Type="http://schemas.openxmlformats.org/officeDocument/2006/relationships/hyperlink" Target="https://twitter.com/lushcosmetics/status/1253474230890639365" TargetMode="External"/><Relationship Id="rId93" Type="http://schemas.openxmlformats.org/officeDocument/2006/relationships/hyperlink" Target="https://twitter.com/lushcosmetics/status/1263211159064371200" TargetMode="External"/><Relationship Id="rId92" Type="http://schemas.openxmlformats.org/officeDocument/2006/relationships/hyperlink" Target="https://twitter.com/lushcosmetics/status/1259964867269865473" TargetMode="External"/><Relationship Id="rId359" Type="http://schemas.openxmlformats.org/officeDocument/2006/relationships/hyperlink" Target="https://twitter.com/lushcosmetics/status/1249065637944659969" TargetMode="External"/><Relationship Id="rId358" Type="http://schemas.openxmlformats.org/officeDocument/2006/relationships/hyperlink" Target="https://twitter.com/lushcosmetics/status/1276649289201172480" TargetMode="External"/><Relationship Id="rId357" Type="http://schemas.openxmlformats.org/officeDocument/2006/relationships/hyperlink" Target="https://twitter.com/lushcosmetics/status/1266034354171584518" TargetMode="External"/><Relationship Id="rId352" Type="http://schemas.openxmlformats.org/officeDocument/2006/relationships/hyperlink" Target="https://twitter.com/lushcosmetics/status/1243922818670231552" TargetMode="External"/><Relationship Id="rId351" Type="http://schemas.openxmlformats.org/officeDocument/2006/relationships/hyperlink" Target="https://twitter.com/lushcosmetics/status/1239245829258518528" TargetMode="External"/><Relationship Id="rId350" Type="http://schemas.openxmlformats.org/officeDocument/2006/relationships/hyperlink" Target="https://twitter.com/lushcosmetics/status/1270788043016978436" TargetMode="External"/><Relationship Id="rId356" Type="http://schemas.openxmlformats.org/officeDocument/2006/relationships/hyperlink" Target="https://twitter.com/lushcosmetics/status/1239230528873693191" TargetMode="External"/><Relationship Id="rId355" Type="http://schemas.openxmlformats.org/officeDocument/2006/relationships/hyperlink" Target="https://twitter.com/lushcosmetics/status/1239231174402285571" TargetMode="External"/><Relationship Id="rId354" Type="http://schemas.openxmlformats.org/officeDocument/2006/relationships/hyperlink" Target="https://twitter.com/lushcosmetics/status/1243646500095352835" TargetMode="External"/><Relationship Id="rId353" Type="http://schemas.openxmlformats.org/officeDocument/2006/relationships/hyperlink" Target="https://twitter.com/lushcosmetics/status/1274077222610051075" TargetMode="External"/><Relationship Id="rId1378" Type="http://schemas.openxmlformats.org/officeDocument/2006/relationships/hyperlink" Target="https://twitter.com/lushcosmetics/status/1263911187206623232" TargetMode="External"/><Relationship Id="rId1379" Type="http://schemas.openxmlformats.org/officeDocument/2006/relationships/hyperlink" Target="https://twitter.com/lushcosmetics/status/1235643191778398208" TargetMode="External"/><Relationship Id="rId305" Type="http://schemas.openxmlformats.org/officeDocument/2006/relationships/hyperlink" Target="https://twitter.com/lushcosmetics/status/1260638839162404870" TargetMode="External"/><Relationship Id="rId789" Type="http://schemas.openxmlformats.org/officeDocument/2006/relationships/hyperlink" Target="https://twitter.com/lushcosmetics/status/1264566245824901120" TargetMode="External"/><Relationship Id="rId304" Type="http://schemas.openxmlformats.org/officeDocument/2006/relationships/hyperlink" Target="https://twitter.com/lushcosmetics/status/1245400223343620096" TargetMode="External"/><Relationship Id="rId788" Type="http://schemas.openxmlformats.org/officeDocument/2006/relationships/hyperlink" Target="https://twitter.com/lushcosmetics/status/1268612540348522496" TargetMode="External"/><Relationship Id="rId303" Type="http://schemas.openxmlformats.org/officeDocument/2006/relationships/hyperlink" Target="https://twitter.com/lushcosmetics/status/1252998562608287744" TargetMode="External"/><Relationship Id="rId787" Type="http://schemas.openxmlformats.org/officeDocument/2006/relationships/hyperlink" Target="https://twitter.com/lushcosmetics/status/1271473155022958595" TargetMode="External"/><Relationship Id="rId302" Type="http://schemas.openxmlformats.org/officeDocument/2006/relationships/hyperlink" Target="https://twitter.com/lushcosmetics/status/1254902238826450945" TargetMode="External"/><Relationship Id="rId786" Type="http://schemas.openxmlformats.org/officeDocument/2006/relationships/hyperlink" Target="https://twitter.com/lushcosmetics/status/1263927664655699974" TargetMode="External"/><Relationship Id="rId309" Type="http://schemas.openxmlformats.org/officeDocument/2006/relationships/hyperlink" Target="https://twitter.com/lushcosmetics/status/1245825555385237505" TargetMode="External"/><Relationship Id="rId308" Type="http://schemas.openxmlformats.org/officeDocument/2006/relationships/hyperlink" Target="https://twitter.com/lushcosmetics/status/1265767940659519489" TargetMode="External"/><Relationship Id="rId307" Type="http://schemas.openxmlformats.org/officeDocument/2006/relationships/hyperlink" Target="https://twitter.com/lushcosmetics/status/1245039092577992706" TargetMode="External"/><Relationship Id="rId306" Type="http://schemas.openxmlformats.org/officeDocument/2006/relationships/hyperlink" Target="https://twitter.com/lushcosmetics/status/1259967911034224640" TargetMode="External"/><Relationship Id="rId781" Type="http://schemas.openxmlformats.org/officeDocument/2006/relationships/hyperlink" Target="https://twitter.com/lushcosmetics/status/1263871581270523905" TargetMode="External"/><Relationship Id="rId1370" Type="http://schemas.openxmlformats.org/officeDocument/2006/relationships/hyperlink" Target="https://twitter.com/lushcosmetics/status/1266093318649245697" TargetMode="External"/><Relationship Id="rId780" Type="http://schemas.openxmlformats.org/officeDocument/2006/relationships/hyperlink" Target="https://twitter.com/lushcosmetics/status/1242491607271735307" TargetMode="External"/><Relationship Id="rId1371" Type="http://schemas.openxmlformats.org/officeDocument/2006/relationships/hyperlink" Target="https://twitter.com/lushcosmetics/status/1238200117255168002" TargetMode="External"/><Relationship Id="rId1372" Type="http://schemas.openxmlformats.org/officeDocument/2006/relationships/hyperlink" Target="https://twitter.com/lushcosmetics/status/1256984450992353281" TargetMode="External"/><Relationship Id="rId1373" Type="http://schemas.openxmlformats.org/officeDocument/2006/relationships/hyperlink" Target="https://twitter.com/lushcosmetics/status/1263529585779630082" TargetMode="External"/><Relationship Id="rId301" Type="http://schemas.openxmlformats.org/officeDocument/2006/relationships/hyperlink" Target="https://twitter.com/lushcosmetics/status/1259965984854736896" TargetMode="External"/><Relationship Id="rId785" Type="http://schemas.openxmlformats.org/officeDocument/2006/relationships/hyperlink" Target="https://twitter.com/lushcosmetics/status/1247954843760803842" TargetMode="External"/><Relationship Id="rId1374" Type="http://schemas.openxmlformats.org/officeDocument/2006/relationships/hyperlink" Target="https://twitter.com/lushcosmetics/status/1262801832574885889" TargetMode="External"/><Relationship Id="rId300" Type="http://schemas.openxmlformats.org/officeDocument/2006/relationships/hyperlink" Target="https://twitter.com/lushcosmetics/status/1265341905044373510" TargetMode="External"/><Relationship Id="rId784" Type="http://schemas.openxmlformats.org/officeDocument/2006/relationships/hyperlink" Target="https://twitter.com/lushcosmetics/status/1271489222260731905" TargetMode="External"/><Relationship Id="rId1375" Type="http://schemas.openxmlformats.org/officeDocument/2006/relationships/hyperlink" Target="https://twitter.com/lushcosmetics/status/1238175107954233348" TargetMode="External"/><Relationship Id="rId783" Type="http://schemas.openxmlformats.org/officeDocument/2006/relationships/hyperlink" Target="https://twitter.com/lushcosmetics/status/1263220202482872320" TargetMode="External"/><Relationship Id="rId1376" Type="http://schemas.openxmlformats.org/officeDocument/2006/relationships/hyperlink" Target="https://twitter.com/lushcosmetics/status/1263178931894652928" TargetMode="External"/><Relationship Id="rId782" Type="http://schemas.openxmlformats.org/officeDocument/2006/relationships/hyperlink" Target="https://twitter.com/lushcosmetics/status/1271153484734386179" TargetMode="External"/><Relationship Id="rId1377" Type="http://schemas.openxmlformats.org/officeDocument/2006/relationships/hyperlink" Target="https://twitter.com/lushcosmetics/status/1263176140795129856" TargetMode="External"/><Relationship Id="rId1367" Type="http://schemas.openxmlformats.org/officeDocument/2006/relationships/hyperlink" Target="https://twitter.com/lushcosmetics/status/1245409677724332038" TargetMode="External"/><Relationship Id="rId1368" Type="http://schemas.openxmlformats.org/officeDocument/2006/relationships/hyperlink" Target="https://twitter.com/lushcosmetics/status/1270818109952339971" TargetMode="External"/><Relationship Id="rId1369" Type="http://schemas.openxmlformats.org/officeDocument/2006/relationships/hyperlink" Target="https://twitter.com/lushcosmetics/status/1267155638574100482" TargetMode="External"/><Relationship Id="rId778" Type="http://schemas.openxmlformats.org/officeDocument/2006/relationships/hyperlink" Target="https://twitter.com/lushcosmetics/status/1260950259381030914" TargetMode="External"/><Relationship Id="rId777" Type="http://schemas.openxmlformats.org/officeDocument/2006/relationships/hyperlink" Target="https://twitter.com/lushcosmetics/status/1247909939584159745" TargetMode="External"/><Relationship Id="rId776" Type="http://schemas.openxmlformats.org/officeDocument/2006/relationships/hyperlink" Target="https://twitter.com/lushcosmetics/status/1237122714860761090" TargetMode="External"/><Relationship Id="rId775" Type="http://schemas.openxmlformats.org/officeDocument/2006/relationships/hyperlink" Target="https://twitter.com/lushcosmetics/status/1263842509144416263" TargetMode="External"/><Relationship Id="rId779" Type="http://schemas.openxmlformats.org/officeDocument/2006/relationships/hyperlink" Target="https://twitter.com/lushcosmetics/status/1276922650942717958" TargetMode="External"/><Relationship Id="rId770" Type="http://schemas.openxmlformats.org/officeDocument/2006/relationships/hyperlink" Target="https://twitter.com/lushcosmetics/status/1258453035862417408" TargetMode="External"/><Relationship Id="rId1360" Type="http://schemas.openxmlformats.org/officeDocument/2006/relationships/hyperlink" Target="https://twitter.com/lushcosmetics/status/1263180799605723137" TargetMode="External"/><Relationship Id="rId1361" Type="http://schemas.openxmlformats.org/officeDocument/2006/relationships/hyperlink" Target="https://twitter.com/lushcosmetics/status/1255998368981020674" TargetMode="External"/><Relationship Id="rId1362" Type="http://schemas.openxmlformats.org/officeDocument/2006/relationships/hyperlink" Target="https://twitter.com/lushcosmetics/status/1260649188993327105" TargetMode="External"/><Relationship Id="rId774" Type="http://schemas.openxmlformats.org/officeDocument/2006/relationships/hyperlink" Target="https://twitter.com/lushcosmetics/status/1265679741836763136" TargetMode="External"/><Relationship Id="rId1363" Type="http://schemas.openxmlformats.org/officeDocument/2006/relationships/hyperlink" Target="https://twitter.com/lushcosmetics/status/1239259802129367040" TargetMode="External"/><Relationship Id="rId773" Type="http://schemas.openxmlformats.org/officeDocument/2006/relationships/hyperlink" Target="https://twitter.com/lushcosmetics/status/1276993811357544448" TargetMode="External"/><Relationship Id="rId1364" Type="http://schemas.openxmlformats.org/officeDocument/2006/relationships/hyperlink" Target="https://twitter.com/lushcosmetics/status/1254476854813249536" TargetMode="External"/><Relationship Id="rId772" Type="http://schemas.openxmlformats.org/officeDocument/2006/relationships/hyperlink" Target="https://twitter.com/lushcosmetics/status/1238611445652369408" TargetMode="External"/><Relationship Id="rId1365" Type="http://schemas.openxmlformats.org/officeDocument/2006/relationships/hyperlink" Target="https://twitter.com/lushcosmetics/status/1270114234626646017" TargetMode="External"/><Relationship Id="rId771" Type="http://schemas.openxmlformats.org/officeDocument/2006/relationships/hyperlink" Target="https://twitter.com/lushcosmetics/status/1251999457857753088" TargetMode="External"/><Relationship Id="rId1366" Type="http://schemas.openxmlformats.org/officeDocument/2006/relationships/hyperlink" Target="https://twitter.com/lushcosmetics/status/1273353491923296257" TargetMode="External"/><Relationship Id="rId327" Type="http://schemas.openxmlformats.org/officeDocument/2006/relationships/hyperlink" Target="https://twitter.com/lushcosmetics/status/1266032734536859650" TargetMode="External"/><Relationship Id="rId326" Type="http://schemas.openxmlformats.org/officeDocument/2006/relationships/hyperlink" Target="https://twitter.com/lushcosmetics/status/1266061817597562880" TargetMode="External"/><Relationship Id="rId325" Type="http://schemas.openxmlformats.org/officeDocument/2006/relationships/hyperlink" Target="https://twitter.com/lushcosmetics/status/1261047962765008896" TargetMode="External"/><Relationship Id="rId324" Type="http://schemas.openxmlformats.org/officeDocument/2006/relationships/hyperlink" Target="https://twitter.com/lushcosmetics/status/1250467645931040777" TargetMode="External"/><Relationship Id="rId329" Type="http://schemas.openxmlformats.org/officeDocument/2006/relationships/hyperlink" Target="https://twitter.com/lushcosmetics/status/1243242731822092290" TargetMode="External"/><Relationship Id="rId1390" Type="http://schemas.openxmlformats.org/officeDocument/2006/relationships/hyperlink" Target="https://twitter.com/lushcosmetics/status/1258441147384553473" TargetMode="External"/><Relationship Id="rId328" Type="http://schemas.openxmlformats.org/officeDocument/2006/relationships/hyperlink" Target="https://twitter.com/lushcosmetics/status/1266040359936757767" TargetMode="External"/><Relationship Id="rId1391" Type="http://schemas.openxmlformats.org/officeDocument/2006/relationships/hyperlink" Target="https://twitter.com/lushcosmetics/status/1257338189418725383" TargetMode="External"/><Relationship Id="rId1392" Type="http://schemas.openxmlformats.org/officeDocument/2006/relationships/hyperlink" Target="https://twitter.com/lushcosmetics/status/1234960588616486912" TargetMode="External"/><Relationship Id="rId1393" Type="http://schemas.openxmlformats.org/officeDocument/2006/relationships/hyperlink" Target="https://twitter.com/lushcosmetics/status/1251922624873201665" TargetMode="External"/><Relationship Id="rId1394" Type="http://schemas.openxmlformats.org/officeDocument/2006/relationships/hyperlink" Target="https://twitter.com/lushcosmetics/status/1263884358919864321" TargetMode="External"/><Relationship Id="rId1395" Type="http://schemas.openxmlformats.org/officeDocument/2006/relationships/hyperlink" Target="https://twitter.com/lushcosmetics/status/1264698061131067392" TargetMode="External"/><Relationship Id="rId323" Type="http://schemas.openxmlformats.org/officeDocument/2006/relationships/hyperlink" Target="https://twitter.com/lushcosmetics/status/1262797328546660352" TargetMode="External"/><Relationship Id="rId1396" Type="http://schemas.openxmlformats.org/officeDocument/2006/relationships/hyperlink" Target="https://twitter.com/lushcosmetics/status/1240320117436809219" TargetMode="External"/><Relationship Id="rId322" Type="http://schemas.openxmlformats.org/officeDocument/2006/relationships/hyperlink" Target="https://twitter.com/lushcosmetics/status/1277660860312412161" TargetMode="External"/><Relationship Id="rId1397" Type="http://schemas.openxmlformats.org/officeDocument/2006/relationships/hyperlink" Target="https://twitter.com/lushcosmetics/status/1234613213209268224" TargetMode="External"/><Relationship Id="rId321" Type="http://schemas.openxmlformats.org/officeDocument/2006/relationships/hyperlink" Target="https://twitter.com/lushcosmetics/status/1256608905578323968" TargetMode="External"/><Relationship Id="rId1398" Type="http://schemas.openxmlformats.org/officeDocument/2006/relationships/hyperlink" Target="https://twitter.com/lushcosmetics/status/1234887942532890626" TargetMode="External"/><Relationship Id="rId320" Type="http://schemas.openxmlformats.org/officeDocument/2006/relationships/hyperlink" Target="https://twitter.com/lushcosmetics/status/1273967743646289923" TargetMode="External"/><Relationship Id="rId1399" Type="http://schemas.openxmlformats.org/officeDocument/2006/relationships/hyperlink" Target="https://twitter.com/lushcosmetics/status/1238952863637872642" TargetMode="External"/><Relationship Id="rId1389" Type="http://schemas.openxmlformats.org/officeDocument/2006/relationships/hyperlink" Target="https://twitter.com/lushcosmetics/status/1235340096704057344" TargetMode="External"/><Relationship Id="rId316" Type="http://schemas.openxmlformats.org/officeDocument/2006/relationships/hyperlink" Target="https://twitter.com/lushcosmetics/status/1264240951473713158" TargetMode="External"/><Relationship Id="rId315" Type="http://schemas.openxmlformats.org/officeDocument/2006/relationships/hyperlink" Target="https://twitter.com/lushcosmetics/status/1238102698341347333" TargetMode="External"/><Relationship Id="rId799" Type="http://schemas.openxmlformats.org/officeDocument/2006/relationships/hyperlink" Target="https://twitter.com/lushcosmetics/status/1262818110345818113" TargetMode="External"/><Relationship Id="rId314" Type="http://schemas.openxmlformats.org/officeDocument/2006/relationships/hyperlink" Target="https://twitter.com/lushcosmetics/status/1241779195619029000" TargetMode="External"/><Relationship Id="rId798" Type="http://schemas.openxmlformats.org/officeDocument/2006/relationships/hyperlink" Target="https://twitter.com/lushcosmetics/status/1264654279475937283" TargetMode="External"/><Relationship Id="rId313" Type="http://schemas.openxmlformats.org/officeDocument/2006/relationships/hyperlink" Target="https://twitter.com/lushcosmetics/status/1274039185603727367" TargetMode="External"/><Relationship Id="rId797" Type="http://schemas.openxmlformats.org/officeDocument/2006/relationships/hyperlink" Target="https://twitter.com/lushcosmetics/status/1264593695216742400" TargetMode="External"/><Relationship Id="rId319" Type="http://schemas.openxmlformats.org/officeDocument/2006/relationships/hyperlink" Target="https://twitter.com/lushcosmetics/status/1265697604387647489" TargetMode="External"/><Relationship Id="rId318" Type="http://schemas.openxmlformats.org/officeDocument/2006/relationships/hyperlink" Target="https://twitter.com/lushcosmetics/status/1243596103985123333" TargetMode="External"/><Relationship Id="rId317" Type="http://schemas.openxmlformats.org/officeDocument/2006/relationships/hyperlink" Target="https://twitter.com/lushcosmetics/status/1266010375151144961" TargetMode="External"/><Relationship Id="rId1380" Type="http://schemas.openxmlformats.org/officeDocument/2006/relationships/hyperlink" Target="https://twitter.com/lushcosmetics/status/1237774478375038977" TargetMode="External"/><Relationship Id="rId792" Type="http://schemas.openxmlformats.org/officeDocument/2006/relationships/hyperlink" Target="https://twitter.com/lushcosmetics/status/1263531724576894978" TargetMode="External"/><Relationship Id="rId1381" Type="http://schemas.openxmlformats.org/officeDocument/2006/relationships/hyperlink" Target="https://twitter.com/lushcosmetics/status/1263505311333330945" TargetMode="External"/><Relationship Id="rId791" Type="http://schemas.openxmlformats.org/officeDocument/2006/relationships/hyperlink" Target="https://twitter.com/lushcosmetics/status/1262868583916490753" TargetMode="External"/><Relationship Id="rId1382" Type="http://schemas.openxmlformats.org/officeDocument/2006/relationships/hyperlink" Target="https://twitter.com/lushcosmetics/status/1263930989325299714" TargetMode="External"/><Relationship Id="rId790" Type="http://schemas.openxmlformats.org/officeDocument/2006/relationships/hyperlink" Target="https://twitter.com/lushcosmetics/status/1260326378492383235" TargetMode="External"/><Relationship Id="rId1383" Type="http://schemas.openxmlformats.org/officeDocument/2006/relationships/hyperlink" Target="https://twitter.com/lushcosmetics/status/1263934649186877442" TargetMode="External"/><Relationship Id="rId1384" Type="http://schemas.openxmlformats.org/officeDocument/2006/relationships/hyperlink" Target="https://twitter.com/lushcosmetics/status/1269692670781333505" TargetMode="External"/><Relationship Id="rId312" Type="http://schemas.openxmlformats.org/officeDocument/2006/relationships/hyperlink" Target="https://twitter.com/lushcosmetics/status/1251229977825153024" TargetMode="External"/><Relationship Id="rId796" Type="http://schemas.openxmlformats.org/officeDocument/2006/relationships/hyperlink" Target="https://twitter.com/lushcosmetics/status/1259946766172110854" TargetMode="External"/><Relationship Id="rId1385" Type="http://schemas.openxmlformats.org/officeDocument/2006/relationships/hyperlink" Target="https://twitter.com/lushcosmetics/status/1241095349625851905" TargetMode="External"/><Relationship Id="rId311" Type="http://schemas.openxmlformats.org/officeDocument/2006/relationships/hyperlink" Target="https://twitter.com/lushcosmetics/status/1263884726668009479" TargetMode="External"/><Relationship Id="rId795" Type="http://schemas.openxmlformats.org/officeDocument/2006/relationships/hyperlink" Target="https://twitter.com/lushcosmetics/status/1238126506049667072" TargetMode="External"/><Relationship Id="rId1386" Type="http://schemas.openxmlformats.org/officeDocument/2006/relationships/hyperlink" Target="https://twitter.com/lushcosmetics/status/1265005147803049984" TargetMode="External"/><Relationship Id="rId310" Type="http://schemas.openxmlformats.org/officeDocument/2006/relationships/hyperlink" Target="https://twitter.com/lushcosmetics/status/1263183227654737924" TargetMode="External"/><Relationship Id="rId794" Type="http://schemas.openxmlformats.org/officeDocument/2006/relationships/hyperlink" Target="https://twitter.com/lushcosmetics/status/1277657566374494208" TargetMode="External"/><Relationship Id="rId1387" Type="http://schemas.openxmlformats.org/officeDocument/2006/relationships/hyperlink" Target="https://twitter.com/lushcosmetics/status/1260701519357399041" TargetMode="External"/><Relationship Id="rId793" Type="http://schemas.openxmlformats.org/officeDocument/2006/relationships/hyperlink" Target="https://twitter.com/lushcosmetics/status/1258456938960039938" TargetMode="External"/><Relationship Id="rId1388" Type="http://schemas.openxmlformats.org/officeDocument/2006/relationships/hyperlink" Target="https://twitter.com/lushcosmetics/status/1251880312310767616" TargetMode="External"/><Relationship Id="rId297" Type="http://schemas.openxmlformats.org/officeDocument/2006/relationships/hyperlink" Target="https://twitter.com/lushcosmetics/status/1263587238870315013" TargetMode="External"/><Relationship Id="rId296" Type="http://schemas.openxmlformats.org/officeDocument/2006/relationships/hyperlink" Target="https://twitter.com/lushcosmetics/status/1263522645364088836" TargetMode="External"/><Relationship Id="rId295" Type="http://schemas.openxmlformats.org/officeDocument/2006/relationships/hyperlink" Target="https://twitter.com/lushcosmetics/status/1265740774412599297" TargetMode="External"/><Relationship Id="rId294" Type="http://schemas.openxmlformats.org/officeDocument/2006/relationships/hyperlink" Target="https://twitter.com/lushcosmetics/status/1267169224172146688" TargetMode="External"/><Relationship Id="rId299" Type="http://schemas.openxmlformats.org/officeDocument/2006/relationships/hyperlink" Target="https://twitter.com/lushcosmetics/status/1263905644362555392" TargetMode="External"/><Relationship Id="rId298" Type="http://schemas.openxmlformats.org/officeDocument/2006/relationships/hyperlink" Target="https://twitter.com/lushcosmetics/status/1246814904079863810" TargetMode="External"/><Relationship Id="rId271" Type="http://schemas.openxmlformats.org/officeDocument/2006/relationships/hyperlink" Target="https://twitter.com/lushcosmetics/status/1263172744331644928" TargetMode="External"/><Relationship Id="rId270" Type="http://schemas.openxmlformats.org/officeDocument/2006/relationships/hyperlink" Target="https://twitter.com/lushcosmetics/status/1267861904212529154" TargetMode="External"/><Relationship Id="rId269" Type="http://schemas.openxmlformats.org/officeDocument/2006/relationships/hyperlink" Target="https://twitter.com/lushcosmetics/status/1249399188439384066" TargetMode="External"/><Relationship Id="rId264" Type="http://schemas.openxmlformats.org/officeDocument/2006/relationships/hyperlink" Target="https://twitter.com/lushcosmetics/status/1237753002355838978" TargetMode="External"/><Relationship Id="rId263" Type="http://schemas.openxmlformats.org/officeDocument/2006/relationships/hyperlink" Target="https://twitter.com/lushcosmetics/status/1237772984816893958" TargetMode="External"/><Relationship Id="rId262" Type="http://schemas.openxmlformats.org/officeDocument/2006/relationships/hyperlink" Target="https://twitter.com/lushcosmetics/status/1243944013109047296" TargetMode="External"/><Relationship Id="rId261" Type="http://schemas.openxmlformats.org/officeDocument/2006/relationships/hyperlink" Target="https://twitter.com/lushcosmetics/status/1249361152456437760" TargetMode="External"/><Relationship Id="rId268" Type="http://schemas.openxmlformats.org/officeDocument/2006/relationships/hyperlink" Target="https://twitter.com/lushcosmetics/status/1247944826919813121" TargetMode="External"/><Relationship Id="rId267" Type="http://schemas.openxmlformats.org/officeDocument/2006/relationships/hyperlink" Target="https://twitter.com/lushcosmetics/status/1248321292815568896" TargetMode="External"/><Relationship Id="rId266" Type="http://schemas.openxmlformats.org/officeDocument/2006/relationships/hyperlink" Target="https://twitter.com/lushcosmetics/status/1236670923962449921" TargetMode="External"/><Relationship Id="rId265" Type="http://schemas.openxmlformats.org/officeDocument/2006/relationships/hyperlink" Target="https://twitter.com/lushcosmetics/status/1239207535749578753" TargetMode="External"/><Relationship Id="rId260" Type="http://schemas.openxmlformats.org/officeDocument/2006/relationships/hyperlink" Target="https://twitter.com/lushcosmetics/status/1252341568549171200" TargetMode="External"/><Relationship Id="rId259" Type="http://schemas.openxmlformats.org/officeDocument/2006/relationships/hyperlink" Target="https://twitter.com/lushcosmetics/status/1262836193391247372" TargetMode="External"/><Relationship Id="rId258" Type="http://schemas.openxmlformats.org/officeDocument/2006/relationships/hyperlink" Target="https://twitter.com/lushcosmetics/status/1265675611734974465" TargetMode="External"/><Relationship Id="rId253" Type="http://schemas.openxmlformats.org/officeDocument/2006/relationships/hyperlink" Target="https://twitter.com/lushcosmetics/status/1268947487009705989" TargetMode="External"/><Relationship Id="rId252" Type="http://schemas.openxmlformats.org/officeDocument/2006/relationships/hyperlink" Target="https://twitter.com/lushcosmetics/status/1239233478157168641" TargetMode="External"/><Relationship Id="rId251" Type="http://schemas.openxmlformats.org/officeDocument/2006/relationships/hyperlink" Target="https://twitter.com/lushcosmetics/status/1251942566871916547" TargetMode="External"/><Relationship Id="rId250" Type="http://schemas.openxmlformats.org/officeDocument/2006/relationships/hyperlink" Target="https://twitter.com/lushcosmetics/status/1271466041806381056" TargetMode="External"/><Relationship Id="rId257" Type="http://schemas.openxmlformats.org/officeDocument/2006/relationships/hyperlink" Target="https://twitter.com/lushcosmetics/status/1262776768945098755" TargetMode="External"/><Relationship Id="rId256" Type="http://schemas.openxmlformats.org/officeDocument/2006/relationships/hyperlink" Target="https://twitter.com/lushcosmetics/status/1247943432217202688" TargetMode="External"/><Relationship Id="rId255" Type="http://schemas.openxmlformats.org/officeDocument/2006/relationships/hyperlink" Target="https://twitter.com/lushcosmetics/status/1236338128249552896" TargetMode="External"/><Relationship Id="rId254" Type="http://schemas.openxmlformats.org/officeDocument/2006/relationships/hyperlink" Target="https://twitter.com/lushcosmetics/status/1234960881005494272" TargetMode="External"/><Relationship Id="rId293" Type="http://schemas.openxmlformats.org/officeDocument/2006/relationships/hyperlink" Target="https://twitter.com/lushcosmetics/status/1267168978595651585" TargetMode="External"/><Relationship Id="rId292" Type="http://schemas.openxmlformats.org/officeDocument/2006/relationships/hyperlink" Target="https://twitter.com/lushcosmetics/status/1250497044638322689" TargetMode="External"/><Relationship Id="rId291" Type="http://schemas.openxmlformats.org/officeDocument/2006/relationships/hyperlink" Target="https://twitter.com/lushcosmetics/status/1258028075129933825" TargetMode="External"/><Relationship Id="rId290" Type="http://schemas.openxmlformats.org/officeDocument/2006/relationships/hyperlink" Target="https://twitter.com/lushcosmetics/status/1239260568067936257" TargetMode="External"/><Relationship Id="rId286" Type="http://schemas.openxmlformats.org/officeDocument/2006/relationships/hyperlink" Target="https://twitter.com/lushcosmetics/status/1263183539140517890" TargetMode="External"/><Relationship Id="rId285" Type="http://schemas.openxmlformats.org/officeDocument/2006/relationships/hyperlink" Target="https://twitter.com/lushcosmetics/status/1277730688234651649" TargetMode="External"/><Relationship Id="rId284" Type="http://schemas.openxmlformats.org/officeDocument/2006/relationships/hyperlink" Target="https://twitter.com/lushcosmetics/status/1267195740482416646" TargetMode="External"/><Relationship Id="rId283" Type="http://schemas.openxmlformats.org/officeDocument/2006/relationships/hyperlink" Target="https://twitter.com/lushcosmetics/status/1267506478375669765" TargetMode="External"/><Relationship Id="rId289" Type="http://schemas.openxmlformats.org/officeDocument/2006/relationships/hyperlink" Target="https://twitter.com/lushcosmetics/status/1258129821386801152" TargetMode="External"/><Relationship Id="rId288" Type="http://schemas.openxmlformats.org/officeDocument/2006/relationships/hyperlink" Target="https://twitter.com/lushcosmetics/status/1252233024504094721" TargetMode="External"/><Relationship Id="rId287" Type="http://schemas.openxmlformats.org/officeDocument/2006/relationships/hyperlink" Target="https://twitter.com/lushcosmetics/status/1264352532433903616" TargetMode="External"/><Relationship Id="rId282" Type="http://schemas.openxmlformats.org/officeDocument/2006/relationships/hyperlink" Target="https://twitter.com/lushcosmetics/status/1254911362758836227" TargetMode="External"/><Relationship Id="rId281" Type="http://schemas.openxmlformats.org/officeDocument/2006/relationships/hyperlink" Target="https://twitter.com/lushcosmetics/status/1240313330545426436" TargetMode="External"/><Relationship Id="rId280" Type="http://schemas.openxmlformats.org/officeDocument/2006/relationships/hyperlink" Target="https://twitter.com/lushcosmetics/status/1263216413851947009" TargetMode="External"/><Relationship Id="rId275" Type="http://schemas.openxmlformats.org/officeDocument/2006/relationships/hyperlink" Target="https://twitter.com/lushcosmetics/status/1253349793495162880" TargetMode="External"/><Relationship Id="rId274" Type="http://schemas.openxmlformats.org/officeDocument/2006/relationships/hyperlink" Target="https://twitter.com/lushcosmetics/status/1266503313757016065" TargetMode="External"/><Relationship Id="rId273" Type="http://schemas.openxmlformats.org/officeDocument/2006/relationships/hyperlink" Target="https://twitter.com/lushcosmetics/status/1239210307962142720" TargetMode="External"/><Relationship Id="rId272" Type="http://schemas.openxmlformats.org/officeDocument/2006/relationships/hyperlink" Target="https://twitter.com/lushcosmetics/status/1264973289774030854" TargetMode="External"/><Relationship Id="rId279" Type="http://schemas.openxmlformats.org/officeDocument/2006/relationships/hyperlink" Target="https://twitter.com/lushcosmetics/status/1240019668301209600" TargetMode="External"/><Relationship Id="rId278" Type="http://schemas.openxmlformats.org/officeDocument/2006/relationships/hyperlink" Target="https://twitter.com/lushcosmetics/status/1240019625590566918" TargetMode="External"/><Relationship Id="rId277" Type="http://schemas.openxmlformats.org/officeDocument/2006/relationships/hyperlink" Target="https://twitter.com/lushcosmetics/status/1249348112684142595" TargetMode="External"/><Relationship Id="rId276" Type="http://schemas.openxmlformats.org/officeDocument/2006/relationships/hyperlink" Target="https://twitter.com/lushcosmetics/status/1262811259440939008" TargetMode="External"/><Relationship Id="rId1851" Type="http://schemas.openxmlformats.org/officeDocument/2006/relationships/hyperlink" Target="https://twitter.com/lushcosmetics/status/1263551302975586306" TargetMode="External"/><Relationship Id="rId1852" Type="http://schemas.openxmlformats.org/officeDocument/2006/relationships/hyperlink" Target="https://twitter.com/lushcosmetics/status/1263879601534545921" TargetMode="External"/><Relationship Id="rId1853" Type="http://schemas.openxmlformats.org/officeDocument/2006/relationships/hyperlink" Target="https://twitter.com/lushcosmetics/status/1257711893096968197" TargetMode="External"/><Relationship Id="rId1854" Type="http://schemas.openxmlformats.org/officeDocument/2006/relationships/hyperlink" Target="https://twitter.com/lushcosmetics/status/1238170118351446016" TargetMode="External"/><Relationship Id="rId1855" Type="http://schemas.openxmlformats.org/officeDocument/2006/relationships/hyperlink" Target="https://twitter.com/lushcosmetics/status/1263214386916835329" TargetMode="External"/><Relationship Id="rId1856" Type="http://schemas.openxmlformats.org/officeDocument/2006/relationships/hyperlink" Target="https://twitter.com/lushcosmetics/status/1234902500156858368" TargetMode="External"/><Relationship Id="rId1857" Type="http://schemas.openxmlformats.org/officeDocument/2006/relationships/hyperlink" Target="https://twitter.com/lushcosmetics/status/1265700124623171584" TargetMode="External"/><Relationship Id="rId1858" Type="http://schemas.openxmlformats.org/officeDocument/2006/relationships/hyperlink" Target="https://twitter.com/lushcosmetics/status/1260976996961488897" TargetMode="External"/><Relationship Id="rId1859" Type="http://schemas.openxmlformats.org/officeDocument/2006/relationships/hyperlink" Target="https://twitter.com/lushcosmetics/status/1245824285165453314" TargetMode="External"/><Relationship Id="rId1850" Type="http://schemas.openxmlformats.org/officeDocument/2006/relationships/hyperlink" Target="https://twitter.com/lushcosmetics/status/1272198078070755328" TargetMode="External"/><Relationship Id="rId1840" Type="http://schemas.openxmlformats.org/officeDocument/2006/relationships/hyperlink" Target="https://twitter.com/lushcosmetics/status/1244748002297774087" TargetMode="External"/><Relationship Id="rId1841" Type="http://schemas.openxmlformats.org/officeDocument/2006/relationships/hyperlink" Target="https://twitter.com/lushcosmetics/status/1266487119448543234" TargetMode="External"/><Relationship Id="rId1842" Type="http://schemas.openxmlformats.org/officeDocument/2006/relationships/hyperlink" Target="https://twitter.com/lushcosmetics/status/1263879514255265794" TargetMode="External"/><Relationship Id="rId1843" Type="http://schemas.openxmlformats.org/officeDocument/2006/relationships/hyperlink" Target="https://twitter.com/lushcosmetics/status/1269712469397778432" TargetMode="External"/><Relationship Id="rId1844" Type="http://schemas.openxmlformats.org/officeDocument/2006/relationships/hyperlink" Target="https://twitter.com/lushcosmetics/status/1265417704061767686" TargetMode="External"/><Relationship Id="rId1845" Type="http://schemas.openxmlformats.org/officeDocument/2006/relationships/hyperlink" Target="https://twitter.com/lushcosmetics/status/1263537555271823360" TargetMode="External"/><Relationship Id="rId1846" Type="http://schemas.openxmlformats.org/officeDocument/2006/relationships/hyperlink" Target="https://twitter.com/lushcosmetics/status/1235309346332037122" TargetMode="External"/><Relationship Id="rId1847" Type="http://schemas.openxmlformats.org/officeDocument/2006/relationships/hyperlink" Target="https://twitter.com/lushcosmetics/status/1239262793641140224" TargetMode="External"/><Relationship Id="rId1848" Type="http://schemas.openxmlformats.org/officeDocument/2006/relationships/hyperlink" Target="https://twitter.com/lushcosmetics/status/1237814565011947520" TargetMode="External"/><Relationship Id="rId1849" Type="http://schemas.openxmlformats.org/officeDocument/2006/relationships/hyperlink" Target="https://twitter.com/lushcosmetics/status/1274038559960260608" TargetMode="External"/><Relationship Id="rId1873" Type="http://schemas.openxmlformats.org/officeDocument/2006/relationships/hyperlink" Target="https://twitter.com/lushcosmetics/status/1276598762748538880" TargetMode="External"/><Relationship Id="rId1874" Type="http://schemas.openxmlformats.org/officeDocument/2006/relationships/hyperlink" Target="https://twitter.com/lushcosmetics/status/1265709896369987585" TargetMode="External"/><Relationship Id="rId1875" Type="http://schemas.openxmlformats.org/officeDocument/2006/relationships/hyperlink" Target="https://twitter.com/lushcosmetics/status/1246876186870861825" TargetMode="External"/><Relationship Id="rId1876" Type="http://schemas.openxmlformats.org/officeDocument/2006/relationships/hyperlink" Target="https://twitter.com/lushcosmetics/status/1263879722322157568" TargetMode="External"/><Relationship Id="rId1877" Type="http://schemas.openxmlformats.org/officeDocument/2006/relationships/hyperlink" Target="https://twitter.com/lushcosmetics/status/1259942978862243840" TargetMode="External"/><Relationship Id="rId1878" Type="http://schemas.openxmlformats.org/officeDocument/2006/relationships/hyperlink" Target="https://twitter.com/lushcosmetics/status/1243994056352546817" TargetMode="External"/><Relationship Id="rId1879" Type="http://schemas.openxmlformats.org/officeDocument/2006/relationships/hyperlink" Target="https://twitter.com/lushcosmetics/status/1244366439332511744" TargetMode="External"/><Relationship Id="rId1870" Type="http://schemas.openxmlformats.org/officeDocument/2006/relationships/hyperlink" Target="https://twitter.com/lushcosmetics/status/1263975593839755271" TargetMode="External"/><Relationship Id="rId1871" Type="http://schemas.openxmlformats.org/officeDocument/2006/relationships/hyperlink" Target="https://twitter.com/lushcosmetics/status/1249405333845377024" TargetMode="External"/><Relationship Id="rId1872" Type="http://schemas.openxmlformats.org/officeDocument/2006/relationships/hyperlink" Target="https://twitter.com/lushcosmetics/status/1251193642049507328" TargetMode="External"/><Relationship Id="rId1862" Type="http://schemas.openxmlformats.org/officeDocument/2006/relationships/hyperlink" Target="https://twitter.com/lushcosmetics/status/1244366440393609216" TargetMode="External"/><Relationship Id="rId1863" Type="http://schemas.openxmlformats.org/officeDocument/2006/relationships/hyperlink" Target="https://twitter.com/lushcosmetics/status/1263164711480307713" TargetMode="External"/><Relationship Id="rId1864" Type="http://schemas.openxmlformats.org/officeDocument/2006/relationships/hyperlink" Target="https://twitter.com/lushcosmetics/status/1264195471070945280" TargetMode="External"/><Relationship Id="rId1865" Type="http://schemas.openxmlformats.org/officeDocument/2006/relationships/hyperlink" Target="https://twitter.com/lushcosmetics/status/1257429840107634689" TargetMode="External"/><Relationship Id="rId1866" Type="http://schemas.openxmlformats.org/officeDocument/2006/relationships/hyperlink" Target="https://twitter.com/lushcosmetics/status/1260619135655923712" TargetMode="External"/><Relationship Id="rId1867" Type="http://schemas.openxmlformats.org/officeDocument/2006/relationships/hyperlink" Target="https://twitter.com/lushcosmetics/status/1276233894849851392" TargetMode="External"/><Relationship Id="rId1868" Type="http://schemas.openxmlformats.org/officeDocument/2006/relationships/hyperlink" Target="https://twitter.com/lushcosmetics/status/1265788465880240128" TargetMode="External"/><Relationship Id="rId1869" Type="http://schemas.openxmlformats.org/officeDocument/2006/relationships/hyperlink" Target="https://twitter.com/lushcosmetics/status/1257429836689281029" TargetMode="External"/><Relationship Id="rId1860" Type="http://schemas.openxmlformats.org/officeDocument/2006/relationships/hyperlink" Target="https://twitter.com/lushcosmetics/status/1258063193466793986" TargetMode="External"/><Relationship Id="rId1861" Type="http://schemas.openxmlformats.org/officeDocument/2006/relationships/hyperlink" Target="https://twitter.com/lushcosmetics/status/1237155226420994052" TargetMode="External"/><Relationship Id="rId1810" Type="http://schemas.openxmlformats.org/officeDocument/2006/relationships/hyperlink" Target="https://twitter.com/lushcosmetics/status/1264673921607098370" TargetMode="External"/><Relationship Id="rId1811" Type="http://schemas.openxmlformats.org/officeDocument/2006/relationships/hyperlink" Target="https://twitter.com/lushcosmetics/status/1262817988308348931" TargetMode="External"/><Relationship Id="rId1812" Type="http://schemas.openxmlformats.org/officeDocument/2006/relationships/hyperlink" Target="https://twitter.com/lushcosmetics/status/1242881017586876416" TargetMode="External"/><Relationship Id="rId1813" Type="http://schemas.openxmlformats.org/officeDocument/2006/relationships/hyperlink" Target="https://twitter.com/lushcosmetics/status/1244750185244381192" TargetMode="External"/><Relationship Id="rId1814" Type="http://schemas.openxmlformats.org/officeDocument/2006/relationships/hyperlink" Target="https://twitter.com/lushcosmetics/status/1260619035403677696" TargetMode="External"/><Relationship Id="rId1815" Type="http://schemas.openxmlformats.org/officeDocument/2006/relationships/hyperlink" Target="https://twitter.com/lushcosmetics/status/1263879424857931776" TargetMode="External"/><Relationship Id="rId1816" Type="http://schemas.openxmlformats.org/officeDocument/2006/relationships/hyperlink" Target="https://twitter.com/lushcosmetics/status/1235251046257217536" TargetMode="External"/><Relationship Id="rId1817" Type="http://schemas.openxmlformats.org/officeDocument/2006/relationships/hyperlink" Target="https://twitter.com/lushcosmetics/status/1240021272442134529" TargetMode="External"/><Relationship Id="rId1818" Type="http://schemas.openxmlformats.org/officeDocument/2006/relationships/hyperlink" Target="https://twitter.com/lushcosmetics/status/1266499408767713285" TargetMode="External"/><Relationship Id="rId1819" Type="http://schemas.openxmlformats.org/officeDocument/2006/relationships/hyperlink" Target="https://twitter.com/lushcosmetics/status/1260997364522909696" TargetMode="External"/><Relationship Id="rId1800" Type="http://schemas.openxmlformats.org/officeDocument/2006/relationships/hyperlink" Target="https://twitter.com/lushcosmetics/status/1246202342611005441" TargetMode="External"/><Relationship Id="rId1801" Type="http://schemas.openxmlformats.org/officeDocument/2006/relationships/hyperlink" Target="https://twitter.com/lushcosmetics/status/1265333247514488836" TargetMode="External"/><Relationship Id="rId1802" Type="http://schemas.openxmlformats.org/officeDocument/2006/relationships/hyperlink" Target="https://twitter.com/lushcosmetics/status/1263559857690607616" TargetMode="External"/><Relationship Id="rId1803" Type="http://schemas.openxmlformats.org/officeDocument/2006/relationships/hyperlink" Target="https://twitter.com/lushcosmetics/status/1234649488167403524" TargetMode="External"/><Relationship Id="rId1804" Type="http://schemas.openxmlformats.org/officeDocument/2006/relationships/hyperlink" Target="https://twitter.com/lushcosmetics/status/1265020077709066245" TargetMode="External"/><Relationship Id="rId1805" Type="http://schemas.openxmlformats.org/officeDocument/2006/relationships/hyperlink" Target="https://twitter.com/lushcosmetics/status/1235237337195581441" TargetMode="External"/><Relationship Id="rId1806" Type="http://schemas.openxmlformats.org/officeDocument/2006/relationships/hyperlink" Target="https://twitter.com/lushcosmetics/status/1263169038680719361" TargetMode="External"/><Relationship Id="rId1807" Type="http://schemas.openxmlformats.org/officeDocument/2006/relationships/hyperlink" Target="https://twitter.com/lushcosmetics/status/1272261857378787328" TargetMode="External"/><Relationship Id="rId1808" Type="http://schemas.openxmlformats.org/officeDocument/2006/relationships/hyperlink" Target="https://twitter.com/lushcosmetics/status/1244749999809933313" TargetMode="External"/><Relationship Id="rId1809" Type="http://schemas.openxmlformats.org/officeDocument/2006/relationships/hyperlink" Target="https://twitter.com/lushcosmetics/status/1265284045019262977" TargetMode="External"/><Relationship Id="rId1830" Type="http://schemas.openxmlformats.org/officeDocument/2006/relationships/hyperlink" Target="https://twitter.com/lushcosmetics/status/1257711446202318853" TargetMode="External"/><Relationship Id="rId1831" Type="http://schemas.openxmlformats.org/officeDocument/2006/relationships/hyperlink" Target="https://twitter.com/lushcosmetics/status/1257711585377710080" TargetMode="External"/><Relationship Id="rId1832" Type="http://schemas.openxmlformats.org/officeDocument/2006/relationships/hyperlink" Target="https://twitter.com/lushcosmetics/status/1248347844454625286" TargetMode="External"/><Relationship Id="rId1833" Type="http://schemas.openxmlformats.org/officeDocument/2006/relationships/hyperlink" Target="https://twitter.com/lushcosmetics/status/1263149420054536201" TargetMode="External"/><Relationship Id="rId1834" Type="http://schemas.openxmlformats.org/officeDocument/2006/relationships/hyperlink" Target="https://twitter.com/lushcosmetics/status/1265417132197711878" TargetMode="External"/><Relationship Id="rId1835" Type="http://schemas.openxmlformats.org/officeDocument/2006/relationships/hyperlink" Target="https://twitter.com/lushcosmetics/status/1239281105091649539" TargetMode="External"/><Relationship Id="rId1836" Type="http://schemas.openxmlformats.org/officeDocument/2006/relationships/hyperlink" Target="https://twitter.com/lushcosmetics/status/1268611934951276546" TargetMode="External"/><Relationship Id="rId1837" Type="http://schemas.openxmlformats.org/officeDocument/2006/relationships/hyperlink" Target="https://twitter.com/lushcosmetics/status/1268947234806169601" TargetMode="External"/><Relationship Id="rId1838" Type="http://schemas.openxmlformats.org/officeDocument/2006/relationships/hyperlink" Target="https://twitter.com/lushcosmetics/status/1259972778725433351" TargetMode="External"/><Relationship Id="rId1839" Type="http://schemas.openxmlformats.org/officeDocument/2006/relationships/hyperlink" Target="https://twitter.com/lushcosmetics/status/1264674712824799234" TargetMode="External"/><Relationship Id="rId1820" Type="http://schemas.openxmlformats.org/officeDocument/2006/relationships/hyperlink" Target="https://twitter.com/lushcosmetics/status/1260985733164253188" TargetMode="External"/><Relationship Id="rId1821" Type="http://schemas.openxmlformats.org/officeDocument/2006/relationships/hyperlink" Target="https://twitter.com/lushcosmetics/status/1266731210375680008" TargetMode="External"/><Relationship Id="rId1822" Type="http://schemas.openxmlformats.org/officeDocument/2006/relationships/hyperlink" Target="https://twitter.com/lushcosmetics/status/1235009435149443073" TargetMode="External"/><Relationship Id="rId1823" Type="http://schemas.openxmlformats.org/officeDocument/2006/relationships/hyperlink" Target="https://twitter.com/lushcosmetics/status/1239284024641826818" TargetMode="External"/><Relationship Id="rId1824" Type="http://schemas.openxmlformats.org/officeDocument/2006/relationships/hyperlink" Target="https://twitter.com/lushcosmetics/status/1239958837857103872" TargetMode="External"/><Relationship Id="rId1825" Type="http://schemas.openxmlformats.org/officeDocument/2006/relationships/hyperlink" Target="https://twitter.com/lushcosmetics/status/1271868136833396736" TargetMode="External"/><Relationship Id="rId1826" Type="http://schemas.openxmlformats.org/officeDocument/2006/relationships/hyperlink" Target="https://twitter.com/lushcosmetics/status/1260997962504830977" TargetMode="External"/><Relationship Id="rId1827" Type="http://schemas.openxmlformats.org/officeDocument/2006/relationships/hyperlink" Target="https://twitter.com/lushcosmetics/status/1239285102485606405" TargetMode="External"/><Relationship Id="rId1828" Type="http://schemas.openxmlformats.org/officeDocument/2006/relationships/hyperlink" Target="https://twitter.com/lushcosmetics/status/1265670593090924546" TargetMode="External"/><Relationship Id="rId1829" Type="http://schemas.openxmlformats.org/officeDocument/2006/relationships/hyperlink" Target="https://twitter.com/lushcosmetics/status/1265020499740053509" TargetMode="External"/><Relationship Id="rId1455" Type="http://schemas.openxmlformats.org/officeDocument/2006/relationships/hyperlink" Target="https://twitter.com/lushcosmetics/status/1257365787674914816" TargetMode="External"/><Relationship Id="rId1456" Type="http://schemas.openxmlformats.org/officeDocument/2006/relationships/hyperlink" Target="https://twitter.com/lushcosmetics/status/1260617000084176896" TargetMode="External"/><Relationship Id="rId1457" Type="http://schemas.openxmlformats.org/officeDocument/2006/relationships/hyperlink" Target="https://twitter.com/lushcosmetics/status/1264326659701964800" TargetMode="External"/><Relationship Id="rId1458" Type="http://schemas.openxmlformats.org/officeDocument/2006/relationships/hyperlink" Target="https://twitter.com/lushcosmetics/status/1265750264084156417" TargetMode="External"/><Relationship Id="rId1459" Type="http://schemas.openxmlformats.org/officeDocument/2006/relationships/hyperlink" Target="https://twitter.com/lushcosmetics/status/1268596773100060680" TargetMode="External"/><Relationship Id="rId629" Type="http://schemas.openxmlformats.org/officeDocument/2006/relationships/hyperlink" Target="https://twitter.com/lushcosmetics/status/1262816851761004544" TargetMode="External"/><Relationship Id="rId624" Type="http://schemas.openxmlformats.org/officeDocument/2006/relationships/hyperlink" Target="https://twitter.com/lushcosmetics/status/1263527842786283521" TargetMode="External"/><Relationship Id="rId623" Type="http://schemas.openxmlformats.org/officeDocument/2006/relationships/hyperlink" Target="https://twitter.com/lushcosmetics/status/1258090845074571277" TargetMode="External"/><Relationship Id="rId622" Type="http://schemas.openxmlformats.org/officeDocument/2006/relationships/hyperlink" Target="https://twitter.com/lushcosmetics/status/1240663308782514176" TargetMode="External"/><Relationship Id="rId621" Type="http://schemas.openxmlformats.org/officeDocument/2006/relationships/hyperlink" Target="https://twitter.com/lushcosmetics/status/1263589106505838595" TargetMode="External"/><Relationship Id="rId628" Type="http://schemas.openxmlformats.org/officeDocument/2006/relationships/hyperlink" Target="https://twitter.com/lushcosmetics/status/1262813331850657795" TargetMode="External"/><Relationship Id="rId627" Type="http://schemas.openxmlformats.org/officeDocument/2006/relationships/hyperlink" Target="https://twitter.com/lushcosmetics/status/1260983840769806338" TargetMode="External"/><Relationship Id="rId626" Type="http://schemas.openxmlformats.org/officeDocument/2006/relationships/hyperlink" Target="https://twitter.com/lushcosmetics/status/1260983635865452550" TargetMode="External"/><Relationship Id="rId625" Type="http://schemas.openxmlformats.org/officeDocument/2006/relationships/hyperlink" Target="https://twitter.com/lushcosmetics/status/1268270301705580544" TargetMode="External"/><Relationship Id="rId1450" Type="http://schemas.openxmlformats.org/officeDocument/2006/relationships/hyperlink" Target="https://twitter.com/lushcosmetics/status/1266035654170902528" TargetMode="External"/><Relationship Id="rId620" Type="http://schemas.openxmlformats.org/officeDocument/2006/relationships/hyperlink" Target="https://twitter.com/lushcosmetics/status/1257451667227803651" TargetMode="External"/><Relationship Id="rId1451" Type="http://schemas.openxmlformats.org/officeDocument/2006/relationships/hyperlink" Target="https://twitter.com/lushcosmetics/status/1273754437694230531" TargetMode="External"/><Relationship Id="rId1452" Type="http://schemas.openxmlformats.org/officeDocument/2006/relationships/hyperlink" Target="https://twitter.com/lushcosmetics/status/1238200256975814666" TargetMode="External"/><Relationship Id="rId1453" Type="http://schemas.openxmlformats.org/officeDocument/2006/relationships/hyperlink" Target="https://twitter.com/lushcosmetics/status/1244666183661600768" TargetMode="External"/><Relationship Id="rId1454" Type="http://schemas.openxmlformats.org/officeDocument/2006/relationships/hyperlink" Target="https://twitter.com/lushcosmetics/status/1259950065873047552" TargetMode="External"/><Relationship Id="rId1444" Type="http://schemas.openxmlformats.org/officeDocument/2006/relationships/hyperlink" Target="https://twitter.com/lushcosmetics/status/1260667780640071680" TargetMode="External"/><Relationship Id="rId1445" Type="http://schemas.openxmlformats.org/officeDocument/2006/relationships/hyperlink" Target="https://twitter.com/lushcosmetics/status/1263567486248779778" TargetMode="External"/><Relationship Id="rId1446" Type="http://schemas.openxmlformats.org/officeDocument/2006/relationships/hyperlink" Target="https://twitter.com/lushcosmetics/status/1263572788763377683" TargetMode="External"/><Relationship Id="rId1447" Type="http://schemas.openxmlformats.org/officeDocument/2006/relationships/hyperlink" Target="https://twitter.com/lushcosmetics/status/1271903395473952769" TargetMode="External"/><Relationship Id="rId1448" Type="http://schemas.openxmlformats.org/officeDocument/2006/relationships/hyperlink" Target="https://twitter.com/lushcosmetics/status/1251221950216757250" TargetMode="External"/><Relationship Id="rId1449" Type="http://schemas.openxmlformats.org/officeDocument/2006/relationships/hyperlink" Target="https://twitter.com/lushcosmetics/status/1239598609869537285" TargetMode="External"/><Relationship Id="rId619" Type="http://schemas.openxmlformats.org/officeDocument/2006/relationships/hyperlink" Target="https://twitter.com/lushcosmetics/status/1245399816273833984" TargetMode="External"/><Relationship Id="rId618" Type="http://schemas.openxmlformats.org/officeDocument/2006/relationships/hyperlink" Target="https://twitter.com/lushcosmetics/status/1275846113220837383" TargetMode="External"/><Relationship Id="rId613" Type="http://schemas.openxmlformats.org/officeDocument/2006/relationships/hyperlink" Target="https://twitter.com/lushcosmetics/status/1247624773707890689" TargetMode="External"/><Relationship Id="rId612" Type="http://schemas.openxmlformats.org/officeDocument/2006/relationships/hyperlink" Target="https://twitter.com/lushcosmetics/status/1263510241108545537" TargetMode="External"/><Relationship Id="rId611" Type="http://schemas.openxmlformats.org/officeDocument/2006/relationships/hyperlink" Target="https://twitter.com/lushcosmetics/status/1254444588862976000" TargetMode="External"/><Relationship Id="rId610" Type="http://schemas.openxmlformats.org/officeDocument/2006/relationships/hyperlink" Target="https://twitter.com/lushcosmetics/status/1235638675339345928" TargetMode="External"/><Relationship Id="rId617" Type="http://schemas.openxmlformats.org/officeDocument/2006/relationships/hyperlink" Target="https://twitter.com/lushcosmetics/status/1256630863644823552" TargetMode="External"/><Relationship Id="rId616" Type="http://schemas.openxmlformats.org/officeDocument/2006/relationships/hyperlink" Target="https://twitter.com/lushcosmetics/status/1260646540932034560" TargetMode="External"/><Relationship Id="rId615" Type="http://schemas.openxmlformats.org/officeDocument/2006/relationships/hyperlink" Target="https://twitter.com/lushcosmetics/status/1235265202028978177" TargetMode="External"/><Relationship Id="rId614" Type="http://schemas.openxmlformats.org/officeDocument/2006/relationships/hyperlink" Target="https://twitter.com/lushcosmetics/status/1264242980891906049" TargetMode="External"/><Relationship Id="rId1440" Type="http://schemas.openxmlformats.org/officeDocument/2006/relationships/hyperlink" Target="https://twitter.com/lushcosmetics/status/1261037693108211714" TargetMode="External"/><Relationship Id="rId1441" Type="http://schemas.openxmlformats.org/officeDocument/2006/relationships/hyperlink" Target="https://twitter.com/lushcosmetics/status/1234585141219074048" TargetMode="External"/><Relationship Id="rId1442" Type="http://schemas.openxmlformats.org/officeDocument/2006/relationships/hyperlink" Target="https://twitter.com/lushcosmetics/status/1242831864823513096" TargetMode="External"/><Relationship Id="rId1443" Type="http://schemas.openxmlformats.org/officeDocument/2006/relationships/hyperlink" Target="https://twitter.com/lushcosmetics/status/1272183761522884610" TargetMode="External"/><Relationship Id="rId1477" Type="http://schemas.openxmlformats.org/officeDocument/2006/relationships/hyperlink" Target="https://twitter.com/lushcosmetics/status/1234602906843672576" TargetMode="External"/><Relationship Id="rId1478" Type="http://schemas.openxmlformats.org/officeDocument/2006/relationships/hyperlink" Target="https://twitter.com/lushcosmetics/status/1262773403116863488" TargetMode="External"/><Relationship Id="rId1479" Type="http://schemas.openxmlformats.org/officeDocument/2006/relationships/hyperlink" Target="https://twitter.com/lushcosmetics/status/1252248596025671682" TargetMode="External"/><Relationship Id="rId646" Type="http://schemas.openxmlformats.org/officeDocument/2006/relationships/hyperlink" Target="https://twitter.com/lushcosmetics/status/1237873584673939458" TargetMode="External"/><Relationship Id="rId645" Type="http://schemas.openxmlformats.org/officeDocument/2006/relationships/hyperlink" Target="https://twitter.com/lushcosmetics/status/1237837481967415297" TargetMode="External"/><Relationship Id="rId644" Type="http://schemas.openxmlformats.org/officeDocument/2006/relationships/hyperlink" Target="https://twitter.com/lushcosmetics/status/1245756147350601732" TargetMode="External"/><Relationship Id="rId643" Type="http://schemas.openxmlformats.org/officeDocument/2006/relationships/hyperlink" Target="https://twitter.com/lushcosmetics/status/1263926417768751108" TargetMode="External"/><Relationship Id="rId649" Type="http://schemas.openxmlformats.org/officeDocument/2006/relationships/hyperlink" Target="https://twitter.com/lushcosmetics/status/1266078292962095109" TargetMode="External"/><Relationship Id="rId648" Type="http://schemas.openxmlformats.org/officeDocument/2006/relationships/hyperlink" Target="https://twitter.com/lushcosmetics/status/1237472076811943937" TargetMode="External"/><Relationship Id="rId647" Type="http://schemas.openxmlformats.org/officeDocument/2006/relationships/hyperlink" Target="https://twitter.com/lushcosmetics/status/1264960039867109376" TargetMode="External"/><Relationship Id="rId1470" Type="http://schemas.openxmlformats.org/officeDocument/2006/relationships/hyperlink" Target="https://twitter.com/lushcosmetics/status/1253461890921086977" TargetMode="External"/><Relationship Id="rId1471" Type="http://schemas.openxmlformats.org/officeDocument/2006/relationships/hyperlink" Target="https://twitter.com/lushcosmetics/status/1264278740659470339" TargetMode="External"/><Relationship Id="rId1472" Type="http://schemas.openxmlformats.org/officeDocument/2006/relationships/hyperlink" Target="https://twitter.com/lushcosmetics/status/1234611058465234944" TargetMode="External"/><Relationship Id="rId642" Type="http://schemas.openxmlformats.org/officeDocument/2006/relationships/hyperlink" Target="https://twitter.com/lushcosmetics/status/1235576825201426438" TargetMode="External"/><Relationship Id="rId1473" Type="http://schemas.openxmlformats.org/officeDocument/2006/relationships/hyperlink" Target="https://twitter.com/lushcosmetics/status/1263934826446495746" TargetMode="External"/><Relationship Id="rId641" Type="http://schemas.openxmlformats.org/officeDocument/2006/relationships/hyperlink" Target="https://twitter.com/lushcosmetics/status/1277656220460027906" TargetMode="External"/><Relationship Id="rId1474" Type="http://schemas.openxmlformats.org/officeDocument/2006/relationships/hyperlink" Target="https://twitter.com/lushcosmetics/status/1263491251946610691" TargetMode="External"/><Relationship Id="rId640" Type="http://schemas.openxmlformats.org/officeDocument/2006/relationships/hyperlink" Target="https://twitter.com/lushcosmetics/status/1273338690367098881" TargetMode="External"/><Relationship Id="rId1475" Type="http://schemas.openxmlformats.org/officeDocument/2006/relationships/hyperlink" Target="https://twitter.com/lushcosmetics/status/1236337889266618368" TargetMode="External"/><Relationship Id="rId1476" Type="http://schemas.openxmlformats.org/officeDocument/2006/relationships/hyperlink" Target="https://twitter.com/lushcosmetics/status/1237803521942212609" TargetMode="External"/><Relationship Id="rId1466" Type="http://schemas.openxmlformats.org/officeDocument/2006/relationships/hyperlink" Target="https://twitter.com/lushcosmetics/status/1270092638901936128" TargetMode="External"/><Relationship Id="rId1467" Type="http://schemas.openxmlformats.org/officeDocument/2006/relationships/hyperlink" Target="https://twitter.com/lushcosmetics/status/1244025050921041921" TargetMode="External"/><Relationship Id="rId1468" Type="http://schemas.openxmlformats.org/officeDocument/2006/relationships/hyperlink" Target="https://twitter.com/lushcosmetics/status/1236402385603432448" TargetMode="External"/><Relationship Id="rId1469" Type="http://schemas.openxmlformats.org/officeDocument/2006/relationships/hyperlink" Target="https://twitter.com/lushcosmetics/status/1271505069603782656" TargetMode="External"/><Relationship Id="rId635" Type="http://schemas.openxmlformats.org/officeDocument/2006/relationships/hyperlink" Target="https://twitter.com/lushcosmetics/status/1260695162038161410" TargetMode="External"/><Relationship Id="rId634" Type="http://schemas.openxmlformats.org/officeDocument/2006/relationships/hyperlink" Target="https://twitter.com/lushcosmetics/status/1245069331588960262" TargetMode="External"/><Relationship Id="rId633" Type="http://schemas.openxmlformats.org/officeDocument/2006/relationships/hyperlink" Target="https://twitter.com/lushcosmetics/status/1254848256909156352" TargetMode="External"/><Relationship Id="rId632" Type="http://schemas.openxmlformats.org/officeDocument/2006/relationships/hyperlink" Target="https://twitter.com/lushcosmetics/status/1263539932754259968" TargetMode="External"/><Relationship Id="rId639" Type="http://schemas.openxmlformats.org/officeDocument/2006/relationships/hyperlink" Target="https://twitter.com/lushcosmetics/status/1265694925104054273" TargetMode="External"/><Relationship Id="rId638" Type="http://schemas.openxmlformats.org/officeDocument/2006/relationships/hyperlink" Target="https://twitter.com/lushcosmetics/status/1246847338083221507" TargetMode="External"/><Relationship Id="rId637" Type="http://schemas.openxmlformats.org/officeDocument/2006/relationships/hyperlink" Target="https://twitter.com/lushcosmetics/status/1240783755293360129" TargetMode="External"/><Relationship Id="rId636" Type="http://schemas.openxmlformats.org/officeDocument/2006/relationships/hyperlink" Target="https://twitter.com/lushcosmetics/status/1260699472662757376" TargetMode="External"/><Relationship Id="rId1460" Type="http://schemas.openxmlformats.org/officeDocument/2006/relationships/hyperlink" Target="https://twitter.com/lushcosmetics/status/1265764003680333824" TargetMode="External"/><Relationship Id="rId1461" Type="http://schemas.openxmlformats.org/officeDocument/2006/relationships/hyperlink" Target="https://twitter.com/lushcosmetics/status/1265762154432561153" TargetMode="External"/><Relationship Id="rId631" Type="http://schemas.openxmlformats.org/officeDocument/2006/relationships/hyperlink" Target="https://twitter.com/lushcosmetics/status/1258110711810621440" TargetMode="External"/><Relationship Id="rId1462" Type="http://schemas.openxmlformats.org/officeDocument/2006/relationships/hyperlink" Target="https://twitter.com/lushcosmetics/status/1275801774742556674" TargetMode="External"/><Relationship Id="rId630" Type="http://schemas.openxmlformats.org/officeDocument/2006/relationships/hyperlink" Target="https://twitter.com/lushcosmetics/status/1241485074845110273" TargetMode="External"/><Relationship Id="rId1463" Type="http://schemas.openxmlformats.org/officeDocument/2006/relationships/hyperlink" Target="https://twitter.com/lushcosmetics/status/1266487135923814401" TargetMode="External"/><Relationship Id="rId1464" Type="http://schemas.openxmlformats.org/officeDocument/2006/relationships/hyperlink" Target="https://twitter.com/lushcosmetics/status/1258104284048228353" TargetMode="External"/><Relationship Id="rId1465" Type="http://schemas.openxmlformats.org/officeDocument/2006/relationships/hyperlink" Target="https://twitter.com/lushcosmetics/status/1256615948792053760" TargetMode="External"/><Relationship Id="rId1411" Type="http://schemas.openxmlformats.org/officeDocument/2006/relationships/hyperlink" Target="https://twitter.com/lushcosmetics/status/1260629131487838208" TargetMode="External"/><Relationship Id="rId1895" Type="http://schemas.openxmlformats.org/officeDocument/2006/relationships/hyperlink" Target="https://twitter.com/lushcosmetics/status/1275141910789832715" TargetMode="External"/><Relationship Id="rId1412" Type="http://schemas.openxmlformats.org/officeDocument/2006/relationships/hyperlink" Target="https://twitter.com/lushcosmetics/status/1260646739846893568" TargetMode="External"/><Relationship Id="rId1896" Type="http://schemas.openxmlformats.org/officeDocument/2006/relationships/hyperlink" Target="https://twitter.com/lushcosmetics/status/1237062869784526848" TargetMode="External"/><Relationship Id="rId1413" Type="http://schemas.openxmlformats.org/officeDocument/2006/relationships/hyperlink" Target="https://twitter.com/lushcosmetics/status/1263517863631106048" TargetMode="External"/><Relationship Id="rId1897" Type="http://schemas.openxmlformats.org/officeDocument/2006/relationships/hyperlink" Target="https://twitter.com/lushcosmetics/status/1247985571693072384" TargetMode="External"/><Relationship Id="rId1414" Type="http://schemas.openxmlformats.org/officeDocument/2006/relationships/hyperlink" Target="https://twitter.com/lushcosmetics/status/1263489728013361154" TargetMode="External"/><Relationship Id="rId1898" Type="http://schemas.openxmlformats.org/officeDocument/2006/relationships/hyperlink" Target="https://twitter.com/lushcosmetics/status/1246876182361980928" TargetMode="External"/><Relationship Id="rId1415" Type="http://schemas.openxmlformats.org/officeDocument/2006/relationships/hyperlink" Target="https://twitter.com/lushcosmetics/status/1265323262394990593" TargetMode="External"/><Relationship Id="rId1899" Type="http://schemas.openxmlformats.org/officeDocument/2006/relationships/hyperlink" Target="https://twitter.com/lushcosmetics/status/1273766913420607493" TargetMode="External"/><Relationship Id="rId1416" Type="http://schemas.openxmlformats.org/officeDocument/2006/relationships/hyperlink" Target="https://twitter.com/lushcosmetics/status/1265339688354791425" TargetMode="External"/><Relationship Id="rId1417" Type="http://schemas.openxmlformats.org/officeDocument/2006/relationships/hyperlink" Target="https://twitter.com/lushcosmetics/status/1265690611757264898" TargetMode="External"/><Relationship Id="rId1418" Type="http://schemas.openxmlformats.org/officeDocument/2006/relationships/hyperlink" Target="https://twitter.com/lushcosmetics/status/1265696809185411072" TargetMode="External"/><Relationship Id="rId1419" Type="http://schemas.openxmlformats.org/officeDocument/2006/relationships/hyperlink" Target="https://twitter.com/lushcosmetics/status/1239258913805144068" TargetMode="External"/><Relationship Id="rId1890" Type="http://schemas.openxmlformats.org/officeDocument/2006/relationships/hyperlink" Target="https://twitter.com/lushcosmetics/status/1273766914666328064" TargetMode="External"/><Relationship Id="rId1891" Type="http://schemas.openxmlformats.org/officeDocument/2006/relationships/hyperlink" Target="https://twitter.com/lushcosmetics/status/1273391196895719424" TargetMode="External"/><Relationship Id="rId1892" Type="http://schemas.openxmlformats.org/officeDocument/2006/relationships/hyperlink" Target="https://twitter.com/lushcosmetics/status/1234932239319699456" TargetMode="External"/><Relationship Id="rId1893" Type="http://schemas.openxmlformats.org/officeDocument/2006/relationships/hyperlink" Target="https://twitter.com/lushcosmetics/status/1257429838350168066" TargetMode="External"/><Relationship Id="rId1410" Type="http://schemas.openxmlformats.org/officeDocument/2006/relationships/hyperlink" Target="https://twitter.com/lushcosmetics/status/1261366774890553349" TargetMode="External"/><Relationship Id="rId1894" Type="http://schemas.openxmlformats.org/officeDocument/2006/relationships/hyperlink" Target="https://twitter.com/lushcosmetics/status/1243980214822191104" TargetMode="External"/><Relationship Id="rId1400" Type="http://schemas.openxmlformats.org/officeDocument/2006/relationships/hyperlink" Target="https://twitter.com/lushcosmetics/status/1239982819042119687" TargetMode="External"/><Relationship Id="rId1884" Type="http://schemas.openxmlformats.org/officeDocument/2006/relationships/hyperlink" Target="https://twitter.com/lushcosmetics/status/1265710027660070914" TargetMode="External"/><Relationship Id="rId1401" Type="http://schemas.openxmlformats.org/officeDocument/2006/relationships/hyperlink" Target="https://twitter.com/lushcosmetics/status/1245476978016366593" TargetMode="External"/><Relationship Id="rId1885" Type="http://schemas.openxmlformats.org/officeDocument/2006/relationships/hyperlink" Target="https://twitter.com/lushcosmetics/status/1246876185067307008" TargetMode="External"/><Relationship Id="rId1402" Type="http://schemas.openxmlformats.org/officeDocument/2006/relationships/hyperlink" Target="https://twitter.com/lushcosmetics/status/1245399842916052993" TargetMode="External"/><Relationship Id="rId1886" Type="http://schemas.openxmlformats.org/officeDocument/2006/relationships/hyperlink" Target="https://twitter.com/lushcosmetics/status/1251178448761937925" TargetMode="External"/><Relationship Id="rId1403" Type="http://schemas.openxmlformats.org/officeDocument/2006/relationships/hyperlink" Target="https://twitter.com/lushcosmetics/status/1260603852073717769" TargetMode="External"/><Relationship Id="rId1887" Type="http://schemas.openxmlformats.org/officeDocument/2006/relationships/hyperlink" Target="https://twitter.com/lushcosmetics/status/1259942980284116992" TargetMode="External"/><Relationship Id="rId1404" Type="http://schemas.openxmlformats.org/officeDocument/2006/relationships/hyperlink" Target="https://twitter.com/lushcosmetics/status/1260672714509029377" TargetMode="External"/><Relationship Id="rId1888" Type="http://schemas.openxmlformats.org/officeDocument/2006/relationships/hyperlink" Target="https://twitter.com/lushcosmetics/status/1273391306987851777" TargetMode="External"/><Relationship Id="rId1405" Type="http://schemas.openxmlformats.org/officeDocument/2006/relationships/hyperlink" Target="https://twitter.com/lushcosmetics/status/1236394755061428224" TargetMode="External"/><Relationship Id="rId1889" Type="http://schemas.openxmlformats.org/officeDocument/2006/relationships/hyperlink" Target="https://twitter.com/lushcosmetics/status/1251178196046737413" TargetMode="External"/><Relationship Id="rId1406" Type="http://schemas.openxmlformats.org/officeDocument/2006/relationships/hyperlink" Target="https://twitter.com/lushcosmetics/status/1264727153096249344" TargetMode="External"/><Relationship Id="rId1407" Type="http://schemas.openxmlformats.org/officeDocument/2006/relationships/hyperlink" Target="https://twitter.com/lushcosmetics/status/1264611143479328768" TargetMode="External"/><Relationship Id="rId1408" Type="http://schemas.openxmlformats.org/officeDocument/2006/relationships/hyperlink" Target="https://twitter.com/lushcosmetics/status/1264611094712266754" TargetMode="External"/><Relationship Id="rId1409" Type="http://schemas.openxmlformats.org/officeDocument/2006/relationships/hyperlink" Target="https://twitter.com/lushcosmetics/status/1234531755803148288" TargetMode="External"/><Relationship Id="rId1880" Type="http://schemas.openxmlformats.org/officeDocument/2006/relationships/hyperlink" Target="https://twitter.com/lushcosmetics/status/1249405332893233152" TargetMode="External"/><Relationship Id="rId1881" Type="http://schemas.openxmlformats.org/officeDocument/2006/relationships/hyperlink" Target="https://twitter.com/lushcosmetics/status/1260222626783346695" TargetMode="External"/><Relationship Id="rId1882" Type="http://schemas.openxmlformats.org/officeDocument/2006/relationships/hyperlink" Target="https://twitter.com/lushcosmetics/status/1260222627697750018" TargetMode="External"/><Relationship Id="rId1883" Type="http://schemas.openxmlformats.org/officeDocument/2006/relationships/hyperlink" Target="https://twitter.com/lushcosmetics/status/1275874015085826048" TargetMode="External"/><Relationship Id="rId1433" Type="http://schemas.openxmlformats.org/officeDocument/2006/relationships/hyperlink" Target="https://twitter.com/lushcosmetics/status/1244749189604614145" TargetMode="External"/><Relationship Id="rId1434" Type="http://schemas.openxmlformats.org/officeDocument/2006/relationships/hyperlink" Target="https://twitter.com/lushcosmetics/status/1263235716974338050" TargetMode="External"/><Relationship Id="rId1435" Type="http://schemas.openxmlformats.org/officeDocument/2006/relationships/hyperlink" Target="https://twitter.com/lushcosmetics/status/1264247240589291522" TargetMode="External"/><Relationship Id="rId1436" Type="http://schemas.openxmlformats.org/officeDocument/2006/relationships/hyperlink" Target="https://twitter.com/lushcosmetics/status/1239245475779403776" TargetMode="External"/><Relationship Id="rId1437" Type="http://schemas.openxmlformats.org/officeDocument/2006/relationships/hyperlink" Target="https://twitter.com/lushcosmetics/status/1268665547027341314" TargetMode="External"/><Relationship Id="rId1438" Type="http://schemas.openxmlformats.org/officeDocument/2006/relationships/hyperlink" Target="https://twitter.com/lushcosmetics/status/1253456092505559040" TargetMode="External"/><Relationship Id="rId1439" Type="http://schemas.openxmlformats.org/officeDocument/2006/relationships/hyperlink" Target="https://twitter.com/lushcosmetics/status/1277352543224504320" TargetMode="External"/><Relationship Id="rId609" Type="http://schemas.openxmlformats.org/officeDocument/2006/relationships/hyperlink" Target="https://twitter.com/lushcosmetics/status/1235635327261237248" TargetMode="External"/><Relationship Id="rId608" Type="http://schemas.openxmlformats.org/officeDocument/2006/relationships/hyperlink" Target="https://twitter.com/lushcosmetics/status/1265722262294052865" TargetMode="External"/><Relationship Id="rId607" Type="http://schemas.openxmlformats.org/officeDocument/2006/relationships/hyperlink" Target="https://twitter.com/lushcosmetics/status/1260978531393249283" TargetMode="External"/><Relationship Id="rId602" Type="http://schemas.openxmlformats.org/officeDocument/2006/relationships/hyperlink" Target="https://twitter.com/lushcosmetics/status/1253678161356865536" TargetMode="External"/><Relationship Id="rId601" Type="http://schemas.openxmlformats.org/officeDocument/2006/relationships/hyperlink" Target="https://twitter.com/lushcosmetics/status/1268591343263236098" TargetMode="External"/><Relationship Id="rId600" Type="http://schemas.openxmlformats.org/officeDocument/2006/relationships/hyperlink" Target="https://twitter.com/lushcosmetics/status/1240337462142144513" TargetMode="External"/><Relationship Id="rId606" Type="http://schemas.openxmlformats.org/officeDocument/2006/relationships/hyperlink" Target="https://twitter.com/lushcosmetics/status/1243220460504002561" TargetMode="External"/><Relationship Id="rId605" Type="http://schemas.openxmlformats.org/officeDocument/2006/relationships/hyperlink" Target="https://twitter.com/lushcosmetics/status/1258045431809966080" TargetMode="External"/><Relationship Id="rId604" Type="http://schemas.openxmlformats.org/officeDocument/2006/relationships/hyperlink" Target="https://twitter.com/lushcosmetics/status/1234584339830255616" TargetMode="External"/><Relationship Id="rId603" Type="http://schemas.openxmlformats.org/officeDocument/2006/relationships/hyperlink" Target="https://twitter.com/lushcosmetics/status/1239967617827262466" TargetMode="External"/><Relationship Id="rId1430" Type="http://schemas.openxmlformats.org/officeDocument/2006/relationships/hyperlink" Target="https://twitter.com/lushcosmetics/status/1266041210864615427" TargetMode="External"/><Relationship Id="rId1431" Type="http://schemas.openxmlformats.org/officeDocument/2006/relationships/hyperlink" Target="https://twitter.com/lushcosmetics/status/1237463789592862721" TargetMode="External"/><Relationship Id="rId1432" Type="http://schemas.openxmlformats.org/officeDocument/2006/relationships/hyperlink" Target="https://twitter.com/lushcosmetics/status/1262870745438392321" TargetMode="External"/><Relationship Id="rId1422" Type="http://schemas.openxmlformats.org/officeDocument/2006/relationships/hyperlink" Target="https://twitter.com/lushcosmetics/status/1260978789774917638" TargetMode="External"/><Relationship Id="rId1423" Type="http://schemas.openxmlformats.org/officeDocument/2006/relationships/hyperlink" Target="https://twitter.com/lushcosmetics/status/1257046034385178625" TargetMode="External"/><Relationship Id="rId1424" Type="http://schemas.openxmlformats.org/officeDocument/2006/relationships/hyperlink" Target="https://twitter.com/lushcosmetics/status/1276893085423882243" TargetMode="External"/><Relationship Id="rId1425" Type="http://schemas.openxmlformats.org/officeDocument/2006/relationships/hyperlink" Target="https://twitter.com/lushcosmetics/status/1263162272941252611" TargetMode="External"/><Relationship Id="rId1426" Type="http://schemas.openxmlformats.org/officeDocument/2006/relationships/hyperlink" Target="https://twitter.com/lushcosmetics/status/1261348092097392640" TargetMode="External"/><Relationship Id="rId1427" Type="http://schemas.openxmlformats.org/officeDocument/2006/relationships/hyperlink" Target="https://twitter.com/lushcosmetics/status/1260983317270269952" TargetMode="External"/><Relationship Id="rId1428" Type="http://schemas.openxmlformats.org/officeDocument/2006/relationships/hyperlink" Target="https://twitter.com/lushcosmetics/status/1263191384900743175" TargetMode="External"/><Relationship Id="rId1429" Type="http://schemas.openxmlformats.org/officeDocument/2006/relationships/hyperlink" Target="https://twitter.com/lushcosmetics/status/1265739385774977030" TargetMode="External"/><Relationship Id="rId1420" Type="http://schemas.openxmlformats.org/officeDocument/2006/relationships/hyperlink" Target="https://twitter.com/lushcosmetics/status/1257733369783373824" TargetMode="External"/><Relationship Id="rId1421" Type="http://schemas.openxmlformats.org/officeDocument/2006/relationships/hyperlink" Target="https://twitter.com/lushcosmetics/status/1237768514016075777" TargetMode="External"/><Relationship Id="rId1059" Type="http://schemas.openxmlformats.org/officeDocument/2006/relationships/hyperlink" Target="https://twitter.com/lushcosmetics/status/1243981354980827137" TargetMode="External"/><Relationship Id="rId228" Type="http://schemas.openxmlformats.org/officeDocument/2006/relationships/hyperlink" Target="https://twitter.com/lushcosmetics/status/1253729424891097090" TargetMode="External"/><Relationship Id="rId227" Type="http://schemas.openxmlformats.org/officeDocument/2006/relationships/hyperlink" Target="https://twitter.com/lushcosmetics/status/1260989883822288896" TargetMode="External"/><Relationship Id="rId226" Type="http://schemas.openxmlformats.org/officeDocument/2006/relationships/hyperlink" Target="https://twitter.com/lushcosmetics/status/1260629976996552706" TargetMode="External"/><Relationship Id="rId225" Type="http://schemas.openxmlformats.org/officeDocument/2006/relationships/hyperlink" Target="https://twitter.com/lushcosmetics/status/1260974681009590273" TargetMode="External"/><Relationship Id="rId229" Type="http://schemas.openxmlformats.org/officeDocument/2006/relationships/hyperlink" Target="https://twitter.com/lushcosmetics/status/1254437851057590273" TargetMode="External"/><Relationship Id="rId1050" Type="http://schemas.openxmlformats.org/officeDocument/2006/relationships/hyperlink" Target="https://twitter.com/lushcosmetics/status/1268567567196491777" TargetMode="External"/><Relationship Id="rId220" Type="http://schemas.openxmlformats.org/officeDocument/2006/relationships/hyperlink" Target="https://twitter.com/lushcosmetics/status/1256349151270522880" TargetMode="External"/><Relationship Id="rId1051" Type="http://schemas.openxmlformats.org/officeDocument/2006/relationships/hyperlink" Target="https://twitter.com/lushcosmetics/status/1237449859818491906" TargetMode="External"/><Relationship Id="rId1052" Type="http://schemas.openxmlformats.org/officeDocument/2006/relationships/hyperlink" Target="https://twitter.com/lushcosmetics/status/1258089171090116613" TargetMode="External"/><Relationship Id="rId1053" Type="http://schemas.openxmlformats.org/officeDocument/2006/relationships/hyperlink" Target="https://twitter.com/lushcosmetics/status/1236684034094166016" TargetMode="External"/><Relationship Id="rId1054" Type="http://schemas.openxmlformats.org/officeDocument/2006/relationships/hyperlink" Target="https://twitter.com/lushcosmetics/status/1263254024981266432" TargetMode="External"/><Relationship Id="rId224" Type="http://schemas.openxmlformats.org/officeDocument/2006/relationships/hyperlink" Target="https://twitter.com/lushcosmetics/status/1253035298843475969" TargetMode="External"/><Relationship Id="rId1055" Type="http://schemas.openxmlformats.org/officeDocument/2006/relationships/hyperlink" Target="https://twitter.com/lushcosmetics/status/1272190945291841538" TargetMode="External"/><Relationship Id="rId223" Type="http://schemas.openxmlformats.org/officeDocument/2006/relationships/hyperlink" Target="https://twitter.com/lushcosmetics/status/1262842999303811077" TargetMode="External"/><Relationship Id="rId1056" Type="http://schemas.openxmlformats.org/officeDocument/2006/relationships/hyperlink" Target="https://twitter.com/lushcosmetics/status/1247939558853017600" TargetMode="External"/><Relationship Id="rId222" Type="http://schemas.openxmlformats.org/officeDocument/2006/relationships/hyperlink" Target="https://twitter.com/lushcosmetics/status/1273605446608314368" TargetMode="External"/><Relationship Id="rId1057" Type="http://schemas.openxmlformats.org/officeDocument/2006/relationships/hyperlink" Target="https://twitter.com/lushcosmetics/status/1263871353561796608" TargetMode="External"/><Relationship Id="rId221" Type="http://schemas.openxmlformats.org/officeDocument/2006/relationships/hyperlink" Target="https://twitter.com/lushcosmetics/status/1255235298067439617" TargetMode="External"/><Relationship Id="rId1058" Type="http://schemas.openxmlformats.org/officeDocument/2006/relationships/hyperlink" Target="https://twitter.com/lushcosmetics/status/1235239595018719232" TargetMode="External"/><Relationship Id="rId1048" Type="http://schemas.openxmlformats.org/officeDocument/2006/relationships/hyperlink" Target="https://twitter.com/lushcosmetics/status/1268201673421250560" TargetMode="External"/><Relationship Id="rId1049" Type="http://schemas.openxmlformats.org/officeDocument/2006/relationships/hyperlink" Target="https://twitter.com/lushcosmetics/status/1268934504346816515" TargetMode="External"/><Relationship Id="rId217" Type="http://schemas.openxmlformats.org/officeDocument/2006/relationships/hyperlink" Target="https://twitter.com/lushcosmetics/status/1237458377753706496" TargetMode="External"/><Relationship Id="rId216" Type="http://schemas.openxmlformats.org/officeDocument/2006/relationships/hyperlink" Target="https://twitter.com/lushcosmetics/status/1260700610275540992" TargetMode="External"/><Relationship Id="rId215" Type="http://schemas.openxmlformats.org/officeDocument/2006/relationships/hyperlink" Target="https://twitter.com/lushcosmetics/status/1268607868233822208" TargetMode="External"/><Relationship Id="rId699" Type="http://schemas.openxmlformats.org/officeDocument/2006/relationships/hyperlink" Target="https://twitter.com/lushcosmetics/status/1260339826315931649" TargetMode="External"/><Relationship Id="rId214" Type="http://schemas.openxmlformats.org/officeDocument/2006/relationships/hyperlink" Target="https://twitter.com/lushcosmetics/status/1247649148758822914" TargetMode="External"/><Relationship Id="rId698" Type="http://schemas.openxmlformats.org/officeDocument/2006/relationships/hyperlink" Target="https://twitter.com/lushcosmetics/status/1261392092049190919" TargetMode="External"/><Relationship Id="rId219" Type="http://schemas.openxmlformats.org/officeDocument/2006/relationships/hyperlink" Target="https://twitter.com/lushcosmetics/status/1235301405101084672" TargetMode="External"/><Relationship Id="rId218" Type="http://schemas.openxmlformats.org/officeDocument/2006/relationships/hyperlink" Target="https://twitter.com/lushcosmetics/status/1264285084045185026" TargetMode="External"/><Relationship Id="rId693" Type="http://schemas.openxmlformats.org/officeDocument/2006/relationships/hyperlink" Target="https://twitter.com/lushcosmetics/status/1269779809820909568" TargetMode="External"/><Relationship Id="rId1040" Type="http://schemas.openxmlformats.org/officeDocument/2006/relationships/hyperlink" Target="https://twitter.com/lushcosmetics/status/1253744173540192256" TargetMode="External"/><Relationship Id="rId692" Type="http://schemas.openxmlformats.org/officeDocument/2006/relationships/hyperlink" Target="https://twitter.com/lushcosmetics/status/1264971726296887297" TargetMode="External"/><Relationship Id="rId1041" Type="http://schemas.openxmlformats.org/officeDocument/2006/relationships/hyperlink" Target="https://twitter.com/lushcosmetics/status/1239605462431150082" TargetMode="External"/><Relationship Id="rId691" Type="http://schemas.openxmlformats.org/officeDocument/2006/relationships/hyperlink" Target="https://twitter.com/lushcosmetics/status/1264334513523560451" TargetMode="External"/><Relationship Id="rId1042" Type="http://schemas.openxmlformats.org/officeDocument/2006/relationships/hyperlink" Target="https://twitter.com/lushcosmetics/status/1239598075838111747" TargetMode="External"/><Relationship Id="rId690" Type="http://schemas.openxmlformats.org/officeDocument/2006/relationships/hyperlink" Target="https://twitter.com/lushcosmetics/status/1239564986957156356" TargetMode="External"/><Relationship Id="rId1043" Type="http://schemas.openxmlformats.org/officeDocument/2006/relationships/hyperlink" Target="https://twitter.com/lushcosmetics/status/1267572353086771208" TargetMode="External"/><Relationship Id="rId213" Type="http://schemas.openxmlformats.org/officeDocument/2006/relationships/hyperlink" Target="https://twitter.com/lushcosmetics/status/1263186657324515328" TargetMode="External"/><Relationship Id="rId697" Type="http://schemas.openxmlformats.org/officeDocument/2006/relationships/hyperlink" Target="https://twitter.com/lushcosmetics/status/1266728216951246848" TargetMode="External"/><Relationship Id="rId1044" Type="http://schemas.openxmlformats.org/officeDocument/2006/relationships/hyperlink" Target="https://twitter.com/lushcosmetics/status/1236053292989509632" TargetMode="External"/><Relationship Id="rId212" Type="http://schemas.openxmlformats.org/officeDocument/2006/relationships/hyperlink" Target="https://twitter.com/lushcosmetics/status/1261338126028550150" TargetMode="External"/><Relationship Id="rId696" Type="http://schemas.openxmlformats.org/officeDocument/2006/relationships/hyperlink" Target="https://twitter.com/lushcosmetics/status/1275141782133768192" TargetMode="External"/><Relationship Id="rId1045" Type="http://schemas.openxmlformats.org/officeDocument/2006/relationships/hyperlink" Target="https://twitter.com/lushcosmetics/status/1268625037461864448" TargetMode="External"/><Relationship Id="rId211" Type="http://schemas.openxmlformats.org/officeDocument/2006/relationships/hyperlink" Target="https://twitter.com/lushcosmetics/status/1260688447561441288" TargetMode="External"/><Relationship Id="rId695" Type="http://schemas.openxmlformats.org/officeDocument/2006/relationships/hyperlink" Target="https://twitter.com/lushcosmetics/status/1241747157452980224" TargetMode="External"/><Relationship Id="rId1046" Type="http://schemas.openxmlformats.org/officeDocument/2006/relationships/hyperlink" Target="https://twitter.com/lushcosmetics/status/1268272197581205504" TargetMode="External"/><Relationship Id="rId210" Type="http://schemas.openxmlformats.org/officeDocument/2006/relationships/hyperlink" Target="https://twitter.com/lushcosmetics/status/1255586806881452034" TargetMode="External"/><Relationship Id="rId694" Type="http://schemas.openxmlformats.org/officeDocument/2006/relationships/hyperlink" Target="https://twitter.com/lushcosmetics/status/1244627538149806082" TargetMode="External"/><Relationship Id="rId1047" Type="http://schemas.openxmlformats.org/officeDocument/2006/relationships/hyperlink" Target="https://twitter.com/lushcosmetics/status/1268303414997291008" TargetMode="External"/><Relationship Id="rId249" Type="http://schemas.openxmlformats.org/officeDocument/2006/relationships/hyperlink" Target="https://twitter.com/lushcosmetics/status/1255586511367680000" TargetMode="External"/><Relationship Id="rId248" Type="http://schemas.openxmlformats.org/officeDocument/2006/relationships/hyperlink" Target="https://twitter.com/lushcosmetics/status/1266032590450032641" TargetMode="External"/><Relationship Id="rId247" Type="http://schemas.openxmlformats.org/officeDocument/2006/relationships/hyperlink" Target="https://twitter.com/lushcosmetics/status/1263196244828196865" TargetMode="External"/><Relationship Id="rId1070" Type="http://schemas.openxmlformats.org/officeDocument/2006/relationships/hyperlink" Target="https://twitter.com/lushcosmetics/status/1274370842311393280" TargetMode="External"/><Relationship Id="rId1071" Type="http://schemas.openxmlformats.org/officeDocument/2006/relationships/hyperlink" Target="https://twitter.com/lushcosmetics/status/1268954142028021761" TargetMode="External"/><Relationship Id="rId1072" Type="http://schemas.openxmlformats.org/officeDocument/2006/relationships/hyperlink" Target="https://twitter.com/lushcosmetics/status/1263869651311833088" TargetMode="External"/><Relationship Id="rId242" Type="http://schemas.openxmlformats.org/officeDocument/2006/relationships/hyperlink" Target="https://twitter.com/lushcosmetics/status/1263195299650158593" TargetMode="External"/><Relationship Id="rId1073" Type="http://schemas.openxmlformats.org/officeDocument/2006/relationships/hyperlink" Target="https://twitter.com/lushcosmetics/status/1255955481241309185" TargetMode="External"/><Relationship Id="rId241" Type="http://schemas.openxmlformats.org/officeDocument/2006/relationships/hyperlink" Target="https://twitter.com/lushcosmetics/status/1260311670888501248" TargetMode="External"/><Relationship Id="rId1074" Type="http://schemas.openxmlformats.org/officeDocument/2006/relationships/hyperlink" Target="https://twitter.com/lushcosmetics/status/1263901337990975491" TargetMode="External"/><Relationship Id="rId240" Type="http://schemas.openxmlformats.org/officeDocument/2006/relationships/hyperlink" Target="https://twitter.com/lushcosmetics/status/1267201117726924801" TargetMode="External"/><Relationship Id="rId1075" Type="http://schemas.openxmlformats.org/officeDocument/2006/relationships/hyperlink" Target="https://twitter.com/lushcosmetics/status/1240333861365612544" TargetMode="External"/><Relationship Id="rId1076" Type="http://schemas.openxmlformats.org/officeDocument/2006/relationships/hyperlink" Target="https://twitter.com/lushcosmetics/status/1248724251915563010" TargetMode="External"/><Relationship Id="rId246" Type="http://schemas.openxmlformats.org/officeDocument/2006/relationships/hyperlink" Target="https://twitter.com/lushcosmetics/status/1257349594251440128" TargetMode="External"/><Relationship Id="rId1077" Type="http://schemas.openxmlformats.org/officeDocument/2006/relationships/hyperlink" Target="https://twitter.com/lushcosmetics/status/1265031528481988610" TargetMode="External"/><Relationship Id="rId245" Type="http://schemas.openxmlformats.org/officeDocument/2006/relationships/hyperlink" Target="https://twitter.com/lushcosmetics/status/1263885293847019520" TargetMode="External"/><Relationship Id="rId1078" Type="http://schemas.openxmlformats.org/officeDocument/2006/relationships/hyperlink" Target="https://twitter.com/lushcosmetics/status/1236756532831956993" TargetMode="External"/><Relationship Id="rId244" Type="http://schemas.openxmlformats.org/officeDocument/2006/relationships/hyperlink" Target="https://twitter.com/lushcosmetics/status/1263576290520678401" TargetMode="External"/><Relationship Id="rId1079" Type="http://schemas.openxmlformats.org/officeDocument/2006/relationships/hyperlink" Target="https://twitter.com/lushcosmetics/status/1240405829213466625" TargetMode="External"/><Relationship Id="rId243" Type="http://schemas.openxmlformats.org/officeDocument/2006/relationships/hyperlink" Target="https://twitter.com/lushcosmetics/status/1234567759108935680" TargetMode="External"/><Relationship Id="rId239" Type="http://schemas.openxmlformats.org/officeDocument/2006/relationships/hyperlink" Target="https://twitter.com/lushcosmetics/status/1248757780363780096" TargetMode="External"/><Relationship Id="rId238" Type="http://schemas.openxmlformats.org/officeDocument/2006/relationships/hyperlink" Target="https://twitter.com/lushcosmetics/status/1268221854071865346" TargetMode="External"/><Relationship Id="rId237" Type="http://schemas.openxmlformats.org/officeDocument/2006/relationships/hyperlink" Target="https://twitter.com/lushcosmetics/status/1275834249485090818" TargetMode="External"/><Relationship Id="rId236" Type="http://schemas.openxmlformats.org/officeDocument/2006/relationships/hyperlink" Target="https://twitter.com/lushcosmetics/status/1263541396667015169" TargetMode="External"/><Relationship Id="rId1060" Type="http://schemas.openxmlformats.org/officeDocument/2006/relationships/hyperlink" Target="https://twitter.com/lushcosmetics/status/1274072320173359108" TargetMode="External"/><Relationship Id="rId1061" Type="http://schemas.openxmlformats.org/officeDocument/2006/relationships/hyperlink" Target="https://twitter.com/lushcosmetics/status/1263151184531070979" TargetMode="External"/><Relationship Id="rId231" Type="http://schemas.openxmlformats.org/officeDocument/2006/relationships/hyperlink" Target="https://twitter.com/lushcosmetics/status/1256682172569845761" TargetMode="External"/><Relationship Id="rId1062" Type="http://schemas.openxmlformats.org/officeDocument/2006/relationships/hyperlink" Target="https://twitter.com/lushcosmetics/status/1262877121086664705" TargetMode="External"/><Relationship Id="rId230" Type="http://schemas.openxmlformats.org/officeDocument/2006/relationships/hyperlink" Target="https://twitter.com/lushcosmetics/status/1264282974318665729" TargetMode="External"/><Relationship Id="rId1063" Type="http://schemas.openxmlformats.org/officeDocument/2006/relationships/hyperlink" Target="https://twitter.com/lushcosmetics/status/1238170846348357632" TargetMode="External"/><Relationship Id="rId1064" Type="http://schemas.openxmlformats.org/officeDocument/2006/relationships/hyperlink" Target="https://twitter.com/lushcosmetics/status/1237123087012892673" TargetMode="External"/><Relationship Id="rId1065" Type="http://schemas.openxmlformats.org/officeDocument/2006/relationships/hyperlink" Target="https://twitter.com/lushcosmetics/status/1238575029404778497" TargetMode="External"/><Relationship Id="rId235" Type="http://schemas.openxmlformats.org/officeDocument/2006/relationships/hyperlink" Target="https://twitter.com/lushcosmetics/status/1259966823266689025" TargetMode="External"/><Relationship Id="rId1066" Type="http://schemas.openxmlformats.org/officeDocument/2006/relationships/hyperlink" Target="https://twitter.com/lushcosmetics/status/1260981623388024839" TargetMode="External"/><Relationship Id="rId234" Type="http://schemas.openxmlformats.org/officeDocument/2006/relationships/hyperlink" Target="https://twitter.com/lushcosmetics/status/1271908946253676545" TargetMode="External"/><Relationship Id="rId1067" Type="http://schemas.openxmlformats.org/officeDocument/2006/relationships/hyperlink" Target="https://twitter.com/lushcosmetics/status/1263174947746308097" TargetMode="External"/><Relationship Id="rId233" Type="http://schemas.openxmlformats.org/officeDocument/2006/relationships/hyperlink" Target="https://twitter.com/lushcosmetics/status/1237473323707248640" TargetMode="External"/><Relationship Id="rId1068" Type="http://schemas.openxmlformats.org/officeDocument/2006/relationships/hyperlink" Target="https://twitter.com/lushcosmetics/status/1266378629983793157" TargetMode="External"/><Relationship Id="rId232" Type="http://schemas.openxmlformats.org/officeDocument/2006/relationships/hyperlink" Target="https://twitter.com/lushcosmetics/status/1277259428102897666" TargetMode="External"/><Relationship Id="rId1069" Type="http://schemas.openxmlformats.org/officeDocument/2006/relationships/hyperlink" Target="https://twitter.com/lushcosmetics/status/1235012795235741697" TargetMode="External"/><Relationship Id="rId1015" Type="http://schemas.openxmlformats.org/officeDocument/2006/relationships/hyperlink" Target="https://twitter.com/lushcosmetics/status/1240751157280194564" TargetMode="External"/><Relationship Id="rId1499" Type="http://schemas.openxmlformats.org/officeDocument/2006/relationships/hyperlink" Target="https://twitter.com/lushcosmetics/status/1270759565227962368" TargetMode="External"/><Relationship Id="rId1016" Type="http://schemas.openxmlformats.org/officeDocument/2006/relationships/hyperlink" Target="https://twitter.com/lushcosmetics/status/1273354644501168135" TargetMode="External"/><Relationship Id="rId1017" Type="http://schemas.openxmlformats.org/officeDocument/2006/relationships/hyperlink" Target="https://twitter.com/lushcosmetics/status/1241757888080744448" TargetMode="External"/><Relationship Id="rId1018" Type="http://schemas.openxmlformats.org/officeDocument/2006/relationships/hyperlink" Target="https://twitter.com/lushcosmetics/status/1270767466550001666" TargetMode="External"/><Relationship Id="rId1019" Type="http://schemas.openxmlformats.org/officeDocument/2006/relationships/hyperlink" Target="https://twitter.com/lushcosmetics/status/1270767538742362112" TargetMode="External"/><Relationship Id="rId668" Type="http://schemas.openxmlformats.org/officeDocument/2006/relationships/hyperlink" Target="https://twitter.com/lushcosmetics/status/1245056053647233024" TargetMode="External"/><Relationship Id="rId667" Type="http://schemas.openxmlformats.org/officeDocument/2006/relationships/hyperlink" Target="https://twitter.com/lushcosmetics/status/1238241602914725888" TargetMode="External"/><Relationship Id="rId666" Type="http://schemas.openxmlformats.org/officeDocument/2006/relationships/hyperlink" Target="https://twitter.com/lushcosmetics/status/1266072012436525058" TargetMode="External"/><Relationship Id="rId665" Type="http://schemas.openxmlformats.org/officeDocument/2006/relationships/hyperlink" Target="https://twitter.com/lushcosmetics/status/1253482448803049473" TargetMode="External"/><Relationship Id="rId669" Type="http://schemas.openxmlformats.org/officeDocument/2006/relationships/hyperlink" Target="https://twitter.com/lushcosmetics/status/1245743390626545665" TargetMode="External"/><Relationship Id="rId1490" Type="http://schemas.openxmlformats.org/officeDocument/2006/relationships/hyperlink" Target="https://twitter.com/lushcosmetics/status/1265053416344170496" TargetMode="External"/><Relationship Id="rId660" Type="http://schemas.openxmlformats.org/officeDocument/2006/relationships/hyperlink" Target="https://twitter.com/lushcosmetics/status/1255246775105073152" TargetMode="External"/><Relationship Id="rId1491" Type="http://schemas.openxmlformats.org/officeDocument/2006/relationships/hyperlink" Target="https://twitter.com/lushcosmetics/status/1265063142348009472" TargetMode="External"/><Relationship Id="rId1492" Type="http://schemas.openxmlformats.org/officeDocument/2006/relationships/hyperlink" Target="https://twitter.com/lushcosmetics/status/1270773991825977353" TargetMode="External"/><Relationship Id="rId1493" Type="http://schemas.openxmlformats.org/officeDocument/2006/relationships/hyperlink" Target="https://twitter.com/lushcosmetics/status/1260689364482482183" TargetMode="External"/><Relationship Id="rId1010" Type="http://schemas.openxmlformats.org/officeDocument/2006/relationships/hyperlink" Target="https://twitter.com/lushcosmetics/status/1255236641855324170" TargetMode="External"/><Relationship Id="rId1494" Type="http://schemas.openxmlformats.org/officeDocument/2006/relationships/hyperlink" Target="https://twitter.com/lushcosmetics/status/1264314920943980545" TargetMode="External"/><Relationship Id="rId664" Type="http://schemas.openxmlformats.org/officeDocument/2006/relationships/hyperlink" Target="https://twitter.com/lushcosmetics/status/1263168957571371008" TargetMode="External"/><Relationship Id="rId1011" Type="http://schemas.openxmlformats.org/officeDocument/2006/relationships/hyperlink" Target="https://twitter.com/lushcosmetics/status/1265699767968915456" TargetMode="External"/><Relationship Id="rId1495" Type="http://schemas.openxmlformats.org/officeDocument/2006/relationships/hyperlink" Target="https://twitter.com/lushcosmetics/status/1264599040848801793" TargetMode="External"/><Relationship Id="rId663" Type="http://schemas.openxmlformats.org/officeDocument/2006/relationships/hyperlink" Target="https://twitter.com/lushcosmetics/status/1263543275341873152" TargetMode="External"/><Relationship Id="rId1012" Type="http://schemas.openxmlformats.org/officeDocument/2006/relationships/hyperlink" Target="https://twitter.com/lushcosmetics/status/1234949731840856064" TargetMode="External"/><Relationship Id="rId1496" Type="http://schemas.openxmlformats.org/officeDocument/2006/relationships/hyperlink" Target="https://twitter.com/lushcosmetics/status/1249352892164771842" TargetMode="External"/><Relationship Id="rId662" Type="http://schemas.openxmlformats.org/officeDocument/2006/relationships/hyperlink" Target="https://twitter.com/lushcosmetics/status/1256973136010018817" TargetMode="External"/><Relationship Id="rId1013" Type="http://schemas.openxmlformats.org/officeDocument/2006/relationships/hyperlink" Target="https://twitter.com/lushcosmetics/status/1246151061179678720" TargetMode="External"/><Relationship Id="rId1497" Type="http://schemas.openxmlformats.org/officeDocument/2006/relationships/hyperlink" Target="https://twitter.com/lushcosmetics/status/1264674938138615808" TargetMode="External"/><Relationship Id="rId661" Type="http://schemas.openxmlformats.org/officeDocument/2006/relationships/hyperlink" Target="https://twitter.com/lushcosmetics/status/1260989653408153601" TargetMode="External"/><Relationship Id="rId1014" Type="http://schemas.openxmlformats.org/officeDocument/2006/relationships/hyperlink" Target="https://twitter.com/lushcosmetics/status/1268571736100016128" TargetMode="External"/><Relationship Id="rId1498" Type="http://schemas.openxmlformats.org/officeDocument/2006/relationships/hyperlink" Target="https://twitter.com/lushcosmetics/status/1277661041250504704" TargetMode="External"/><Relationship Id="rId1004" Type="http://schemas.openxmlformats.org/officeDocument/2006/relationships/hyperlink" Target="https://twitter.com/lushcosmetics/status/1260949379126644738" TargetMode="External"/><Relationship Id="rId1488" Type="http://schemas.openxmlformats.org/officeDocument/2006/relationships/hyperlink" Target="https://twitter.com/lushcosmetics/status/1238566319676624896" TargetMode="External"/><Relationship Id="rId1005" Type="http://schemas.openxmlformats.org/officeDocument/2006/relationships/hyperlink" Target="https://twitter.com/lushcosmetics/status/1255539440644128770" TargetMode="External"/><Relationship Id="rId1489" Type="http://schemas.openxmlformats.org/officeDocument/2006/relationships/hyperlink" Target="https://twitter.com/lushcosmetics/status/1239263070800797697" TargetMode="External"/><Relationship Id="rId1006" Type="http://schemas.openxmlformats.org/officeDocument/2006/relationships/hyperlink" Target="https://twitter.com/lushcosmetics/status/1256616246658969600" TargetMode="External"/><Relationship Id="rId1007" Type="http://schemas.openxmlformats.org/officeDocument/2006/relationships/hyperlink" Target="https://twitter.com/lushcosmetics/status/1262818043018776582" TargetMode="External"/><Relationship Id="rId1008" Type="http://schemas.openxmlformats.org/officeDocument/2006/relationships/hyperlink" Target="https://twitter.com/lushcosmetics/status/1235620123966197762" TargetMode="External"/><Relationship Id="rId1009" Type="http://schemas.openxmlformats.org/officeDocument/2006/relationships/hyperlink" Target="https://twitter.com/lushcosmetics/status/1234561225230618625" TargetMode="External"/><Relationship Id="rId657" Type="http://schemas.openxmlformats.org/officeDocument/2006/relationships/hyperlink" Target="https://twitter.com/lushcosmetics/status/1263175666415042560" TargetMode="External"/><Relationship Id="rId656" Type="http://schemas.openxmlformats.org/officeDocument/2006/relationships/hyperlink" Target="https://twitter.com/lushcosmetics/status/1267895520938397696" TargetMode="External"/><Relationship Id="rId655" Type="http://schemas.openxmlformats.org/officeDocument/2006/relationships/hyperlink" Target="https://twitter.com/lushcosmetics/status/1267895453946871810" TargetMode="External"/><Relationship Id="rId654" Type="http://schemas.openxmlformats.org/officeDocument/2006/relationships/hyperlink" Target="https://twitter.com/lushcosmetics/status/1267895364025270272" TargetMode="External"/><Relationship Id="rId659" Type="http://schemas.openxmlformats.org/officeDocument/2006/relationships/hyperlink" Target="https://twitter.com/lushcosmetics/status/1251975310276530176" TargetMode="External"/><Relationship Id="rId658" Type="http://schemas.openxmlformats.org/officeDocument/2006/relationships/hyperlink" Target="https://twitter.com/lushcosmetics/status/1268664784544829440" TargetMode="External"/><Relationship Id="rId1480" Type="http://schemas.openxmlformats.org/officeDocument/2006/relationships/hyperlink" Target="https://twitter.com/lushcosmetics/status/1240311066241966080" TargetMode="External"/><Relationship Id="rId1481" Type="http://schemas.openxmlformats.org/officeDocument/2006/relationships/hyperlink" Target="https://twitter.com/lushcosmetics/status/1266759545977802752" TargetMode="External"/><Relationship Id="rId1482" Type="http://schemas.openxmlformats.org/officeDocument/2006/relationships/hyperlink" Target="https://twitter.com/lushcosmetics/status/1245727984134340609" TargetMode="External"/><Relationship Id="rId1483" Type="http://schemas.openxmlformats.org/officeDocument/2006/relationships/hyperlink" Target="https://twitter.com/lushcosmetics/status/1245720057394728963" TargetMode="External"/><Relationship Id="rId653" Type="http://schemas.openxmlformats.org/officeDocument/2006/relationships/hyperlink" Target="https://twitter.com/lushcosmetics/status/1236680843571138561" TargetMode="External"/><Relationship Id="rId1000" Type="http://schemas.openxmlformats.org/officeDocument/2006/relationships/hyperlink" Target="https://twitter.com/lushcosmetics/status/1235655860992569344" TargetMode="External"/><Relationship Id="rId1484" Type="http://schemas.openxmlformats.org/officeDocument/2006/relationships/hyperlink" Target="https://twitter.com/lushcosmetics/status/1255560294945959937" TargetMode="External"/><Relationship Id="rId652" Type="http://schemas.openxmlformats.org/officeDocument/2006/relationships/hyperlink" Target="https://twitter.com/lushcosmetics/status/1278045296841363456" TargetMode="External"/><Relationship Id="rId1001" Type="http://schemas.openxmlformats.org/officeDocument/2006/relationships/hyperlink" Target="https://twitter.com/lushcosmetics/status/1237148529916809222" TargetMode="External"/><Relationship Id="rId1485" Type="http://schemas.openxmlformats.org/officeDocument/2006/relationships/hyperlink" Target="https://twitter.com/lushcosmetics/status/1263901221322096641" TargetMode="External"/><Relationship Id="rId651" Type="http://schemas.openxmlformats.org/officeDocument/2006/relationships/hyperlink" Target="https://twitter.com/lushcosmetics/status/1265689029309325313" TargetMode="External"/><Relationship Id="rId1002" Type="http://schemas.openxmlformats.org/officeDocument/2006/relationships/hyperlink" Target="https://twitter.com/lushcosmetics/status/1250125294142357504" TargetMode="External"/><Relationship Id="rId1486" Type="http://schemas.openxmlformats.org/officeDocument/2006/relationships/hyperlink" Target="https://twitter.com/lushcosmetics/status/1265708130551414785" TargetMode="External"/><Relationship Id="rId650" Type="http://schemas.openxmlformats.org/officeDocument/2006/relationships/hyperlink" Target="https://twitter.com/lushcosmetics/status/1250857548049252354" TargetMode="External"/><Relationship Id="rId1003" Type="http://schemas.openxmlformats.org/officeDocument/2006/relationships/hyperlink" Target="https://twitter.com/lushcosmetics/status/1240359619857461248" TargetMode="External"/><Relationship Id="rId1487" Type="http://schemas.openxmlformats.org/officeDocument/2006/relationships/hyperlink" Target="https://twitter.com/lushcosmetics/status/1262848404159442945" TargetMode="External"/><Relationship Id="rId1037" Type="http://schemas.openxmlformats.org/officeDocument/2006/relationships/hyperlink" Target="https://twitter.com/lushcosmetics/status/1273685956919537670" TargetMode="External"/><Relationship Id="rId1038" Type="http://schemas.openxmlformats.org/officeDocument/2006/relationships/hyperlink" Target="https://twitter.com/lushcosmetics/status/1259982481090129920" TargetMode="External"/><Relationship Id="rId1039" Type="http://schemas.openxmlformats.org/officeDocument/2006/relationships/hyperlink" Target="https://twitter.com/lushcosmetics/status/1251560119508353024" TargetMode="External"/><Relationship Id="rId206" Type="http://schemas.openxmlformats.org/officeDocument/2006/relationships/hyperlink" Target="https://twitter.com/lushcosmetics/status/1239256499416948739" TargetMode="External"/><Relationship Id="rId205" Type="http://schemas.openxmlformats.org/officeDocument/2006/relationships/hyperlink" Target="https://twitter.com/lushcosmetics/status/1252996451203977216" TargetMode="External"/><Relationship Id="rId689" Type="http://schemas.openxmlformats.org/officeDocument/2006/relationships/hyperlink" Target="https://twitter.com/lushcosmetics/status/1266484780293656577" TargetMode="External"/><Relationship Id="rId204" Type="http://schemas.openxmlformats.org/officeDocument/2006/relationships/hyperlink" Target="https://twitter.com/lushcosmetics/status/1266039433482117121" TargetMode="External"/><Relationship Id="rId688" Type="http://schemas.openxmlformats.org/officeDocument/2006/relationships/hyperlink" Target="https://twitter.com/lushcosmetics/status/1239952236849102848" TargetMode="External"/><Relationship Id="rId203" Type="http://schemas.openxmlformats.org/officeDocument/2006/relationships/hyperlink" Target="https://twitter.com/lushcosmetics/status/1263516421637767169" TargetMode="External"/><Relationship Id="rId687" Type="http://schemas.openxmlformats.org/officeDocument/2006/relationships/hyperlink" Target="https://twitter.com/lushcosmetics/status/1262863556850130944" TargetMode="External"/><Relationship Id="rId209" Type="http://schemas.openxmlformats.org/officeDocument/2006/relationships/hyperlink" Target="https://twitter.com/lushcosmetics/status/1265697925981667329" TargetMode="External"/><Relationship Id="rId208" Type="http://schemas.openxmlformats.org/officeDocument/2006/relationships/hyperlink" Target="https://twitter.com/lushcosmetics/status/1240315849728286720" TargetMode="External"/><Relationship Id="rId207" Type="http://schemas.openxmlformats.org/officeDocument/2006/relationships/hyperlink" Target="https://twitter.com/lushcosmetics/status/1257358509341126658" TargetMode="External"/><Relationship Id="rId682" Type="http://schemas.openxmlformats.org/officeDocument/2006/relationships/hyperlink" Target="https://twitter.com/lushcosmetics/status/1254784392599269380" TargetMode="External"/><Relationship Id="rId681" Type="http://schemas.openxmlformats.org/officeDocument/2006/relationships/hyperlink" Target="https://twitter.com/lushcosmetics/status/1265746546781495296" TargetMode="External"/><Relationship Id="rId1030" Type="http://schemas.openxmlformats.org/officeDocument/2006/relationships/hyperlink" Target="https://twitter.com/lushcosmetics/status/1267238080035131393" TargetMode="External"/><Relationship Id="rId680" Type="http://schemas.openxmlformats.org/officeDocument/2006/relationships/hyperlink" Target="https://twitter.com/lushcosmetics/status/1269694082235990018" TargetMode="External"/><Relationship Id="rId1031" Type="http://schemas.openxmlformats.org/officeDocument/2006/relationships/hyperlink" Target="https://twitter.com/lushcosmetics/status/1245717384968777734" TargetMode="External"/><Relationship Id="rId1032" Type="http://schemas.openxmlformats.org/officeDocument/2006/relationships/hyperlink" Target="https://twitter.com/lushcosmetics/status/1260632627465379841" TargetMode="External"/><Relationship Id="rId202" Type="http://schemas.openxmlformats.org/officeDocument/2006/relationships/hyperlink" Target="https://twitter.com/lushcosmetics/status/1239268209460744192" TargetMode="External"/><Relationship Id="rId686" Type="http://schemas.openxmlformats.org/officeDocument/2006/relationships/hyperlink" Target="https://twitter.com/lushcosmetics/status/1262860363290349569" TargetMode="External"/><Relationship Id="rId1033" Type="http://schemas.openxmlformats.org/officeDocument/2006/relationships/hyperlink" Target="https://twitter.com/lushcosmetics/status/1261383724974977025" TargetMode="External"/><Relationship Id="rId201" Type="http://schemas.openxmlformats.org/officeDocument/2006/relationships/hyperlink" Target="https://twitter.com/lushcosmetics/status/1245054249391849473" TargetMode="External"/><Relationship Id="rId685" Type="http://schemas.openxmlformats.org/officeDocument/2006/relationships/hyperlink" Target="https://twitter.com/lushcosmetics/status/1270837855535988736" TargetMode="External"/><Relationship Id="rId1034" Type="http://schemas.openxmlformats.org/officeDocument/2006/relationships/hyperlink" Target="https://twitter.com/lushcosmetics/status/1238838534531944449" TargetMode="External"/><Relationship Id="rId200" Type="http://schemas.openxmlformats.org/officeDocument/2006/relationships/hyperlink" Target="https://twitter.com/lushcosmetics/status/1272301158929924098" TargetMode="External"/><Relationship Id="rId684" Type="http://schemas.openxmlformats.org/officeDocument/2006/relationships/hyperlink" Target="https://twitter.com/lushcosmetics/status/1237459468130177025" TargetMode="External"/><Relationship Id="rId1035" Type="http://schemas.openxmlformats.org/officeDocument/2006/relationships/hyperlink" Target="https://twitter.com/lushcosmetics/status/1244749352763043840" TargetMode="External"/><Relationship Id="rId683" Type="http://schemas.openxmlformats.org/officeDocument/2006/relationships/hyperlink" Target="https://twitter.com/lushcosmetics/status/1237481791646294019" TargetMode="External"/><Relationship Id="rId1036" Type="http://schemas.openxmlformats.org/officeDocument/2006/relationships/hyperlink" Target="https://twitter.com/lushcosmetics/status/1278056788475207680" TargetMode="External"/><Relationship Id="rId1026" Type="http://schemas.openxmlformats.org/officeDocument/2006/relationships/hyperlink" Target="https://twitter.com/lushcosmetics/status/1270839563213246465" TargetMode="External"/><Relationship Id="rId1027" Type="http://schemas.openxmlformats.org/officeDocument/2006/relationships/hyperlink" Target="https://twitter.com/lushcosmetics/status/1270423631382958080" TargetMode="External"/><Relationship Id="rId1028" Type="http://schemas.openxmlformats.org/officeDocument/2006/relationships/hyperlink" Target="https://twitter.com/lushcosmetics/status/1268209096119013377" TargetMode="External"/><Relationship Id="rId1029" Type="http://schemas.openxmlformats.org/officeDocument/2006/relationships/hyperlink" Target="https://twitter.com/lushcosmetics/status/1277713478262951937" TargetMode="External"/><Relationship Id="rId679" Type="http://schemas.openxmlformats.org/officeDocument/2006/relationships/hyperlink" Target="https://twitter.com/lushcosmetics/status/1268943483366182912" TargetMode="External"/><Relationship Id="rId678" Type="http://schemas.openxmlformats.org/officeDocument/2006/relationships/hyperlink" Target="https://twitter.com/lushcosmetics/status/1268618931624742913" TargetMode="External"/><Relationship Id="rId677" Type="http://schemas.openxmlformats.org/officeDocument/2006/relationships/hyperlink" Target="https://twitter.com/lushcosmetics/status/1267205715493629954" TargetMode="External"/><Relationship Id="rId676" Type="http://schemas.openxmlformats.org/officeDocument/2006/relationships/hyperlink" Target="https://twitter.com/lushcosmetics/status/1267205617267150848" TargetMode="External"/><Relationship Id="rId671" Type="http://schemas.openxmlformats.org/officeDocument/2006/relationships/hyperlink" Target="https://twitter.com/lushcosmetics/status/1235674460809605120" TargetMode="External"/><Relationship Id="rId670" Type="http://schemas.openxmlformats.org/officeDocument/2006/relationships/hyperlink" Target="https://twitter.com/lushcosmetics/status/1235654685828304897" TargetMode="External"/><Relationship Id="rId1020" Type="http://schemas.openxmlformats.org/officeDocument/2006/relationships/hyperlink" Target="https://twitter.com/lushcosmetics/status/1248636952825511936" TargetMode="External"/><Relationship Id="rId1021" Type="http://schemas.openxmlformats.org/officeDocument/2006/relationships/hyperlink" Target="https://twitter.com/lushcosmetics/status/1271126429271576576" TargetMode="External"/><Relationship Id="rId675" Type="http://schemas.openxmlformats.org/officeDocument/2006/relationships/hyperlink" Target="https://twitter.com/lushcosmetics/status/1268929351451435010" TargetMode="External"/><Relationship Id="rId1022" Type="http://schemas.openxmlformats.org/officeDocument/2006/relationships/hyperlink" Target="https://twitter.com/lushcosmetics/status/1251621493785714689" TargetMode="External"/><Relationship Id="rId674" Type="http://schemas.openxmlformats.org/officeDocument/2006/relationships/hyperlink" Target="https://twitter.com/lushcosmetics/status/1237468209672052740" TargetMode="External"/><Relationship Id="rId1023" Type="http://schemas.openxmlformats.org/officeDocument/2006/relationships/hyperlink" Target="https://twitter.com/lushcosmetics/status/1250821894238076928" TargetMode="External"/><Relationship Id="rId673" Type="http://schemas.openxmlformats.org/officeDocument/2006/relationships/hyperlink" Target="https://twitter.com/lushcosmetics/status/1260598967286595586" TargetMode="External"/><Relationship Id="rId1024" Type="http://schemas.openxmlformats.org/officeDocument/2006/relationships/hyperlink" Target="https://twitter.com/lushcosmetics/status/1266414433041100801" TargetMode="External"/><Relationship Id="rId672" Type="http://schemas.openxmlformats.org/officeDocument/2006/relationships/hyperlink" Target="https://twitter.com/lushcosmetics/status/1261397608662261760" TargetMode="External"/><Relationship Id="rId1025" Type="http://schemas.openxmlformats.org/officeDocument/2006/relationships/hyperlink" Target="https://twitter.com/lushcosmetics/status/1238103296885379073" TargetMode="External"/><Relationship Id="rId190" Type="http://schemas.openxmlformats.org/officeDocument/2006/relationships/hyperlink" Target="https://twitter.com/lushcosmetics/status/1245391095690866692" TargetMode="External"/><Relationship Id="rId194" Type="http://schemas.openxmlformats.org/officeDocument/2006/relationships/hyperlink" Target="https://twitter.com/lushcosmetics/status/1276181651610050561" TargetMode="External"/><Relationship Id="rId193" Type="http://schemas.openxmlformats.org/officeDocument/2006/relationships/hyperlink" Target="https://twitter.com/lushcosmetics/status/1244745909063290880" TargetMode="External"/><Relationship Id="rId192" Type="http://schemas.openxmlformats.org/officeDocument/2006/relationships/hyperlink" Target="https://twitter.com/lushcosmetics/status/1244354939746488321" TargetMode="External"/><Relationship Id="rId191" Type="http://schemas.openxmlformats.org/officeDocument/2006/relationships/hyperlink" Target="https://twitter.com/lushcosmetics/status/1244337729141452801" TargetMode="External"/><Relationship Id="rId187" Type="http://schemas.openxmlformats.org/officeDocument/2006/relationships/hyperlink" Target="https://twitter.com/lushcosmetics/status/1263543850834018305" TargetMode="External"/><Relationship Id="rId186" Type="http://schemas.openxmlformats.org/officeDocument/2006/relationships/hyperlink" Target="https://twitter.com/lushcosmetics/status/1260672906843115521" TargetMode="External"/><Relationship Id="rId185" Type="http://schemas.openxmlformats.org/officeDocument/2006/relationships/hyperlink" Target="https://twitter.com/lushcosmetics/status/1260670538307026947" TargetMode="External"/><Relationship Id="rId184" Type="http://schemas.openxmlformats.org/officeDocument/2006/relationships/hyperlink" Target="https://twitter.com/lushcosmetics/status/1254093272798158849" TargetMode="External"/><Relationship Id="rId189" Type="http://schemas.openxmlformats.org/officeDocument/2006/relationships/hyperlink" Target="https://twitter.com/lushcosmetics/status/1245402282528845825" TargetMode="External"/><Relationship Id="rId188" Type="http://schemas.openxmlformats.org/officeDocument/2006/relationships/hyperlink" Target="https://twitter.com/lushcosmetics/status/1244369661996740610" TargetMode="External"/><Relationship Id="rId183" Type="http://schemas.openxmlformats.org/officeDocument/2006/relationships/hyperlink" Target="https://twitter.com/lushcosmetics/status/1265779073659342855" TargetMode="External"/><Relationship Id="rId182" Type="http://schemas.openxmlformats.org/officeDocument/2006/relationships/hyperlink" Target="https://twitter.com/lushcosmetics/status/1267939342447783938" TargetMode="External"/><Relationship Id="rId181" Type="http://schemas.openxmlformats.org/officeDocument/2006/relationships/hyperlink" Target="https://twitter.com/lushcosmetics/status/1244360357075968003" TargetMode="External"/><Relationship Id="rId180" Type="http://schemas.openxmlformats.org/officeDocument/2006/relationships/hyperlink" Target="https://twitter.com/lushcosmetics/status/1261039384020881418" TargetMode="External"/><Relationship Id="rId176" Type="http://schemas.openxmlformats.org/officeDocument/2006/relationships/hyperlink" Target="https://twitter.com/lushcosmetics/status/1239216545026519041" TargetMode="External"/><Relationship Id="rId175" Type="http://schemas.openxmlformats.org/officeDocument/2006/relationships/hyperlink" Target="https://twitter.com/lushcosmetics/status/1238631564369637376" TargetMode="External"/><Relationship Id="rId174" Type="http://schemas.openxmlformats.org/officeDocument/2006/relationships/hyperlink" Target="https://twitter.com/lushcosmetics/status/1239971569004212224" TargetMode="External"/><Relationship Id="rId173" Type="http://schemas.openxmlformats.org/officeDocument/2006/relationships/hyperlink" Target="https://twitter.com/lushcosmetics/status/1243989446997020674" TargetMode="External"/><Relationship Id="rId179" Type="http://schemas.openxmlformats.org/officeDocument/2006/relationships/hyperlink" Target="https://twitter.com/lushcosmetics/status/1254093810096881665" TargetMode="External"/><Relationship Id="rId178" Type="http://schemas.openxmlformats.org/officeDocument/2006/relationships/hyperlink" Target="https://twitter.com/lushcosmetics/status/1266124945483956229" TargetMode="External"/><Relationship Id="rId177" Type="http://schemas.openxmlformats.org/officeDocument/2006/relationships/hyperlink" Target="https://twitter.com/lushcosmetics/status/1270424863950491649" TargetMode="External"/><Relationship Id="rId1910" Type="http://schemas.openxmlformats.org/officeDocument/2006/relationships/hyperlink" Target="https://twitter.com/lushcosmetics/status/1253360485430247425" TargetMode="External"/><Relationship Id="rId1911" Type="http://schemas.openxmlformats.org/officeDocument/2006/relationships/hyperlink" Target="https://twitter.com/lushcosmetics/status/1263879335364067330" TargetMode="External"/><Relationship Id="rId1912" Type="http://schemas.openxmlformats.org/officeDocument/2006/relationships/hyperlink" Target="https://twitter.com/lushcosmetics/status/1261371245376835585" TargetMode="External"/><Relationship Id="rId1913" Type="http://schemas.openxmlformats.org/officeDocument/2006/relationships/hyperlink" Target="https://twitter.com/lushcosmetics/status/1257711158129127424" TargetMode="External"/><Relationship Id="rId1914" Type="http://schemas.openxmlformats.org/officeDocument/2006/relationships/hyperlink" Target="https://twitter.com/lushcosmetics/status/1255637844913033216" TargetMode="External"/><Relationship Id="rId1915" Type="http://schemas.openxmlformats.org/officeDocument/2006/relationships/hyperlink" Target="https://twitter.com/lushcosmetics/status/1251178004799082497" TargetMode="External"/><Relationship Id="rId1916" Type="http://schemas.openxmlformats.org/officeDocument/2006/relationships/hyperlink" Target="https://twitter.com/lushcosmetics/status/1256302081985507335" TargetMode="External"/><Relationship Id="rId1917" Type="http://schemas.openxmlformats.org/officeDocument/2006/relationships/hyperlink" Target="https://twitter.com/lushcosmetics/status/1253825342990462977" TargetMode="External"/><Relationship Id="rId1918" Type="http://schemas.openxmlformats.org/officeDocument/2006/relationships/hyperlink" Target="https://twitter.com/lushcosmetics/status/1257362815129657344" TargetMode="External"/><Relationship Id="rId1919" Type="http://schemas.openxmlformats.org/officeDocument/2006/relationships/hyperlink" Target="https://twitter.com/lushcosmetics/status/1250861895361474567" TargetMode="External"/><Relationship Id="rId1900" Type="http://schemas.openxmlformats.org/officeDocument/2006/relationships/hyperlink" Target="https://twitter.com/lushcosmetics/status/1274372616128610305" TargetMode="External"/><Relationship Id="rId1901" Type="http://schemas.openxmlformats.org/officeDocument/2006/relationships/hyperlink" Target="https://twitter.com/lushcosmetics/status/1263605971911237633" TargetMode="External"/><Relationship Id="rId1902" Type="http://schemas.openxmlformats.org/officeDocument/2006/relationships/hyperlink" Target="https://twitter.com/lushcosmetics/status/1259942981609467904" TargetMode="External"/><Relationship Id="rId1903" Type="http://schemas.openxmlformats.org/officeDocument/2006/relationships/hyperlink" Target="https://twitter.com/lushcosmetics/status/1258172523000168448" TargetMode="External"/><Relationship Id="rId1904" Type="http://schemas.openxmlformats.org/officeDocument/2006/relationships/hyperlink" Target="https://twitter.com/lushcosmetics/status/1260643364120129537" TargetMode="External"/><Relationship Id="rId1905" Type="http://schemas.openxmlformats.org/officeDocument/2006/relationships/hyperlink" Target="https://twitter.com/lushcosmetics/status/1245116159596232704" TargetMode="External"/><Relationship Id="rId1906" Type="http://schemas.openxmlformats.org/officeDocument/2006/relationships/hyperlink" Target="https://twitter.com/lushcosmetics/status/1250499133573603330" TargetMode="External"/><Relationship Id="rId1907" Type="http://schemas.openxmlformats.org/officeDocument/2006/relationships/hyperlink" Target="https://twitter.com/lushcosmetics/status/1236058791340175360" TargetMode="External"/><Relationship Id="rId1908" Type="http://schemas.openxmlformats.org/officeDocument/2006/relationships/hyperlink" Target="https://twitter.com/lushcosmetics/status/1239968516960178178" TargetMode="External"/><Relationship Id="rId1909" Type="http://schemas.openxmlformats.org/officeDocument/2006/relationships/hyperlink" Target="https://twitter.com/lushcosmetics/status/1274371993052123137" TargetMode="External"/><Relationship Id="rId198" Type="http://schemas.openxmlformats.org/officeDocument/2006/relationships/hyperlink" Target="https://twitter.com/lushcosmetics/status/1239242858886029312" TargetMode="External"/><Relationship Id="rId197" Type="http://schemas.openxmlformats.org/officeDocument/2006/relationships/hyperlink" Target="https://twitter.com/lushcosmetics/status/1258411606922452993" TargetMode="External"/><Relationship Id="rId196" Type="http://schemas.openxmlformats.org/officeDocument/2006/relationships/hyperlink" Target="https://twitter.com/lushcosmetics/status/1260642516547907585" TargetMode="External"/><Relationship Id="rId195" Type="http://schemas.openxmlformats.org/officeDocument/2006/relationships/hyperlink" Target="https://twitter.com/lushcosmetics/status/1237542696325017600" TargetMode="External"/><Relationship Id="rId199" Type="http://schemas.openxmlformats.org/officeDocument/2006/relationships/hyperlink" Target="https://twitter.com/lushcosmetics/status/1270408246201847812" TargetMode="External"/><Relationship Id="rId150" Type="http://schemas.openxmlformats.org/officeDocument/2006/relationships/hyperlink" Target="https://twitter.com/lushcosmetics/status/1260357358309474306" TargetMode="External"/><Relationship Id="rId149" Type="http://schemas.openxmlformats.org/officeDocument/2006/relationships/hyperlink" Target="https://twitter.com/lushcosmetics/status/1261393083200991232" TargetMode="External"/><Relationship Id="rId148" Type="http://schemas.openxmlformats.org/officeDocument/2006/relationships/hyperlink" Target="https://twitter.com/lushcosmetics/status/1247877686191669248" TargetMode="External"/><Relationship Id="rId1090" Type="http://schemas.openxmlformats.org/officeDocument/2006/relationships/hyperlink" Target="https://twitter.com/lushcosmetics/status/1239981793035640833" TargetMode="External"/><Relationship Id="rId1091" Type="http://schemas.openxmlformats.org/officeDocument/2006/relationships/hyperlink" Target="https://twitter.com/lushcosmetics/status/1260689331708203014" TargetMode="External"/><Relationship Id="rId1092" Type="http://schemas.openxmlformats.org/officeDocument/2006/relationships/hyperlink" Target="https://twitter.com/lushcosmetics/status/1235650349689495552" TargetMode="External"/><Relationship Id="rId1093" Type="http://schemas.openxmlformats.org/officeDocument/2006/relationships/hyperlink" Target="https://twitter.com/lushcosmetics/status/1238242314331570177" TargetMode="External"/><Relationship Id="rId1094" Type="http://schemas.openxmlformats.org/officeDocument/2006/relationships/hyperlink" Target="https://twitter.com/lushcosmetics/status/1238139292729462786" TargetMode="External"/><Relationship Id="rId143" Type="http://schemas.openxmlformats.org/officeDocument/2006/relationships/hyperlink" Target="https://twitter.com/lushcosmetics/status/1267872433052291072" TargetMode="External"/><Relationship Id="rId1095" Type="http://schemas.openxmlformats.org/officeDocument/2006/relationships/hyperlink" Target="https://twitter.com/lushcosmetics/status/1277282352394371072" TargetMode="External"/><Relationship Id="rId142" Type="http://schemas.openxmlformats.org/officeDocument/2006/relationships/hyperlink" Target="https://twitter.com/lushcosmetics/status/1236692963532701696" TargetMode="External"/><Relationship Id="rId1096" Type="http://schemas.openxmlformats.org/officeDocument/2006/relationships/hyperlink" Target="https://twitter.com/lushcosmetics/status/1236011102963675137" TargetMode="External"/><Relationship Id="rId141" Type="http://schemas.openxmlformats.org/officeDocument/2006/relationships/hyperlink" Target="https://twitter.com/lushcosmetics/status/1263905808204599301" TargetMode="External"/><Relationship Id="rId1097" Type="http://schemas.openxmlformats.org/officeDocument/2006/relationships/hyperlink" Target="https://twitter.com/lushcosmetics/status/1240998943057760259" TargetMode="External"/><Relationship Id="rId140" Type="http://schemas.openxmlformats.org/officeDocument/2006/relationships/hyperlink" Target="https://twitter.com/lushcosmetics/status/1242818708462075905" TargetMode="External"/><Relationship Id="rId1098" Type="http://schemas.openxmlformats.org/officeDocument/2006/relationships/hyperlink" Target="https://twitter.com/lushcosmetics/status/1236010241470406656" TargetMode="External"/><Relationship Id="rId147" Type="http://schemas.openxmlformats.org/officeDocument/2006/relationships/hyperlink" Target="https://twitter.com/lushcosmetics/status/1239218920604786690" TargetMode="External"/><Relationship Id="rId1099" Type="http://schemas.openxmlformats.org/officeDocument/2006/relationships/hyperlink" Target="https://twitter.com/lushcosmetics/status/1245425202458222594" TargetMode="External"/><Relationship Id="rId146" Type="http://schemas.openxmlformats.org/officeDocument/2006/relationships/hyperlink" Target="https://twitter.com/lushcosmetics/status/1264288116300537862" TargetMode="External"/><Relationship Id="rId145" Type="http://schemas.openxmlformats.org/officeDocument/2006/relationships/hyperlink" Target="https://twitter.com/lushcosmetics/status/1238199302230589457" TargetMode="External"/><Relationship Id="rId144" Type="http://schemas.openxmlformats.org/officeDocument/2006/relationships/hyperlink" Target="https://twitter.com/lushcosmetics/status/1235954911948480515" TargetMode="External"/><Relationship Id="rId139" Type="http://schemas.openxmlformats.org/officeDocument/2006/relationships/hyperlink" Target="https://twitter.com/lushcosmetics/status/1258046859656003584" TargetMode="External"/><Relationship Id="rId138" Type="http://schemas.openxmlformats.org/officeDocument/2006/relationships/hyperlink" Target="https://twitter.com/lushcosmetics/status/1263227039198392330" TargetMode="External"/><Relationship Id="rId137" Type="http://schemas.openxmlformats.org/officeDocument/2006/relationships/hyperlink" Target="https://twitter.com/lushcosmetics/status/1263171618903384066" TargetMode="External"/><Relationship Id="rId1080" Type="http://schemas.openxmlformats.org/officeDocument/2006/relationships/hyperlink" Target="https://twitter.com/lushcosmetics/status/1265012353751494657" TargetMode="External"/><Relationship Id="rId1081" Type="http://schemas.openxmlformats.org/officeDocument/2006/relationships/hyperlink" Target="https://twitter.com/lushcosmetics/status/1267863065804103685" TargetMode="External"/><Relationship Id="rId1082" Type="http://schemas.openxmlformats.org/officeDocument/2006/relationships/hyperlink" Target="https://twitter.com/lushcosmetics/status/1241421722806607876" TargetMode="External"/><Relationship Id="rId1083" Type="http://schemas.openxmlformats.org/officeDocument/2006/relationships/hyperlink" Target="https://twitter.com/lushcosmetics/status/1263194264982388737" TargetMode="External"/><Relationship Id="rId132" Type="http://schemas.openxmlformats.org/officeDocument/2006/relationships/hyperlink" Target="https://twitter.com/lushcosmetics/status/1274750078784278529" TargetMode="External"/><Relationship Id="rId1084" Type="http://schemas.openxmlformats.org/officeDocument/2006/relationships/hyperlink" Target="https://twitter.com/lushcosmetics/status/1268572495210307584" TargetMode="External"/><Relationship Id="rId131" Type="http://schemas.openxmlformats.org/officeDocument/2006/relationships/hyperlink" Target="https://twitter.com/lushcosmetics/status/1273613836864675841" TargetMode="External"/><Relationship Id="rId1085" Type="http://schemas.openxmlformats.org/officeDocument/2006/relationships/hyperlink" Target="https://twitter.com/lushcosmetics/status/1238930671059513346" TargetMode="External"/><Relationship Id="rId130" Type="http://schemas.openxmlformats.org/officeDocument/2006/relationships/hyperlink" Target="https://twitter.com/lushcosmetics/status/1240782141161705472" TargetMode="External"/><Relationship Id="rId1086" Type="http://schemas.openxmlformats.org/officeDocument/2006/relationships/hyperlink" Target="https://twitter.com/lushcosmetics/status/1237755016456388608" TargetMode="External"/><Relationship Id="rId1087" Type="http://schemas.openxmlformats.org/officeDocument/2006/relationships/hyperlink" Target="https://twitter.com/lushcosmetics/status/1260934755689943041" TargetMode="External"/><Relationship Id="rId136" Type="http://schemas.openxmlformats.org/officeDocument/2006/relationships/hyperlink" Target="https://twitter.com/lushcosmetics/status/1246875714764394507" TargetMode="External"/><Relationship Id="rId1088" Type="http://schemas.openxmlformats.org/officeDocument/2006/relationships/hyperlink" Target="https://twitter.com/lushcosmetics/status/1260310814491381760" TargetMode="External"/><Relationship Id="rId135" Type="http://schemas.openxmlformats.org/officeDocument/2006/relationships/hyperlink" Target="https://twitter.com/lushcosmetics/status/1271124984925216775" TargetMode="External"/><Relationship Id="rId1089" Type="http://schemas.openxmlformats.org/officeDocument/2006/relationships/hyperlink" Target="https://twitter.com/lushcosmetics/status/1270490487871483911" TargetMode="External"/><Relationship Id="rId134" Type="http://schemas.openxmlformats.org/officeDocument/2006/relationships/hyperlink" Target="https://twitter.com/lushcosmetics/status/1250163107365883905" TargetMode="External"/><Relationship Id="rId133" Type="http://schemas.openxmlformats.org/officeDocument/2006/relationships/hyperlink" Target="https://twitter.com/lushcosmetics/status/1244028551751491585" TargetMode="External"/><Relationship Id="rId172" Type="http://schemas.openxmlformats.org/officeDocument/2006/relationships/hyperlink" Target="https://twitter.com/lushcosmetics/status/1263165872916627458" TargetMode="External"/><Relationship Id="rId171" Type="http://schemas.openxmlformats.org/officeDocument/2006/relationships/hyperlink" Target="https://twitter.com/lushcosmetics/status/1244638704402079744" TargetMode="External"/><Relationship Id="rId170" Type="http://schemas.openxmlformats.org/officeDocument/2006/relationships/hyperlink" Target="https://twitter.com/lushcosmetics/status/1236748132676972544" TargetMode="External"/><Relationship Id="rId165" Type="http://schemas.openxmlformats.org/officeDocument/2006/relationships/hyperlink" Target="https://twitter.com/lushcosmetics/status/1255154440501420032" TargetMode="External"/><Relationship Id="rId164" Type="http://schemas.openxmlformats.org/officeDocument/2006/relationships/hyperlink" Target="https://twitter.com/lushcosmetics/status/1255622062326112258" TargetMode="External"/><Relationship Id="rId163" Type="http://schemas.openxmlformats.org/officeDocument/2006/relationships/hyperlink" Target="https://twitter.com/lushcosmetics/status/1267155715015290890" TargetMode="External"/><Relationship Id="rId162" Type="http://schemas.openxmlformats.org/officeDocument/2006/relationships/hyperlink" Target="https://twitter.com/lushcosmetics/status/1234963546951299073" TargetMode="External"/><Relationship Id="rId169" Type="http://schemas.openxmlformats.org/officeDocument/2006/relationships/hyperlink" Target="https://twitter.com/lushcosmetics/status/1238529455183794176" TargetMode="External"/><Relationship Id="rId168" Type="http://schemas.openxmlformats.org/officeDocument/2006/relationships/hyperlink" Target="https://twitter.com/lushcosmetics/status/1268940065675370496" TargetMode="External"/><Relationship Id="rId167" Type="http://schemas.openxmlformats.org/officeDocument/2006/relationships/hyperlink" Target="https://twitter.com/lushcosmetics/status/1260686321019953152" TargetMode="External"/><Relationship Id="rId166" Type="http://schemas.openxmlformats.org/officeDocument/2006/relationships/hyperlink" Target="https://twitter.com/lushcosmetics/status/1252362569991348231" TargetMode="External"/><Relationship Id="rId161" Type="http://schemas.openxmlformats.org/officeDocument/2006/relationships/hyperlink" Target="https://twitter.com/lushcosmetics/status/1263132200301727746" TargetMode="External"/><Relationship Id="rId160" Type="http://schemas.openxmlformats.org/officeDocument/2006/relationships/hyperlink" Target="https://twitter.com/lushcosmetics/status/1246502249171427329" TargetMode="External"/><Relationship Id="rId159" Type="http://schemas.openxmlformats.org/officeDocument/2006/relationships/hyperlink" Target="https://twitter.com/lushcosmetics/status/1257666465739743233" TargetMode="External"/><Relationship Id="rId154" Type="http://schemas.openxmlformats.org/officeDocument/2006/relationships/hyperlink" Target="https://twitter.com/lushcosmetics/status/1260646449022304257" TargetMode="External"/><Relationship Id="rId153" Type="http://schemas.openxmlformats.org/officeDocument/2006/relationships/hyperlink" Target="https://twitter.com/lushcosmetics/status/1263909923466985472" TargetMode="External"/><Relationship Id="rId152" Type="http://schemas.openxmlformats.org/officeDocument/2006/relationships/hyperlink" Target="https://twitter.com/lushcosmetics/status/1245420727710486530" TargetMode="External"/><Relationship Id="rId151" Type="http://schemas.openxmlformats.org/officeDocument/2006/relationships/hyperlink" Target="https://twitter.com/lushcosmetics/status/1243988598434729986" TargetMode="External"/><Relationship Id="rId158" Type="http://schemas.openxmlformats.org/officeDocument/2006/relationships/hyperlink" Target="https://twitter.com/lushcosmetics/status/1260647727404183552" TargetMode="External"/><Relationship Id="rId157" Type="http://schemas.openxmlformats.org/officeDocument/2006/relationships/hyperlink" Target="https://twitter.com/lushcosmetics/status/1271157158877499395" TargetMode="External"/><Relationship Id="rId156" Type="http://schemas.openxmlformats.org/officeDocument/2006/relationships/hyperlink" Target="https://twitter.com/lushcosmetics/status/1246170643575513091" TargetMode="External"/><Relationship Id="rId155" Type="http://schemas.openxmlformats.org/officeDocument/2006/relationships/hyperlink" Target="https://twitter.com/lushcosmetics/status/1245478434073174024" TargetMode="External"/><Relationship Id="rId1961" Type="http://schemas.openxmlformats.org/officeDocument/2006/relationships/hyperlink" Target="https://twitter.com/lushcosmetics/status/1241845083369922560" TargetMode="External"/><Relationship Id="rId1962" Type="http://schemas.openxmlformats.org/officeDocument/2006/relationships/hyperlink" Target="https://twitter.com/lushcosmetics/status/1237789485112283136" TargetMode="External"/><Relationship Id="rId1963" Type="http://schemas.openxmlformats.org/officeDocument/2006/relationships/hyperlink" Target="https://twitter.com/lushcosmetics/status/1237060582379081732" TargetMode="External"/><Relationship Id="rId1964" Type="http://schemas.openxmlformats.org/officeDocument/2006/relationships/hyperlink" Target="https://twitter.com/lushcosmetics/status/1243966308036644864" TargetMode="External"/><Relationship Id="rId1965" Type="http://schemas.openxmlformats.org/officeDocument/2006/relationships/hyperlink" Target="https://twitter.com/lushcosmetics/status/1239277260965695488" TargetMode="External"/><Relationship Id="rId1966" Type="http://schemas.openxmlformats.org/officeDocument/2006/relationships/hyperlink" Target="https://twitter.com/lushcosmetics/status/1239277441811505153" TargetMode="External"/><Relationship Id="rId1967" Type="http://schemas.openxmlformats.org/officeDocument/2006/relationships/hyperlink" Target="https://twitter.com/lushcosmetics/status/1266485725400150016" TargetMode="External"/><Relationship Id="rId1968" Type="http://schemas.openxmlformats.org/officeDocument/2006/relationships/hyperlink" Target="https://twitter.com/lushcosmetics/status/1261393261329100807" TargetMode="External"/><Relationship Id="rId1969" Type="http://schemas.openxmlformats.org/officeDocument/2006/relationships/drawing" Target="../drawings/drawing2.xml"/><Relationship Id="rId1960" Type="http://schemas.openxmlformats.org/officeDocument/2006/relationships/hyperlink" Target="https://twitter.com/lushcosmetics/status/1239277743465844736" TargetMode="External"/><Relationship Id="rId1510" Type="http://schemas.openxmlformats.org/officeDocument/2006/relationships/hyperlink" Target="https://twitter.com/lushcosmetics/status/1245108502458183691" TargetMode="External"/><Relationship Id="rId1511" Type="http://schemas.openxmlformats.org/officeDocument/2006/relationships/hyperlink" Target="https://twitter.com/lushcosmetics/status/1243291443222937607" TargetMode="External"/><Relationship Id="rId1512" Type="http://schemas.openxmlformats.org/officeDocument/2006/relationships/hyperlink" Target="https://twitter.com/lushcosmetics/status/1270759984045928449" TargetMode="External"/><Relationship Id="rId1513" Type="http://schemas.openxmlformats.org/officeDocument/2006/relationships/hyperlink" Target="https://twitter.com/lushcosmetics/status/1260222028159868928" TargetMode="External"/><Relationship Id="rId1514" Type="http://schemas.openxmlformats.org/officeDocument/2006/relationships/hyperlink" Target="https://twitter.com/lushcosmetics/status/1240784730724990976" TargetMode="External"/><Relationship Id="rId1515" Type="http://schemas.openxmlformats.org/officeDocument/2006/relationships/hyperlink" Target="https://twitter.com/lushcosmetics/status/1263502951240339457" TargetMode="External"/><Relationship Id="rId1516" Type="http://schemas.openxmlformats.org/officeDocument/2006/relationships/hyperlink" Target="https://twitter.com/lushcosmetics/status/1263207636713029635" TargetMode="External"/><Relationship Id="rId1517" Type="http://schemas.openxmlformats.org/officeDocument/2006/relationships/hyperlink" Target="https://twitter.com/lushcosmetics/status/1244661585467125763" TargetMode="External"/><Relationship Id="rId1518" Type="http://schemas.openxmlformats.org/officeDocument/2006/relationships/hyperlink" Target="https://twitter.com/lushcosmetics/status/1241440005035343872" TargetMode="External"/><Relationship Id="rId1519" Type="http://schemas.openxmlformats.org/officeDocument/2006/relationships/hyperlink" Target="https://twitter.com/lushcosmetics/status/1260647489356460034" TargetMode="External"/><Relationship Id="rId1500" Type="http://schemas.openxmlformats.org/officeDocument/2006/relationships/hyperlink" Target="https://twitter.com/lushcosmetics/status/1248334895157579782" TargetMode="External"/><Relationship Id="rId1501" Type="http://schemas.openxmlformats.org/officeDocument/2006/relationships/hyperlink" Target="https://twitter.com/lushcosmetics/status/1257321242522030084" TargetMode="External"/><Relationship Id="rId1502" Type="http://schemas.openxmlformats.org/officeDocument/2006/relationships/hyperlink" Target="https://twitter.com/lushcosmetics/status/1265710165879336967" TargetMode="External"/><Relationship Id="rId1503" Type="http://schemas.openxmlformats.org/officeDocument/2006/relationships/hyperlink" Target="https://twitter.com/lushcosmetics/status/1235012659298422786" TargetMode="External"/><Relationship Id="rId1504" Type="http://schemas.openxmlformats.org/officeDocument/2006/relationships/hyperlink" Target="https://twitter.com/lushcosmetics/status/1238164337455439872" TargetMode="External"/><Relationship Id="rId1505" Type="http://schemas.openxmlformats.org/officeDocument/2006/relationships/hyperlink" Target="https://twitter.com/lushcosmetics/status/1247986887500935172" TargetMode="External"/><Relationship Id="rId1506" Type="http://schemas.openxmlformats.org/officeDocument/2006/relationships/hyperlink" Target="https://twitter.com/lushcosmetics/status/1277957078825435136" TargetMode="External"/><Relationship Id="rId1507" Type="http://schemas.openxmlformats.org/officeDocument/2006/relationships/hyperlink" Target="https://twitter.com/lushcosmetics/status/1242565003087155202" TargetMode="External"/><Relationship Id="rId1508" Type="http://schemas.openxmlformats.org/officeDocument/2006/relationships/hyperlink" Target="https://twitter.com/lushcosmetics/status/1238195533015134208" TargetMode="External"/><Relationship Id="rId1509" Type="http://schemas.openxmlformats.org/officeDocument/2006/relationships/hyperlink" Target="https://twitter.com/lushcosmetics/status/1248347443311316995" TargetMode="External"/><Relationship Id="rId1930" Type="http://schemas.openxmlformats.org/officeDocument/2006/relationships/hyperlink" Target="https://twitter.com/lushcosmetics/status/1273720929688801280" TargetMode="External"/><Relationship Id="rId1931" Type="http://schemas.openxmlformats.org/officeDocument/2006/relationships/hyperlink" Target="https://twitter.com/lushcosmetics/status/1273330644379033600" TargetMode="External"/><Relationship Id="rId1932" Type="http://schemas.openxmlformats.org/officeDocument/2006/relationships/hyperlink" Target="https://twitter.com/lushcosmetics/status/1237421772980420608" TargetMode="External"/><Relationship Id="rId1933" Type="http://schemas.openxmlformats.org/officeDocument/2006/relationships/hyperlink" Target="https://twitter.com/lushcosmetics/status/1270037713677213696" TargetMode="External"/><Relationship Id="rId1934" Type="http://schemas.openxmlformats.org/officeDocument/2006/relationships/hyperlink" Target="https://twitter.com/lushcosmetics/status/1241845086423412736" TargetMode="External"/><Relationship Id="rId1935" Type="http://schemas.openxmlformats.org/officeDocument/2006/relationships/hyperlink" Target="https://twitter.com/lushcosmetics/status/1263137927690936320" TargetMode="External"/><Relationship Id="rId1936" Type="http://schemas.openxmlformats.org/officeDocument/2006/relationships/hyperlink" Target="https://twitter.com/lushcosmetics/status/1259942976848932866" TargetMode="External"/><Relationship Id="rId1937" Type="http://schemas.openxmlformats.org/officeDocument/2006/relationships/hyperlink" Target="https://twitter.com/lushcosmetics/status/1249405330544418816" TargetMode="External"/><Relationship Id="rId1938" Type="http://schemas.openxmlformats.org/officeDocument/2006/relationships/hyperlink" Target="https://twitter.com/lushcosmetics/status/1273391245046341633" TargetMode="External"/><Relationship Id="rId1939" Type="http://schemas.openxmlformats.org/officeDocument/2006/relationships/hyperlink" Target="https://twitter.com/lushcosmetics/status/1235276372618035200" TargetMode="External"/><Relationship Id="rId1920" Type="http://schemas.openxmlformats.org/officeDocument/2006/relationships/hyperlink" Target="https://twitter.com/lushcosmetics/status/1265699647542030336" TargetMode="External"/><Relationship Id="rId1921" Type="http://schemas.openxmlformats.org/officeDocument/2006/relationships/hyperlink" Target="https://twitter.com/lushcosmetics/status/1278078673439068161" TargetMode="External"/><Relationship Id="rId1922" Type="http://schemas.openxmlformats.org/officeDocument/2006/relationships/hyperlink" Target="https://twitter.com/lushcosmetics/status/1260618131526967296" TargetMode="External"/><Relationship Id="rId1923" Type="http://schemas.openxmlformats.org/officeDocument/2006/relationships/hyperlink" Target="https://twitter.com/lushcosmetics/status/1257772622416277505" TargetMode="External"/><Relationship Id="rId1924" Type="http://schemas.openxmlformats.org/officeDocument/2006/relationships/hyperlink" Target="https://twitter.com/lushcosmetics/status/1241845085307686912" TargetMode="External"/><Relationship Id="rId1925" Type="http://schemas.openxmlformats.org/officeDocument/2006/relationships/hyperlink" Target="https://twitter.com/lushcosmetics/status/1274795574617714688" TargetMode="External"/><Relationship Id="rId1926" Type="http://schemas.openxmlformats.org/officeDocument/2006/relationships/hyperlink" Target="https://twitter.com/lushcosmetics/status/1265709503300816901" TargetMode="External"/><Relationship Id="rId1927" Type="http://schemas.openxmlformats.org/officeDocument/2006/relationships/hyperlink" Target="https://twitter.com/lushcosmetics/status/1234537634833166336" TargetMode="External"/><Relationship Id="rId1928" Type="http://schemas.openxmlformats.org/officeDocument/2006/relationships/hyperlink" Target="https://twitter.com/lushcosmetics/status/1247985572603252736" TargetMode="External"/><Relationship Id="rId1929" Type="http://schemas.openxmlformats.org/officeDocument/2006/relationships/hyperlink" Target="https://twitter.com/lushcosmetics/status/1273766911059177472" TargetMode="External"/><Relationship Id="rId1950" Type="http://schemas.openxmlformats.org/officeDocument/2006/relationships/hyperlink" Target="https://twitter.com/lushcosmetics/status/1238152560520777728" TargetMode="External"/><Relationship Id="rId1951" Type="http://schemas.openxmlformats.org/officeDocument/2006/relationships/hyperlink" Target="https://twitter.com/lushcosmetics/status/1250553899557122048" TargetMode="External"/><Relationship Id="rId1952" Type="http://schemas.openxmlformats.org/officeDocument/2006/relationships/hyperlink" Target="https://twitter.com/lushcosmetics/status/1239968514972069890" TargetMode="External"/><Relationship Id="rId1953" Type="http://schemas.openxmlformats.org/officeDocument/2006/relationships/hyperlink" Target="https://twitter.com/lushcosmetics/status/1248637047054553094" TargetMode="External"/><Relationship Id="rId1954" Type="http://schemas.openxmlformats.org/officeDocument/2006/relationships/hyperlink" Target="https://twitter.com/lushcosmetics/status/1239968512682020870" TargetMode="External"/><Relationship Id="rId1955" Type="http://schemas.openxmlformats.org/officeDocument/2006/relationships/hyperlink" Target="https://twitter.com/lushcosmetics/status/1238152461098971136" TargetMode="External"/><Relationship Id="rId1956" Type="http://schemas.openxmlformats.org/officeDocument/2006/relationships/hyperlink" Target="https://twitter.com/lushcosmetics/status/1255175992693280770" TargetMode="External"/><Relationship Id="rId1957" Type="http://schemas.openxmlformats.org/officeDocument/2006/relationships/hyperlink" Target="https://twitter.com/lushcosmetics/status/1261344584971345920" TargetMode="External"/><Relationship Id="rId1958" Type="http://schemas.openxmlformats.org/officeDocument/2006/relationships/hyperlink" Target="https://twitter.com/lushcosmetics/status/1251194470118408192" TargetMode="External"/><Relationship Id="rId1959" Type="http://schemas.openxmlformats.org/officeDocument/2006/relationships/hyperlink" Target="https://twitter.com/lushcosmetics/status/1251177874389790728" TargetMode="External"/><Relationship Id="rId1940" Type="http://schemas.openxmlformats.org/officeDocument/2006/relationships/hyperlink" Target="https://twitter.com/lushcosmetics/status/1234523864778059779" TargetMode="External"/><Relationship Id="rId1941" Type="http://schemas.openxmlformats.org/officeDocument/2006/relationships/hyperlink" Target="https://twitter.com/lushcosmetics/status/1244654723723980802" TargetMode="External"/><Relationship Id="rId1942" Type="http://schemas.openxmlformats.org/officeDocument/2006/relationships/hyperlink" Target="https://twitter.com/lushcosmetics/status/1262865922295029762" TargetMode="External"/><Relationship Id="rId1943" Type="http://schemas.openxmlformats.org/officeDocument/2006/relationships/hyperlink" Target="https://twitter.com/lushcosmetics/status/1234534335971127298" TargetMode="External"/><Relationship Id="rId1944" Type="http://schemas.openxmlformats.org/officeDocument/2006/relationships/hyperlink" Target="https://twitter.com/lushcosmetics/status/1244366437860249601" TargetMode="External"/><Relationship Id="rId1945" Type="http://schemas.openxmlformats.org/officeDocument/2006/relationships/hyperlink" Target="https://twitter.com/lushcosmetics/status/1243966991502692362" TargetMode="External"/><Relationship Id="rId1946" Type="http://schemas.openxmlformats.org/officeDocument/2006/relationships/hyperlink" Target="https://twitter.com/lushcosmetics/status/1270037711546494976" TargetMode="External"/><Relationship Id="rId1947" Type="http://schemas.openxmlformats.org/officeDocument/2006/relationships/hyperlink" Target="https://twitter.com/lushcosmetics/status/1250554619391967232" TargetMode="External"/><Relationship Id="rId1948" Type="http://schemas.openxmlformats.org/officeDocument/2006/relationships/hyperlink" Target="https://twitter.com/lushcosmetics/status/1239278358443089925" TargetMode="External"/><Relationship Id="rId1949" Type="http://schemas.openxmlformats.org/officeDocument/2006/relationships/hyperlink" Target="https://twitter.com/lushcosmetics/status/1260644379208724481" TargetMode="External"/><Relationship Id="rId1576" Type="http://schemas.openxmlformats.org/officeDocument/2006/relationships/hyperlink" Target="https://twitter.com/lushcosmetics/status/1234659884618043393" TargetMode="External"/><Relationship Id="rId1577" Type="http://schemas.openxmlformats.org/officeDocument/2006/relationships/hyperlink" Target="https://twitter.com/lushcosmetics/status/1265679381369892864" TargetMode="External"/><Relationship Id="rId1578" Type="http://schemas.openxmlformats.org/officeDocument/2006/relationships/hyperlink" Target="https://twitter.com/lushcosmetics/status/1247644146044633088" TargetMode="External"/><Relationship Id="rId1579" Type="http://schemas.openxmlformats.org/officeDocument/2006/relationships/hyperlink" Target="https://twitter.com/lushcosmetics/status/1240783057134792706" TargetMode="External"/><Relationship Id="rId509" Type="http://schemas.openxmlformats.org/officeDocument/2006/relationships/hyperlink" Target="https://twitter.com/lushcosmetics/status/1245414743772405762" TargetMode="External"/><Relationship Id="rId508" Type="http://schemas.openxmlformats.org/officeDocument/2006/relationships/hyperlink" Target="https://twitter.com/lushcosmetics/status/1267518983856689153" TargetMode="External"/><Relationship Id="rId503" Type="http://schemas.openxmlformats.org/officeDocument/2006/relationships/hyperlink" Target="https://twitter.com/lushcosmetics/status/1240365649865707520" TargetMode="External"/><Relationship Id="rId987" Type="http://schemas.openxmlformats.org/officeDocument/2006/relationships/hyperlink" Target="https://twitter.com/lushcosmetics/status/1260998780071141376" TargetMode="External"/><Relationship Id="rId502" Type="http://schemas.openxmlformats.org/officeDocument/2006/relationships/hyperlink" Target="https://twitter.com/lushcosmetics/status/1268600799992647682" TargetMode="External"/><Relationship Id="rId986" Type="http://schemas.openxmlformats.org/officeDocument/2006/relationships/hyperlink" Target="https://twitter.com/lushcosmetics/status/1247284298044051457" TargetMode="External"/><Relationship Id="rId501" Type="http://schemas.openxmlformats.org/officeDocument/2006/relationships/hyperlink" Target="https://twitter.com/lushcosmetics/status/1265779517014134784" TargetMode="External"/><Relationship Id="rId985" Type="http://schemas.openxmlformats.org/officeDocument/2006/relationships/hyperlink" Target="https://twitter.com/lushcosmetics/status/1237739591437778945" TargetMode="External"/><Relationship Id="rId500" Type="http://schemas.openxmlformats.org/officeDocument/2006/relationships/hyperlink" Target="https://twitter.com/lushcosmetics/status/1260662848994279426" TargetMode="External"/><Relationship Id="rId984" Type="http://schemas.openxmlformats.org/officeDocument/2006/relationships/hyperlink" Target="https://twitter.com/lushcosmetics/status/1234952540044877824" TargetMode="External"/><Relationship Id="rId507" Type="http://schemas.openxmlformats.org/officeDocument/2006/relationships/hyperlink" Target="https://twitter.com/lushcosmetics/status/1275103538360791043" TargetMode="External"/><Relationship Id="rId506" Type="http://schemas.openxmlformats.org/officeDocument/2006/relationships/hyperlink" Target="https://twitter.com/lushcosmetics/status/1256682104286523394" TargetMode="External"/><Relationship Id="rId505" Type="http://schemas.openxmlformats.org/officeDocument/2006/relationships/hyperlink" Target="https://twitter.com/lushcosmetics/status/1260632809053577218" TargetMode="External"/><Relationship Id="rId989" Type="http://schemas.openxmlformats.org/officeDocument/2006/relationships/hyperlink" Target="https://twitter.com/lushcosmetics/status/1249027270842482691" TargetMode="External"/><Relationship Id="rId504" Type="http://schemas.openxmlformats.org/officeDocument/2006/relationships/hyperlink" Target="https://twitter.com/lushcosmetics/status/1240735778201841679" TargetMode="External"/><Relationship Id="rId988" Type="http://schemas.openxmlformats.org/officeDocument/2006/relationships/hyperlink" Target="https://twitter.com/lushcosmetics/status/1246873399596658691" TargetMode="External"/><Relationship Id="rId1570" Type="http://schemas.openxmlformats.org/officeDocument/2006/relationships/hyperlink" Target="https://twitter.com/lushcosmetics/status/1252248908081836033" TargetMode="External"/><Relationship Id="rId1571" Type="http://schemas.openxmlformats.org/officeDocument/2006/relationships/hyperlink" Target="https://twitter.com/lushcosmetics/status/1260671821730496524" TargetMode="External"/><Relationship Id="rId983" Type="http://schemas.openxmlformats.org/officeDocument/2006/relationships/hyperlink" Target="https://twitter.com/lushcosmetics/status/1261034471131885582" TargetMode="External"/><Relationship Id="rId1572" Type="http://schemas.openxmlformats.org/officeDocument/2006/relationships/hyperlink" Target="https://twitter.com/lushcosmetics/status/1252709914281234434" TargetMode="External"/><Relationship Id="rId982" Type="http://schemas.openxmlformats.org/officeDocument/2006/relationships/hyperlink" Target="https://twitter.com/lushcosmetics/status/1265012935866318848" TargetMode="External"/><Relationship Id="rId1573" Type="http://schemas.openxmlformats.org/officeDocument/2006/relationships/hyperlink" Target="https://twitter.com/lushcosmetics/status/1266489357088755718" TargetMode="External"/><Relationship Id="rId981" Type="http://schemas.openxmlformats.org/officeDocument/2006/relationships/hyperlink" Target="https://twitter.com/lushcosmetics/status/1254099228709789696" TargetMode="External"/><Relationship Id="rId1574" Type="http://schemas.openxmlformats.org/officeDocument/2006/relationships/hyperlink" Target="https://twitter.com/lushcosmetics/status/1271852342728708098" TargetMode="External"/><Relationship Id="rId980" Type="http://schemas.openxmlformats.org/officeDocument/2006/relationships/hyperlink" Target="https://twitter.com/lushcosmetics/status/1264977591213199362" TargetMode="External"/><Relationship Id="rId1575" Type="http://schemas.openxmlformats.org/officeDocument/2006/relationships/hyperlink" Target="https://twitter.com/lushcosmetics/status/1234659831987834880" TargetMode="External"/><Relationship Id="rId1565" Type="http://schemas.openxmlformats.org/officeDocument/2006/relationships/hyperlink" Target="https://twitter.com/lushcosmetics/status/1253455481735184384" TargetMode="External"/><Relationship Id="rId1566" Type="http://schemas.openxmlformats.org/officeDocument/2006/relationships/hyperlink" Target="https://twitter.com/lushcosmetics/status/1262841722360549378" TargetMode="External"/><Relationship Id="rId1567" Type="http://schemas.openxmlformats.org/officeDocument/2006/relationships/hyperlink" Target="https://twitter.com/lushcosmetics/status/1240741409373802501" TargetMode="External"/><Relationship Id="rId1568" Type="http://schemas.openxmlformats.org/officeDocument/2006/relationships/hyperlink" Target="https://twitter.com/lushcosmetics/status/1260961347279429632" TargetMode="External"/><Relationship Id="rId1569" Type="http://schemas.openxmlformats.org/officeDocument/2006/relationships/hyperlink" Target="https://twitter.com/lushcosmetics/status/1242124328872939522" TargetMode="External"/><Relationship Id="rId976" Type="http://schemas.openxmlformats.org/officeDocument/2006/relationships/hyperlink" Target="https://twitter.com/lushcosmetics/status/1243969968695316480" TargetMode="External"/><Relationship Id="rId975" Type="http://schemas.openxmlformats.org/officeDocument/2006/relationships/hyperlink" Target="https://twitter.com/lushcosmetics/status/1260976706891980805" TargetMode="External"/><Relationship Id="rId974" Type="http://schemas.openxmlformats.org/officeDocument/2006/relationships/hyperlink" Target="https://twitter.com/lushcosmetics/status/1252997982821265411" TargetMode="External"/><Relationship Id="rId973" Type="http://schemas.openxmlformats.org/officeDocument/2006/relationships/hyperlink" Target="https://twitter.com/lushcosmetics/status/1246143919961911296" TargetMode="External"/><Relationship Id="rId979" Type="http://schemas.openxmlformats.org/officeDocument/2006/relationships/hyperlink" Target="https://twitter.com/lushcosmetics/status/1263175425259450370" TargetMode="External"/><Relationship Id="rId978" Type="http://schemas.openxmlformats.org/officeDocument/2006/relationships/hyperlink" Target="https://twitter.com/lushcosmetics/status/1275133204131913728" TargetMode="External"/><Relationship Id="rId977" Type="http://schemas.openxmlformats.org/officeDocument/2006/relationships/hyperlink" Target="https://twitter.com/lushcosmetics/status/1256680170548838400" TargetMode="External"/><Relationship Id="rId1560" Type="http://schemas.openxmlformats.org/officeDocument/2006/relationships/hyperlink" Target="https://twitter.com/lushcosmetics/status/1260954438434525185" TargetMode="External"/><Relationship Id="rId972" Type="http://schemas.openxmlformats.org/officeDocument/2006/relationships/hyperlink" Target="https://twitter.com/lushcosmetics/status/1234892192633757696" TargetMode="External"/><Relationship Id="rId1561" Type="http://schemas.openxmlformats.org/officeDocument/2006/relationships/hyperlink" Target="https://twitter.com/lushcosmetics/status/1265336696205381632" TargetMode="External"/><Relationship Id="rId971" Type="http://schemas.openxmlformats.org/officeDocument/2006/relationships/hyperlink" Target="https://twitter.com/lushcosmetics/status/1262801642476523520" TargetMode="External"/><Relationship Id="rId1562" Type="http://schemas.openxmlformats.org/officeDocument/2006/relationships/hyperlink" Target="https://twitter.com/lushcosmetics/status/1261031258030845953" TargetMode="External"/><Relationship Id="rId970" Type="http://schemas.openxmlformats.org/officeDocument/2006/relationships/hyperlink" Target="https://twitter.com/lushcosmetics/status/1254808263910187008" TargetMode="External"/><Relationship Id="rId1563" Type="http://schemas.openxmlformats.org/officeDocument/2006/relationships/hyperlink" Target="https://twitter.com/lushcosmetics/status/1247925772943347713" TargetMode="External"/><Relationship Id="rId1564" Type="http://schemas.openxmlformats.org/officeDocument/2006/relationships/hyperlink" Target="https://twitter.com/lushcosmetics/status/1277679833754021889" TargetMode="External"/><Relationship Id="rId1114" Type="http://schemas.openxmlformats.org/officeDocument/2006/relationships/hyperlink" Target="https://twitter.com/lushcosmetics/status/1257471776076042240" TargetMode="External"/><Relationship Id="rId1598" Type="http://schemas.openxmlformats.org/officeDocument/2006/relationships/hyperlink" Target="https://twitter.com/lushcosmetics/status/1274120444279472129" TargetMode="External"/><Relationship Id="rId1115" Type="http://schemas.openxmlformats.org/officeDocument/2006/relationships/hyperlink" Target="https://twitter.com/lushcosmetics/status/1243994100099100673" TargetMode="External"/><Relationship Id="rId1599" Type="http://schemas.openxmlformats.org/officeDocument/2006/relationships/hyperlink" Target="https://twitter.com/lushcosmetics/status/1276505030644969472" TargetMode="External"/><Relationship Id="rId1116" Type="http://schemas.openxmlformats.org/officeDocument/2006/relationships/hyperlink" Target="https://twitter.com/lushcosmetics/status/1238143912080027650" TargetMode="External"/><Relationship Id="rId1117" Type="http://schemas.openxmlformats.org/officeDocument/2006/relationships/hyperlink" Target="https://twitter.com/lushcosmetics/status/1264240519917568000" TargetMode="External"/><Relationship Id="rId1118" Type="http://schemas.openxmlformats.org/officeDocument/2006/relationships/hyperlink" Target="https://twitter.com/lushcosmetics/status/1271872619135012864" TargetMode="External"/><Relationship Id="rId1119" Type="http://schemas.openxmlformats.org/officeDocument/2006/relationships/hyperlink" Target="https://twitter.com/lushcosmetics/status/1264976007825588226" TargetMode="External"/><Relationship Id="rId525" Type="http://schemas.openxmlformats.org/officeDocument/2006/relationships/hyperlink" Target="https://twitter.com/lushcosmetics/status/1263177886577672192" TargetMode="External"/><Relationship Id="rId524" Type="http://schemas.openxmlformats.org/officeDocument/2006/relationships/hyperlink" Target="https://twitter.com/lushcosmetics/status/1270788116962476032" TargetMode="External"/><Relationship Id="rId523" Type="http://schemas.openxmlformats.org/officeDocument/2006/relationships/hyperlink" Target="https://twitter.com/lushcosmetics/status/1244747446992932868" TargetMode="External"/><Relationship Id="rId522" Type="http://schemas.openxmlformats.org/officeDocument/2006/relationships/hyperlink" Target="https://twitter.com/lushcosmetics/status/1237429354549788672" TargetMode="External"/><Relationship Id="rId529" Type="http://schemas.openxmlformats.org/officeDocument/2006/relationships/hyperlink" Target="https://twitter.com/lushcosmetics/status/1235629863895261187" TargetMode="External"/><Relationship Id="rId528" Type="http://schemas.openxmlformats.org/officeDocument/2006/relationships/hyperlink" Target="https://twitter.com/lushcosmetics/status/1235631603591700482" TargetMode="External"/><Relationship Id="rId527" Type="http://schemas.openxmlformats.org/officeDocument/2006/relationships/hyperlink" Target="https://twitter.com/lushcosmetics/status/1235639661856460800" TargetMode="External"/><Relationship Id="rId526" Type="http://schemas.openxmlformats.org/officeDocument/2006/relationships/hyperlink" Target="https://twitter.com/lushcosmetics/status/1266024468905934849" TargetMode="External"/><Relationship Id="rId1590" Type="http://schemas.openxmlformats.org/officeDocument/2006/relationships/hyperlink" Target="https://twitter.com/lushcosmetics/status/1271849648832024578" TargetMode="External"/><Relationship Id="rId1591" Type="http://schemas.openxmlformats.org/officeDocument/2006/relationships/hyperlink" Target="https://twitter.com/lushcosmetics/status/1245454240165826563" TargetMode="External"/><Relationship Id="rId1592" Type="http://schemas.openxmlformats.org/officeDocument/2006/relationships/hyperlink" Target="https://twitter.com/lushcosmetics/status/1244027082738413569" TargetMode="External"/><Relationship Id="rId1593" Type="http://schemas.openxmlformats.org/officeDocument/2006/relationships/hyperlink" Target="https://twitter.com/lushcosmetics/status/1275533698792816643" TargetMode="External"/><Relationship Id="rId521" Type="http://schemas.openxmlformats.org/officeDocument/2006/relationships/hyperlink" Target="https://twitter.com/lushcosmetics/status/1273973467461890049" TargetMode="External"/><Relationship Id="rId1110" Type="http://schemas.openxmlformats.org/officeDocument/2006/relationships/hyperlink" Target="https://twitter.com/lushcosmetics/status/1247604021009014786" TargetMode="External"/><Relationship Id="rId1594" Type="http://schemas.openxmlformats.org/officeDocument/2006/relationships/hyperlink" Target="https://twitter.com/lushcosmetics/status/1275598163001434112" TargetMode="External"/><Relationship Id="rId520" Type="http://schemas.openxmlformats.org/officeDocument/2006/relationships/hyperlink" Target="https://twitter.com/lushcosmetics/status/1244645502408445952" TargetMode="External"/><Relationship Id="rId1111" Type="http://schemas.openxmlformats.org/officeDocument/2006/relationships/hyperlink" Target="https://twitter.com/lushcosmetics/status/1261065093728657410" TargetMode="External"/><Relationship Id="rId1595" Type="http://schemas.openxmlformats.org/officeDocument/2006/relationships/hyperlink" Target="https://twitter.com/lushcosmetics/status/1263882555637538817" TargetMode="External"/><Relationship Id="rId1112" Type="http://schemas.openxmlformats.org/officeDocument/2006/relationships/hyperlink" Target="https://twitter.com/lushcosmetics/status/1235269126358216706" TargetMode="External"/><Relationship Id="rId1596" Type="http://schemas.openxmlformats.org/officeDocument/2006/relationships/hyperlink" Target="https://twitter.com/lushcosmetics/status/1265028052905574405" TargetMode="External"/><Relationship Id="rId1113" Type="http://schemas.openxmlformats.org/officeDocument/2006/relationships/hyperlink" Target="https://twitter.com/lushcosmetics/status/1256988709037236227" TargetMode="External"/><Relationship Id="rId1597" Type="http://schemas.openxmlformats.org/officeDocument/2006/relationships/hyperlink" Target="https://twitter.com/lushcosmetics/status/1260718515448942592" TargetMode="External"/><Relationship Id="rId1103" Type="http://schemas.openxmlformats.org/officeDocument/2006/relationships/hyperlink" Target="https://twitter.com/lushcosmetics/status/1271074884177801216" TargetMode="External"/><Relationship Id="rId1587" Type="http://schemas.openxmlformats.org/officeDocument/2006/relationships/hyperlink" Target="https://twitter.com/lushcosmetics/status/1261424926604451840" TargetMode="External"/><Relationship Id="rId1104" Type="http://schemas.openxmlformats.org/officeDocument/2006/relationships/hyperlink" Target="https://twitter.com/lushcosmetics/status/1260347996803391489" TargetMode="External"/><Relationship Id="rId1588" Type="http://schemas.openxmlformats.org/officeDocument/2006/relationships/hyperlink" Target="https://twitter.com/lushcosmetics/status/1246560500760088577" TargetMode="External"/><Relationship Id="rId1105" Type="http://schemas.openxmlformats.org/officeDocument/2006/relationships/hyperlink" Target="https://twitter.com/lushcosmetics/status/1235338427320741895" TargetMode="External"/><Relationship Id="rId1589" Type="http://schemas.openxmlformats.org/officeDocument/2006/relationships/hyperlink" Target="https://twitter.com/lushcosmetics/status/1263566432522186752" TargetMode="External"/><Relationship Id="rId1106" Type="http://schemas.openxmlformats.org/officeDocument/2006/relationships/hyperlink" Target="https://twitter.com/lushcosmetics/status/1238156246290661377" TargetMode="External"/><Relationship Id="rId1107" Type="http://schemas.openxmlformats.org/officeDocument/2006/relationships/hyperlink" Target="https://twitter.com/lushcosmetics/status/1236700046877503489" TargetMode="External"/><Relationship Id="rId1108" Type="http://schemas.openxmlformats.org/officeDocument/2006/relationships/hyperlink" Target="https://twitter.com/lushcosmetics/status/1235989591317983233" TargetMode="External"/><Relationship Id="rId1109" Type="http://schemas.openxmlformats.org/officeDocument/2006/relationships/hyperlink" Target="https://twitter.com/lushcosmetics/status/1235252251876298757" TargetMode="External"/><Relationship Id="rId519" Type="http://schemas.openxmlformats.org/officeDocument/2006/relationships/hyperlink" Target="https://twitter.com/lushcosmetics/status/1234608428397531137" TargetMode="External"/><Relationship Id="rId514" Type="http://schemas.openxmlformats.org/officeDocument/2006/relationships/hyperlink" Target="https://twitter.com/lushcosmetics/status/1268617714815254529" TargetMode="External"/><Relationship Id="rId998" Type="http://schemas.openxmlformats.org/officeDocument/2006/relationships/hyperlink" Target="https://twitter.com/lushcosmetics/status/1239545946498891776" TargetMode="External"/><Relationship Id="rId513" Type="http://schemas.openxmlformats.org/officeDocument/2006/relationships/hyperlink" Target="https://twitter.com/lushcosmetics/status/1275072171803467785" TargetMode="External"/><Relationship Id="rId997" Type="http://schemas.openxmlformats.org/officeDocument/2006/relationships/hyperlink" Target="https://twitter.com/lushcosmetics/status/1268608966675881994" TargetMode="External"/><Relationship Id="rId512" Type="http://schemas.openxmlformats.org/officeDocument/2006/relationships/hyperlink" Target="https://twitter.com/lushcosmetics/status/1275071974302048261" TargetMode="External"/><Relationship Id="rId996" Type="http://schemas.openxmlformats.org/officeDocument/2006/relationships/hyperlink" Target="https://twitter.com/lushcosmetics/status/1268659099274797059" TargetMode="External"/><Relationship Id="rId511" Type="http://schemas.openxmlformats.org/officeDocument/2006/relationships/hyperlink" Target="https://twitter.com/lushcosmetics/status/1275071931163672579" TargetMode="External"/><Relationship Id="rId995" Type="http://schemas.openxmlformats.org/officeDocument/2006/relationships/hyperlink" Target="https://twitter.com/lushcosmetics/status/1260686811128619009" TargetMode="External"/><Relationship Id="rId518" Type="http://schemas.openxmlformats.org/officeDocument/2006/relationships/hyperlink" Target="https://twitter.com/lushcosmetics/status/1234614215236882434" TargetMode="External"/><Relationship Id="rId517" Type="http://schemas.openxmlformats.org/officeDocument/2006/relationships/hyperlink" Target="https://twitter.com/lushcosmetics/status/1264335796280135680" TargetMode="External"/><Relationship Id="rId516" Type="http://schemas.openxmlformats.org/officeDocument/2006/relationships/hyperlink" Target="https://twitter.com/lushcosmetics/status/1269777049302044674" TargetMode="External"/><Relationship Id="rId515" Type="http://schemas.openxmlformats.org/officeDocument/2006/relationships/hyperlink" Target="https://twitter.com/lushcosmetics/status/1268634282794389504" TargetMode="External"/><Relationship Id="rId999" Type="http://schemas.openxmlformats.org/officeDocument/2006/relationships/hyperlink" Target="https://twitter.com/lushcosmetics/status/1235655814070915072" TargetMode="External"/><Relationship Id="rId990" Type="http://schemas.openxmlformats.org/officeDocument/2006/relationships/hyperlink" Target="https://twitter.com/lushcosmetics/status/1234572877946589185" TargetMode="External"/><Relationship Id="rId1580" Type="http://schemas.openxmlformats.org/officeDocument/2006/relationships/hyperlink" Target="https://twitter.com/lushcosmetics/status/1255578379673317378" TargetMode="External"/><Relationship Id="rId1581" Type="http://schemas.openxmlformats.org/officeDocument/2006/relationships/hyperlink" Target="https://twitter.com/lushcosmetics/status/1263880319041757184" TargetMode="External"/><Relationship Id="rId1582" Type="http://schemas.openxmlformats.org/officeDocument/2006/relationships/hyperlink" Target="https://twitter.com/lushcosmetics/status/1263246677173063681" TargetMode="External"/><Relationship Id="rId510" Type="http://schemas.openxmlformats.org/officeDocument/2006/relationships/hyperlink" Target="https://twitter.com/lushcosmetics/status/1245126469828911108" TargetMode="External"/><Relationship Id="rId994" Type="http://schemas.openxmlformats.org/officeDocument/2006/relationships/hyperlink" Target="https://twitter.com/lushcosmetics/status/1275960430922477575" TargetMode="External"/><Relationship Id="rId1583" Type="http://schemas.openxmlformats.org/officeDocument/2006/relationships/hyperlink" Target="https://twitter.com/lushcosmetics/status/1264676649066528768" TargetMode="External"/><Relationship Id="rId993" Type="http://schemas.openxmlformats.org/officeDocument/2006/relationships/hyperlink" Target="https://twitter.com/lushcosmetics/status/1246853792462786560" TargetMode="External"/><Relationship Id="rId1100" Type="http://schemas.openxmlformats.org/officeDocument/2006/relationships/hyperlink" Target="https://twitter.com/lushcosmetics/status/1260682384674041860" TargetMode="External"/><Relationship Id="rId1584" Type="http://schemas.openxmlformats.org/officeDocument/2006/relationships/hyperlink" Target="https://twitter.com/lushcosmetics/status/1265020413769285633" TargetMode="External"/><Relationship Id="rId992" Type="http://schemas.openxmlformats.org/officeDocument/2006/relationships/hyperlink" Target="https://twitter.com/lushcosmetics/status/1246853747801808897" TargetMode="External"/><Relationship Id="rId1101" Type="http://schemas.openxmlformats.org/officeDocument/2006/relationships/hyperlink" Target="https://twitter.com/lushcosmetics/status/1261388174846124032" TargetMode="External"/><Relationship Id="rId1585" Type="http://schemas.openxmlformats.org/officeDocument/2006/relationships/hyperlink" Target="https://twitter.com/lushcosmetics/status/1266512322534813703" TargetMode="External"/><Relationship Id="rId991" Type="http://schemas.openxmlformats.org/officeDocument/2006/relationships/hyperlink" Target="https://twitter.com/lushcosmetics/status/1258474455682211843" TargetMode="External"/><Relationship Id="rId1102" Type="http://schemas.openxmlformats.org/officeDocument/2006/relationships/hyperlink" Target="https://twitter.com/lushcosmetics/status/1266727439243382784" TargetMode="External"/><Relationship Id="rId1586" Type="http://schemas.openxmlformats.org/officeDocument/2006/relationships/hyperlink" Target="https://twitter.com/lushcosmetics/status/1261009407455957000" TargetMode="External"/><Relationship Id="rId1532" Type="http://schemas.openxmlformats.org/officeDocument/2006/relationships/hyperlink" Target="https://twitter.com/lushcosmetics/status/1262805201427333120" TargetMode="External"/><Relationship Id="rId1533" Type="http://schemas.openxmlformats.org/officeDocument/2006/relationships/hyperlink" Target="https://twitter.com/lushcosmetics/status/1263224098534064128" TargetMode="External"/><Relationship Id="rId1534" Type="http://schemas.openxmlformats.org/officeDocument/2006/relationships/hyperlink" Target="https://twitter.com/lushcosmetics/status/1263516989806522368" TargetMode="External"/><Relationship Id="rId1535" Type="http://schemas.openxmlformats.org/officeDocument/2006/relationships/hyperlink" Target="https://twitter.com/lushcosmetics/status/1263185503303749632" TargetMode="External"/><Relationship Id="rId1536" Type="http://schemas.openxmlformats.org/officeDocument/2006/relationships/hyperlink" Target="https://twitter.com/lushcosmetics/status/1244747211063336961" TargetMode="External"/><Relationship Id="rId1537" Type="http://schemas.openxmlformats.org/officeDocument/2006/relationships/hyperlink" Target="https://twitter.com/lushcosmetics/status/1235302793856135168" TargetMode="External"/><Relationship Id="rId1538" Type="http://schemas.openxmlformats.org/officeDocument/2006/relationships/hyperlink" Target="https://twitter.com/lushcosmetics/status/1267224585914761224" TargetMode="External"/><Relationship Id="rId1539" Type="http://schemas.openxmlformats.org/officeDocument/2006/relationships/hyperlink" Target="https://twitter.com/lushcosmetics/status/1252632002785939456" TargetMode="External"/><Relationship Id="rId949" Type="http://schemas.openxmlformats.org/officeDocument/2006/relationships/hyperlink" Target="https://twitter.com/lushcosmetics/status/1277631346496716801" TargetMode="External"/><Relationship Id="rId948" Type="http://schemas.openxmlformats.org/officeDocument/2006/relationships/hyperlink" Target="https://twitter.com/lushcosmetics/status/1277631316939456515" TargetMode="External"/><Relationship Id="rId943" Type="http://schemas.openxmlformats.org/officeDocument/2006/relationships/hyperlink" Target="https://twitter.com/lushcosmetics/status/1251941145598451715" TargetMode="External"/><Relationship Id="rId942" Type="http://schemas.openxmlformats.org/officeDocument/2006/relationships/hyperlink" Target="https://twitter.com/lushcosmetics/status/1238569435184664578" TargetMode="External"/><Relationship Id="rId941" Type="http://schemas.openxmlformats.org/officeDocument/2006/relationships/hyperlink" Target="https://twitter.com/lushcosmetics/status/1274365602300416001" TargetMode="External"/><Relationship Id="rId940" Type="http://schemas.openxmlformats.org/officeDocument/2006/relationships/hyperlink" Target="https://twitter.com/lushcosmetics/status/1262793100675756032" TargetMode="External"/><Relationship Id="rId947" Type="http://schemas.openxmlformats.org/officeDocument/2006/relationships/hyperlink" Target="https://twitter.com/lushcosmetics/status/1277629176674234368" TargetMode="External"/><Relationship Id="rId946" Type="http://schemas.openxmlformats.org/officeDocument/2006/relationships/hyperlink" Target="https://twitter.com/lushcosmetics/status/1265010581565616130" TargetMode="External"/><Relationship Id="rId945" Type="http://schemas.openxmlformats.org/officeDocument/2006/relationships/hyperlink" Target="https://twitter.com/lushcosmetics/status/1255607342919532550" TargetMode="External"/><Relationship Id="rId944" Type="http://schemas.openxmlformats.org/officeDocument/2006/relationships/hyperlink" Target="https://twitter.com/lushcosmetics/status/1263571831077945349" TargetMode="External"/><Relationship Id="rId1530" Type="http://schemas.openxmlformats.org/officeDocument/2006/relationships/hyperlink" Target="https://twitter.com/lushcosmetics/status/1265033227141550081" TargetMode="External"/><Relationship Id="rId1531" Type="http://schemas.openxmlformats.org/officeDocument/2006/relationships/hyperlink" Target="https://twitter.com/lushcosmetics/status/1263152792304340993" TargetMode="External"/><Relationship Id="rId1521" Type="http://schemas.openxmlformats.org/officeDocument/2006/relationships/hyperlink" Target="https://twitter.com/lushcosmetics/status/1265650540782006275" TargetMode="External"/><Relationship Id="rId1522" Type="http://schemas.openxmlformats.org/officeDocument/2006/relationships/hyperlink" Target="https://twitter.com/lushcosmetics/status/1260220915222286338" TargetMode="External"/><Relationship Id="rId1523" Type="http://schemas.openxmlformats.org/officeDocument/2006/relationships/hyperlink" Target="https://twitter.com/lushcosmetics/status/1244694415593144322" TargetMode="External"/><Relationship Id="rId1524" Type="http://schemas.openxmlformats.org/officeDocument/2006/relationships/hyperlink" Target="https://twitter.com/lushcosmetics/status/1263540681051693059" TargetMode="External"/><Relationship Id="rId1525" Type="http://schemas.openxmlformats.org/officeDocument/2006/relationships/hyperlink" Target="https://twitter.com/lushcosmetics/status/1235307592299270146" TargetMode="External"/><Relationship Id="rId1526" Type="http://schemas.openxmlformats.org/officeDocument/2006/relationships/hyperlink" Target="https://twitter.com/lushcosmetics/status/1266499745738039296" TargetMode="External"/><Relationship Id="rId1527" Type="http://schemas.openxmlformats.org/officeDocument/2006/relationships/hyperlink" Target="https://twitter.com/lushcosmetics/status/1277632386709311489" TargetMode="External"/><Relationship Id="rId1528" Type="http://schemas.openxmlformats.org/officeDocument/2006/relationships/hyperlink" Target="https://twitter.com/lushcosmetics/status/1254115655420387329" TargetMode="External"/><Relationship Id="rId1529" Type="http://schemas.openxmlformats.org/officeDocument/2006/relationships/hyperlink" Target="https://twitter.com/lushcosmetics/status/1256604695977766912" TargetMode="External"/><Relationship Id="rId939" Type="http://schemas.openxmlformats.org/officeDocument/2006/relationships/hyperlink" Target="https://twitter.com/lushcosmetics/status/1248291585118306306" TargetMode="External"/><Relationship Id="rId938" Type="http://schemas.openxmlformats.org/officeDocument/2006/relationships/hyperlink" Target="https://twitter.com/lushcosmetics/status/1247603075042414594" TargetMode="External"/><Relationship Id="rId937" Type="http://schemas.openxmlformats.org/officeDocument/2006/relationships/hyperlink" Target="https://twitter.com/lushcosmetics/status/1265341351748648961" TargetMode="External"/><Relationship Id="rId932" Type="http://schemas.openxmlformats.org/officeDocument/2006/relationships/hyperlink" Target="https://twitter.com/lushcosmetics/status/1265693728490033152" TargetMode="External"/><Relationship Id="rId931" Type="http://schemas.openxmlformats.org/officeDocument/2006/relationships/hyperlink" Target="https://twitter.com/lushcosmetics/status/1263196431806017537" TargetMode="External"/><Relationship Id="rId930" Type="http://schemas.openxmlformats.org/officeDocument/2006/relationships/hyperlink" Target="https://twitter.com/lushcosmetics/status/1255566102823919623" TargetMode="External"/><Relationship Id="rId936" Type="http://schemas.openxmlformats.org/officeDocument/2006/relationships/hyperlink" Target="https://twitter.com/lushcosmetics/status/1264650201333149704" TargetMode="External"/><Relationship Id="rId935" Type="http://schemas.openxmlformats.org/officeDocument/2006/relationships/hyperlink" Target="https://twitter.com/lushcosmetics/status/1265346971000242187" TargetMode="External"/><Relationship Id="rId934" Type="http://schemas.openxmlformats.org/officeDocument/2006/relationships/hyperlink" Target="https://twitter.com/lushcosmetics/status/1264622032920236032" TargetMode="External"/><Relationship Id="rId933" Type="http://schemas.openxmlformats.org/officeDocument/2006/relationships/hyperlink" Target="https://twitter.com/lushcosmetics/status/1249391590101209093" TargetMode="External"/><Relationship Id="rId1520" Type="http://schemas.openxmlformats.org/officeDocument/2006/relationships/hyperlink" Target="https://twitter.com/lushcosmetics/status/1263524290823106560" TargetMode="External"/><Relationship Id="rId1554" Type="http://schemas.openxmlformats.org/officeDocument/2006/relationships/hyperlink" Target="https://twitter.com/lushcosmetics/status/1249416399317065728" TargetMode="External"/><Relationship Id="rId1555" Type="http://schemas.openxmlformats.org/officeDocument/2006/relationships/hyperlink" Target="https://twitter.com/lushcosmetics/status/1238626925003911171" TargetMode="External"/><Relationship Id="rId1556" Type="http://schemas.openxmlformats.org/officeDocument/2006/relationships/hyperlink" Target="https://twitter.com/lushcosmetics/status/1265341994794180610" TargetMode="External"/><Relationship Id="rId1557" Type="http://schemas.openxmlformats.org/officeDocument/2006/relationships/hyperlink" Target="https://twitter.com/lushcosmetics/status/1277966504781217792" TargetMode="External"/><Relationship Id="rId1558" Type="http://schemas.openxmlformats.org/officeDocument/2006/relationships/hyperlink" Target="https://twitter.com/lushcosmetics/status/1276291422992445440" TargetMode="External"/><Relationship Id="rId1559" Type="http://schemas.openxmlformats.org/officeDocument/2006/relationships/hyperlink" Target="https://twitter.com/lushcosmetics/status/1264617384830210049" TargetMode="External"/><Relationship Id="rId965" Type="http://schemas.openxmlformats.org/officeDocument/2006/relationships/hyperlink" Target="https://twitter.com/lushcosmetics/status/1268269731947126786" TargetMode="External"/><Relationship Id="rId964" Type="http://schemas.openxmlformats.org/officeDocument/2006/relationships/hyperlink" Target="https://twitter.com/lushcosmetics/status/1268267765850345472" TargetMode="External"/><Relationship Id="rId963" Type="http://schemas.openxmlformats.org/officeDocument/2006/relationships/hyperlink" Target="https://twitter.com/lushcosmetics/status/1260336749194227712" TargetMode="External"/><Relationship Id="rId962" Type="http://schemas.openxmlformats.org/officeDocument/2006/relationships/hyperlink" Target="https://twitter.com/lushcosmetics/status/1264595487493165058" TargetMode="External"/><Relationship Id="rId969" Type="http://schemas.openxmlformats.org/officeDocument/2006/relationships/hyperlink" Target="https://twitter.com/lushcosmetics/status/1244361178870099969" TargetMode="External"/><Relationship Id="rId968" Type="http://schemas.openxmlformats.org/officeDocument/2006/relationships/hyperlink" Target="https://twitter.com/lushcosmetics/status/1258165225896980480" TargetMode="External"/><Relationship Id="rId967" Type="http://schemas.openxmlformats.org/officeDocument/2006/relationships/hyperlink" Target="https://twitter.com/lushcosmetics/status/1234965137485856770" TargetMode="External"/><Relationship Id="rId966" Type="http://schemas.openxmlformats.org/officeDocument/2006/relationships/hyperlink" Target="https://twitter.com/lushcosmetics/status/1247623624271544326" TargetMode="External"/><Relationship Id="rId961" Type="http://schemas.openxmlformats.org/officeDocument/2006/relationships/hyperlink" Target="https://twitter.com/lushcosmetics/status/1245023801001246720" TargetMode="External"/><Relationship Id="rId1550" Type="http://schemas.openxmlformats.org/officeDocument/2006/relationships/hyperlink" Target="https://twitter.com/lushcosmetics/status/1260229359996190720" TargetMode="External"/><Relationship Id="rId960" Type="http://schemas.openxmlformats.org/officeDocument/2006/relationships/hyperlink" Target="https://twitter.com/lushcosmetics/status/1236745644053839872" TargetMode="External"/><Relationship Id="rId1551" Type="http://schemas.openxmlformats.org/officeDocument/2006/relationships/hyperlink" Target="https://twitter.com/lushcosmetics/status/1273625375856304132" TargetMode="External"/><Relationship Id="rId1552" Type="http://schemas.openxmlformats.org/officeDocument/2006/relationships/hyperlink" Target="https://twitter.com/lushcosmetics/status/1275598543655440385" TargetMode="External"/><Relationship Id="rId1553" Type="http://schemas.openxmlformats.org/officeDocument/2006/relationships/hyperlink" Target="https://twitter.com/lushcosmetics/status/1258061658561396741" TargetMode="External"/><Relationship Id="rId1543" Type="http://schemas.openxmlformats.org/officeDocument/2006/relationships/hyperlink" Target="https://twitter.com/lushcosmetics/status/1239573988390699009" TargetMode="External"/><Relationship Id="rId1544" Type="http://schemas.openxmlformats.org/officeDocument/2006/relationships/hyperlink" Target="https://twitter.com/lushcosmetics/status/1267934334205546498" TargetMode="External"/><Relationship Id="rId1545" Type="http://schemas.openxmlformats.org/officeDocument/2006/relationships/hyperlink" Target="https://twitter.com/lushcosmetics/status/1267936979964002310" TargetMode="External"/><Relationship Id="rId1546" Type="http://schemas.openxmlformats.org/officeDocument/2006/relationships/hyperlink" Target="https://twitter.com/lushcosmetics/status/1267940997062897674" TargetMode="External"/><Relationship Id="rId1547" Type="http://schemas.openxmlformats.org/officeDocument/2006/relationships/hyperlink" Target="https://twitter.com/lushcosmetics/status/1267939097689108481" TargetMode="External"/><Relationship Id="rId1548" Type="http://schemas.openxmlformats.org/officeDocument/2006/relationships/hyperlink" Target="https://twitter.com/lushcosmetics/status/1265750379838484480" TargetMode="External"/><Relationship Id="rId1549" Type="http://schemas.openxmlformats.org/officeDocument/2006/relationships/hyperlink" Target="https://twitter.com/lushcosmetics/status/1265746384256466949" TargetMode="External"/><Relationship Id="rId959" Type="http://schemas.openxmlformats.org/officeDocument/2006/relationships/hyperlink" Target="https://twitter.com/lushcosmetics/status/1245367965337505792" TargetMode="External"/><Relationship Id="rId954" Type="http://schemas.openxmlformats.org/officeDocument/2006/relationships/hyperlink" Target="https://twitter.com/lushcosmetics/status/1251181748894957575" TargetMode="External"/><Relationship Id="rId953" Type="http://schemas.openxmlformats.org/officeDocument/2006/relationships/hyperlink" Target="https://twitter.com/lushcosmetics/status/1266034265852203012" TargetMode="External"/><Relationship Id="rId952" Type="http://schemas.openxmlformats.org/officeDocument/2006/relationships/hyperlink" Target="https://twitter.com/lushcosmetics/status/1275888879816642561" TargetMode="External"/><Relationship Id="rId951" Type="http://schemas.openxmlformats.org/officeDocument/2006/relationships/hyperlink" Target="https://twitter.com/lushcosmetics/status/1239976417812795392" TargetMode="External"/><Relationship Id="rId958" Type="http://schemas.openxmlformats.org/officeDocument/2006/relationships/hyperlink" Target="https://twitter.com/lushcosmetics/status/1263282446130450433" TargetMode="External"/><Relationship Id="rId957" Type="http://schemas.openxmlformats.org/officeDocument/2006/relationships/hyperlink" Target="https://twitter.com/lushcosmetics/status/1253715153641668612" TargetMode="External"/><Relationship Id="rId956" Type="http://schemas.openxmlformats.org/officeDocument/2006/relationships/hyperlink" Target="https://twitter.com/lushcosmetics/status/1274359963511664648" TargetMode="External"/><Relationship Id="rId955" Type="http://schemas.openxmlformats.org/officeDocument/2006/relationships/hyperlink" Target="https://twitter.com/lushcosmetics/status/1254531708906549253" TargetMode="External"/><Relationship Id="rId950" Type="http://schemas.openxmlformats.org/officeDocument/2006/relationships/hyperlink" Target="https://twitter.com/lushcosmetics/status/1269680904445792256" TargetMode="External"/><Relationship Id="rId1540" Type="http://schemas.openxmlformats.org/officeDocument/2006/relationships/hyperlink" Target="https://twitter.com/lushcosmetics/status/1260638472827740160" TargetMode="External"/><Relationship Id="rId1541" Type="http://schemas.openxmlformats.org/officeDocument/2006/relationships/hyperlink" Target="https://twitter.com/lushcosmetics/status/1238934594986151937" TargetMode="External"/><Relationship Id="rId1542" Type="http://schemas.openxmlformats.org/officeDocument/2006/relationships/hyperlink" Target="https://twitter.com/lushcosmetics/status/1278035793601277953" TargetMode="External"/><Relationship Id="rId590" Type="http://schemas.openxmlformats.org/officeDocument/2006/relationships/hyperlink" Target="https://twitter.com/lushcosmetics/status/1238171920916533248" TargetMode="External"/><Relationship Id="rId107" Type="http://schemas.openxmlformats.org/officeDocument/2006/relationships/hyperlink" Target="https://twitter.com/lushcosmetics/status/1244639163657392134" TargetMode="External"/><Relationship Id="rId106" Type="http://schemas.openxmlformats.org/officeDocument/2006/relationships/hyperlink" Target="https://twitter.com/lushcosmetics/status/1236691830160359427" TargetMode="External"/><Relationship Id="rId105" Type="http://schemas.openxmlformats.org/officeDocument/2006/relationships/hyperlink" Target="https://twitter.com/lushcosmetics/status/1262793566566391810" TargetMode="External"/><Relationship Id="rId589" Type="http://schemas.openxmlformats.org/officeDocument/2006/relationships/hyperlink" Target="https://twitter.com/lushcosmetics/status/1264673746373271553" TargetMode="External"/><Relationship Id="rId104" Type="http://schemas.openxmlformats.org/officeDocument/2006/relationships/hyperlink" Target="https://twitter.com/lushcosmetics/status/1235980864733040640" TargetMode="External"/><Relationship Id="rId588" Type="http://schemas.openxmlformats.org/officeDocument/2006/relationships/hyperlink" Target="https://twitter.com/lushcosmetics/status/1243557035708428290" TargetMode="External"/><Relationship Id="rId109" Type="http://schemas.openxmlformats.org/officeDocument/2006/relationships/hyperlink" Target="https://twitter.com/lushcosmetics/status/1263234376663543815" TargetMode="External"/><Relationship Id="rId1170" Type="http://schemas.openxmlformats.org/officeDocument/2006/relationships/hyperlink" Target="https://twitter.com/lushcosmetics/status/1243581048161800193" TargetMode="External"/><Relationship Id="rId108" Type="http://schemas.openxmlformats.org/officeDocument/2006/relationships/hyperlink" Target="https://twitter.com/lushcosmetics/status/1271074298321686528" TargetMode="External"/><Relationship Id="rId1171" Type="http://schemas.openxmlformats.org/officeDocument/2006/relationships/hyperlink" Target="https://twitter.com/lushcosmetics/status/1244748508684521478" TargetMode="External"/><Relationship Id="rId583" Type="http://schemas.openxmlformats.org/officeDocument/2006/relationships/hyperlink" Target="https://twitter.com/lushcosmetics/status/1238126073776390144" TargetMode="External"/><Relationship Id="rId1172" Type="http://schemas.openxmlformats.org/officeDocument/2006/relationships/hyperlink" Target="https://twitter.com/lushcosmetics/status/1263223650267922432" TargetMode="External"/><Relationship Id="rId582" Type="http://schemas.openxmlformats.org/officeDocument/2006/relationships/hyperlink" Target="https://twitter.com/lushcosmetics/status/1254796624678793219" TargetMode="External"/><Relationship Id="rId1173" Type="http://schemas.openxmlformats.org/officeDocument/2006/relationships/hyperlink" Target="https://twitter.com/lushcosmetics/status/1241142220222332935" TargetMode="External"/><Relationship Id="rId581" Type="http://schemas.openxmlformats.org/officeDocument/2006/relationships/hyperlink" Target="https://twitter.com/lushcosmetics/status/1270059706158112774" TargetMode="External"/><Relationship Id="rId1174" Type="http://schemas.openxmlformats.org/officeDocument/2006/relationships/hyperlink" Target="https://twitter.com/lushcosmetics/status/1260688272461832196" TargetMode="External"/><Relationship Id="rId580" Type="http://schemas.openxmlformats.org/officeDocument/2006/relationships/hyperlink" Target="https://twitter.com/lushcosmetics/status/1236018603293581312" TargetMode="External"/><Relationship Id="rId1175" Type="http://schemas.openxmlformats.org/officeDocument/2006/relationships/hyperlink" Target="https://twitter.com/lushcosmetics/status/1244748836788109313" TargetMode="External"/><Relationship Id="rId103" Type="http://schemas.openxmlformats.org/officeDocument/2006/relationships/hyperlink" Target="https://twitter.com/lushcosmetics/status/1276158277080973312" TargetMode="External"/><Relationship Id="rId587" Type="http://schemas.openxmlformats.org/officeDocument/2006/relationships/hyperlink" Target="https://twitter.com/lushcosmetics/status/1266498162870624261" TargetMode="External"/><Relationship Id="rId1176" Type="http://schemas.openxmlformats.org/officeDocument/2006/relationships/hyperlink" Target="https://twitter.com/lushcosmetics/status/1261345374721245185" TargetMode="External"/><Relationship Id="rId102" Type="http://schemas.openxmlformats.org/officeDocument/2006/relationships/hyperlink" Target="https://twitter.com/lushcosmetics/status/1235986893629726721" TargetMode="External"/><Relationship Id="rId586" Type="http://schemas.openxmlformats.org/officeDocument/2006/relationships/hyperlink" Target="https://twitter.com/lushcosmetics/status/1259949817595342849" TargetMode="External"/><Relationship Id="rId1177" Type="http://schemas.openxmlformats.org/officeDocument/2006/relationships/hyperlink" Target="https://twitter.com/lushcosmetics/status/1254504024667303938" TargetMode="External"/><Relationship Id="rId101" Type="http://schemas.openxmlformats.org/officeDocument/2006/relationships/hyperlink" Target="https://twitter.com/lushcosmetics/status/1261348436709785602" TargetMode="External"/><Relationship Id="rId585" Type="http://schemas.openxmlformats.org/officeDocument/2006/relationships/hyperlink" Target="https://twitter.com/lushcosmetics/status/1263483046021476353" TargetMode="External"/><Relationship Id="rId1178" Type="http://schemas.openxmlformats.org/officeDocument/2006/relationships/hyperlink" Target="https://twitter.com/lushcosmetics/status/1234493420481208320" TargetMode="External"/><Relationship Id="rId100" Type="http://schemas.openxmlformats.org/officeDocument/2006/relationships/hyperlink" Target="https://twitter.com/lushcosmetics/status/1240021193152958465" TargetMode="External"/><Relationship Id="rId584" Type="http://schemas.openxmlformats.org/officeDocument/2006/relationships/hyperlink" Target="https://twitter.com/lushcosmetics/status/1235609797497696260" TargetMode="External"/><Relationship Id="rId1179" Type="http://schemas.openxmlformats.org/officeDocument/2006/relationships/hyperlink" Target="https://twitter.com/lushcosmetics/status/1261046073432379394" TargetMode="External"/><Relationship Id="rId1169" Type="http://schemas.openxmlformats.org/officeDocument/2006/relationships/hyperlink" Target="https://twitter.com/lushcosmetics/status/1261000402327175170" TargetMode="External"/><Relationship Id="rId579" Type="http://schemas.openxmlformats.org/officeDocument/2006/relationships/hyperlink" Target="https://twitter.com/lushcosmetics/status/1236023487657136129" TargetMode="External"/><Relationship Id="rId578" Type="http://schemas.openxmlformats.org/officeDocument/2006/relationships/hyperlink" Target="https://twitter.com/lushcosmetics/status/1235337067028193282" TargetMode="External"/><Relationship Id="rId577" Type="http://schemas.openxmlformats.org/officeDocument/2006/relationships/hyperlink" Target="https://twitter.com/lushcosmetics/status/1260997402133176323" TargetMode="External"/><Relationship Id="rId1160" Type="http://schemas.openxmlformats.org/officeDocument/2006/relationships/hyperlink" Target="https://twitter.com/lushcosmetics/status/1235234578132066305" TargetMode="External"/><Relationship Id="rId572" Type="http://schemas.openxmlformats.org/officeDocument/2006/relationships/hyperlink" Target="https://twitter.com/lushcosmetics/status/1277636983674765317" TargetMode="External"/><Relationship Id="rId1161" Type="http://schemas.openxmlformats.org/officeDocument/2006/relationships/hyperlink" Target="https://twitter.com/lushcosmetics/status/1235268762733080577" TargetMode="External"/><Relationship Id="rId571" Type="http://schemas.openxmlformats.org/officeDocument/2006/relationships/hyperlink" Target="https://twitter.com/lushcosmetics/status/1257733753159528449" TargetMode="External"/><Relationship Id="rId1162" Type="http://schemas.openxmlformats.org/officeDocument/2006/relationships/hyperlink" Target="https://twitter.com/lushcosmetics/status/1263226532769804288" TargetMode="External"/><Relationship Id="rId570" Type="http://schemas.openxmlformats.org/officeDocument/2006/relationships/hyperlink" Target="https://twitter.com/lushcosmetics/status/1269696496586424322" TargetMode="External"/><Relationship Id="rId1163" Type="http://schemas.openxmlformats.org/officeDocument/2006/relationships/hyperlink" Target="https://twitter.com/lushcosmetics/status/1274817465587990528" TargetMode="External"/><Relationship Id="rId1164" Type="http://schemas.openxmlformats.org/officeDocument/2006/relationships/hyperlink" Target="https://twitter.com/lushcosmetics/status/1254440527090638849" TargetMode="External"/><Relationship Id="rId576" Type="http://schemas.openxmlformats.org/officeDocument/2006/relationships/hyperlink" Target="https://twitter.com/lushcosmetics/status/1275082026782281731" TargetMode="External"/><Relationship Id="rId1165" Type="http://schemas.openxmlformats.org/officeDocument/2006/relationships/hyperlink" Target="https://twitter.com/lushcosmetics/status/1262877690014679046" TargetMode="External"/><Relationship Id="rId575" Type="http://schemas.openxmlformats.org/officeDocument/2006/relationships/hyperlink" Target="https://twitter.com/lushcosmetics/status/1255132831828684801" TargetMode="External"/><Relationship Id="rId1166" Type="http://schemas.openxmlformats.org/officeDocument/2006/relationships/hyperlink" Target="https://twitter.com/lushcosmetics/status/1267937440716767243" TargetMode="External"/><Relationship Id="rId574" Type="http://schemas.openxmlformats.org/officeDocument/2006/relationships/hyperlink" Target="https://twitter.com/lushcosmetics/status/1261387407779217410" TargetMode="External"/><Relationship Id="rId1167" Type="http://schemas.openxmlformats.org/officeDocument/2006/relationships/hyperlink" Target="https://twitter.com/lushcosmetics/status/1260681345661054978" TargetMode="External"/><Relationship Id="rId573" Type="http://schemas.openxmlformats.org/officeDocument/2006/relationships/hyperlink" Target="https://twitter.com/lushcosmetics/status/1277637057498828800" TargetMode="External"/><Relationship Id="rId1168" Type="http://schemas.openxmlformats.org/officeDocument/2006/relationships/hyperlink" Target="https://twitter.com/lushcosmetics/status/1263156119477932035" TargetMode="External"/><Relationship Id="rId129" Type="http://schemas.openxmlformats.org/officeDocument/2006/relationships/hyperlink" Target="https://twitter.com/lushcosmetics/status/1254862694156431360" TargetMode="External"/><Relationship Id="rId128" Type="http://schemas.openxmlformats.org/officeDocument/2006/relationships/hyperlink" Target="https://twitter.com/lushcosmetics/status/1258080646464966657" TargetMode="External"/><Relationship Id="rId127" Type="http://schemas.openxmlformats.org/officeDocument/2006/relationships/hyperlink" Target="https://twitter.com/lushcosmetics/status/1272938859676958721" TargetMode="External"/><Relationship Id="rId126" Type="http://schemas.openxmlformats.org/officeDocument/2006/relationships/hyperlink" Target="https://twitter.com/lushcosmetics/status/1260942115611250688" TargetMode="External"/><Relationship Id="rId1190" Type="http://schemas.openxmlformats.org/officeDocument/2006/relationships/hyperlink" Target="https://twitter.com/lushcosmetics/status/1237482106567229445" TargetMode="External"/><Relationship Id="rId1191" Type="http://schemas.openxmlformats.org/officeDocument/2006/relationships/hyperlink" Target="https://twitter.com/lushcosmetics/status/1263519571560083456" TargetMode="External"/><Relationship Id="rId1192" Type="http://schemas.openxmlformats.org/officeDocument/2006/relationships/hyperlink" Target="https://twitter.com/lushcosmetics/status/1265379037876301829" TargetMode="External"/><Relationship Id="rId1193" Type="http://schemas.openxmlformats.org/officeDocument/2006/relationships/hyperlink" Target="https://twitter.com/lushcosmetics/status/1265349863551705090" TargetMode="External"/><Relationship Id="rId121" Type="http://schemas.openxmlformats.org/officeDocument/2006/relationships/hyperlink" Target="https://twitter.com/lushcosmetics/status/1264292885270269952" TargetMode="External"/><Relationship Id="rId1194" Type="http://schemas.openxmlformats.org/officeDocument/2006/relationships/hyperlink" Target="https://twitter.com/lushcosmetics/status/1237767909738414081" TargetMode="External"/><Relationship Id="rId120" Type="http://schemas.openxmlformats.org/officeDocument/2006/relationships/hyperlink" Target="https://twitter.com/lushcosmetics/status/1236015775401611264" TargetMode="External"/><Relationship Id="rId1195" Type="http://schemas.openxmlformats.org/officeDocument/2006/relationships/hyperlink" Target="https://twitter.com/lushcosmetics/status/1259942738298109957" TargetMode="External"/><Relationship Id="rId1196" Type="http://schemas.openxmlformats.org/officeDocument/2006/relationships/hyperlink" Target="https://twitter.com/lushcosmetics/status/1262816542124892160" TargetMode="External"/><Relationship Id="rId1197" Type="http://schemas.openxmlformats.org/officeDocument/2006/relationships/hyperlink" Target="https://twitter.com/lushcosmetics/status/1263193824899276802" TargetMode="External"/><Relationship Id="rId125" Type="http://schemas.openxmlformats.org/officeDocument/2006/relationships/hyperlink" Target="https://twitter.com/lushcosmetics/status/1260950257761955842" TargetMode="External"/><Relationship Id="rId1198" Type="http://schemas.openxmlformats.org/officeDocument/2006/relationships/hyperlink" Target="https://twitter.com/lushcosmetics/status/1260703887234928646" TargetMode="External"/><Relationship Id="rId124" Type="http://schemas.openxmlformats.org/officeDocument/2006/relationships/hyperlink" Target="https://twitter.com/lushcosmetics/status/1272884583361544192" TargetMode="External"/><Relationship Id="rId1199" Type="http://schemas.openxmlformats.org/officeDocument/2006/relationships/hyperlink" Target="https://twitter.com/lushcosmetics/status/1264210004690767873" TargetMode="External"/><Relationship Id="rId123" Type="http://schemas.openxmlformats.org/officeDocument/2006/relationships/hyperlink" Target="https://twitter.com/lushcosmetics/status/1234940777249361921" TargetMode="External"/><Relationship Id="rId122" Type="http://schemas.openxmlformats.org/officeDocument/2006/relationships/hyperlink" Target="https://twitter.com/lushcosmetics/status/1264293421553987584" TargetMode="External"/><Relationship Id="rId118" Type="http://schemas.openxmlformats.org/officeDocument/2006/relationships/hyperlink" Target="https://twitter.com/lushcosmetics/status/1273358950763765760" TargetMode="External"/><Relationship Id="rId117" Type="http://schemas.openxmlformats.org/officeDocument/2006/relationships/hyperlink" Target="https://twitter.com/lushcosmetics/status/1273358910557167622" TargetMode="External"/><Relationship Id="rId116" Type="http://schemas.openxmlformats.org/officeDocument/2006/relationships/hyperlink" Target="https://twitter.com/lushcosmetics/status/1269686605062774785" TargetMode="External"/><Relationship Id="rId115" Type="http://schemas.openxmlformats.org/officeDocument/2006/relationships/hyperlink" Target="https://twitter.com/lushcosmetics/status/1257340156660637696" TargetMode="External"/><Relationship Id="rId599" Type="http://schemas.openxmlformats.org/officeDocument/2006/relationships/hyperlink" Target="https://twitter.com/lushcosmetics/status/1270735631254089728" TargetMode="External"/><Relationship Id="rId1180" Type="http://schemas.openxmlformats.org/officeDocument/2006/relationships/hyperlink" Target="https://twitter.com/lushcosmetics/status/1241069403178926080" TargetMode="External"/><Relationship Id="rId1181" Type="http://schemas.openxmlformats.org/officeDocument/2006/relationships/hyperlink" Target="https://twitter.com/lushcosmetics/status/1268642607070171152" TargetMode="External"/><Relationship Id="rId119" Type="http://schemas.openxmlformats.org/officeDocument/2006/relationships/hyperlink" Target="https://twitter.com/lushcosmetics/status/1243639676579299330" TargetMode="External"/><Relationship Id="rId1182" Type="http://schemas.openxmlformats.org/officeDocument/2006/relationships/hyperlink" Target="https://twitter.com/lushcosmetics/status/1260661534029725697" TargetMode="External"/><Relationship Id="rId110" Type="http://schemas.openxmlformats.org/officeDocument/2006/relationships/hyperlink" Target="https://twitter.com/lushcosmetics/status/1243575850055933955" TargetMode="External"/><Relationship Id="rId594" Type="http://schemas.openxmlformats.org/officeDocument/2006/relationships/hyperlink" Target="https://twitter.com/lushcosmetics/status/1260663929996554240" TargetMode="External"/><Relationship Id="rId1183" Type="http://schemas.openxmlformats.org/officeDocument/2006/relationships/hyperlink" Target="https://twitter.com/lushcosmetics/status/1261033717549711362" TargetMode="External"/><Relationship Id="rId593" Type="http://schemas.openxmlformats.org/officeDocument/2006/relationships/hyperlink" Target="https://twitter.com/lushcosmetics/status/1263172823566241793" TargetMode="External"/><Relationship Id="rId1184" Type="http://schemas.openxmlformats.org/officeDocument/2006/relationships/hyperlink" Target="https://twitter.com/lushcosmetics/status/1264297617367990272" TargetMode="External"/><Relationship Id="rId592" Type="http://schemas.openxmlformats.org/officeDocument/2006/relationships/hyperlink" Target="https://twitter.com/lushcosmetics/status/1258857408237109251" TargetMode="External"/><Relationship Id="rId1185" Type="http://schemas.openxmlformats.org/officeDocument/2006/relationships/hyperlink" Target="https://twitter.com/lushcosmetics/status/1261060343792570369" TargetMode="External"/><Relationship Id="rId591" Type="http://schemas.openxmlformats.org/officeDocument/2006/relationships/hyperlink" Target="https://twitter.com/lushcosmetics/status/1267222314439053312" TargetMode="External"/><Relationship Id="rId1186" Type="http://schemas.openxmlformats.org/officeDocument/2006/relationships/hyperlink" Target="https://twitter.com/lushcosmetics/status/1262868535224696832" TargetMode="External"/><Relationship Id="rId114" Type="http://schemas.openxmlformats.org/officeDocument/2006/relationships/hyperlink" Target="https://twitter.com/lushcosmetics/status/1243967539576737793" TargetMode="External"/><Relationship Id="rId598" Type="http://schemas.openxmlformats.org/officeDocument/2006/relationships/hyperlink" Target="https://twitter.com/lushcosmetics/status/1263196299349889027" TargetMode="External"/><Relationship Id="rId1187" Type="http://schemas.openxmlformats.org/officeDocument/2006/relationships/hyperlink" Target="https://twitter.com/lushcosmetics/status/1264673641675055110" TargetMode="External"/><Relationship Id="rId113" Type="http://schemas.openxmlformats.org/officeDocument/2006/relationships/hyperlink" Target="https://twitter.com/lushcosmetics/status/1252998784822509572" TargetMode="External"/><Relationship Id="rId597" Type="http://schemas.openxmlformats.org/officeDocument/2006/relationships/hyperlink" Target="https://twitter.com/lushcosmetics/status/1234633423668629505" TargetMode="External"/><Relationship Id="rId1188" Type="http://schemas.openxmlformats.org/officeDocument/2006/relationships/hyperlink" Target="https://twitter.com/lushcosmetics/status/1241459659418066944" TargetMode="External"/><Relationship Id="rId112" Type="http://schemas.openxmlformats.org/officeDocument/2006/relationships/hyperlink" Target="https://twitter.com/lushcosmetics/status/1277971153806475264" TargetMode="External"/><Relationship Id="rId596" Type="http://schemas.openxmlformats.org/officeDocument/2006/relationships/hyperlink" Target="https://twitter.com/lushcosmetics/status/1234649193039437824" TargetMode="External"/><Relationship Id="rId1189" Type="http://schemas.openxmlformats.org/officeDocument/2006/relationships/hyperlink" Target="https://twitter.com/lushcosmetics/status/1266753589558554626" TargetMode="External"/><Relationship Id="rId111" Type="http://schemas.openxmlformats.org/officeDocument/2006/relationships/hyperlink" Target="https://twitter.com/lushcosmetics/status/1235569910610382850" TargetMode="External"/><Relationship Id="rId595" Type="http://schemas.openxmlformats.org/officeDocument/2006/relationships/hyperlink" Target="https://twitter.com/lushcosmetics/status/1263195143856947203" TargetMode="External"/><Relationship Id="rId1136" Type="http://schemas.openxmlformats.org/officeDocument/2006/relationships/hyperlink" Target="https://twitter.com/lushcosmetics/status/1235730582665129985" TargetMode="External"/><Relationship Id="rId1137" Type="http://schemas.openxmlformats.org/officeDocument/2006/relationships/hyperlink" Target="https://twitter.com/lushcosmetics/status/1268209098060898305" TargetMode="External"/><Relationship Id="rId1138" Type="http://schemas.openxmlformats.org/officeDocument/2006/relationships/hyperlink" Target="https://twitter.com/lushcosmetics/status/1271490603159781384" TargetMode="External"/><Relationship Id="rId1139" Type="http://schemas.openxmlformats.org/officeDocument/2006/relationships/hyperlink" Target="https://twitter.com/lushcosmetics/status/1266104226985512982" TargetMode="External"/><Relationship Id="rId547" Type="http://schemas.openxmlformats.org/officeDocument/2006/relationships/hyperlink" Target="https://twitter.com/lushcosmetics/status/1269683058334068736" TargetMode="External"/><Relationship Id="rId546" Type="http://schemas.openxmlformats.org/officeDocument/2006/relationships/hyperlink" Target="https://twitter.com/lushcosmetics/status/1267908291679662088" TargetMode="External"/><Relationship Id="rId545" Type="http://schemas.openxmlformats.org/officeDocument/2006/relationships/hyperlink" Target="https://twitter.com/lushcosmetics/status/1271105698386948097" TargetMode="External"/><Relationship Id="rId544" Type="http://schemas.openxmlformats.org/officeDocument/2006/relationships/hyperlink" Target="https://twitter.com/lushcosmetics/status/1243317489037119488" TargetMode="External"/><Relationship Id="rId549" Type="http://schemas.openxmlformats.org/officeDocument/2006/relationships/hyperlink" Target="https://twitter.com/lushcosmetics/status/1267558819460251652" TargetMode="External"/><Relationship Id="rId548" Type="http://schemas.openxmlformats.org/officeDocument/2006/relationships/hyperlink" Target="https://twitter.com/lushcosmetics/status/1240746517746585600" TargetMode="External"/><Relationship Id="rId1130" Type="http://schemas.openxmlformats.org/officeDocument/2006/relationships/hyperlink" Target="https://twitter.com/lushcosmetics/status/1258435936721022978" TargetMode="External"/><Relationship Id="rId1131" Type="http://schemas.openxmlformats.org/officeDocument/2006/relationships/hyperlink" Target="https://twitter.com/lushcosmetics/status/1260673043908759552" TargetMode="External"/><Relationship Id="rId543" Type="http://schemas.openxmlformats.org/officeDocument/2006/relationships/hyperlink" Target="https://twitter.com/lushcosmetics/status/1243216153310367748" TargetMode="External"/><Relationship Id="rId1132" Type="http://schemas.openxmlformats.org/officeDocument/2006/relationships/hyperlink" Target="https://twitter.com/lushcosmetics/status/1272226740954443776" TargetMode="External"/><Relationship Id="rId542" Type="http://schemas.openxmlformats.org/officeDocument/2006/relationships/hyperlink" Target="https://twitter.com/lushcosmetics/status/1260596886249095174" TargetMode="External"/><Relationship Id="rId1133" Type="http://schemas.openxmlformats.org/officeDocument/2006/relationships/hyperlink" Target="https://twitter.com/lushcosmetics/status/1253815643125747712" TargetMode="External"/><Relationship Id="rId541" Type="http://schemas.openxmlformats.org/officeDocument/2006/relationships/hyperlink" Target="https://twitter.com/lushcosmetics/status/1260716443404034048" TargetMode="External"/><Relationship Id="rId1134" Type="http://schemas.openxmlformats.org/officeDocument/2006/relationships/hyperlink" Target="https://twitter.com/lushcosmetics/status/1260960288951742469" TargetMode="External"/><Relationship Id="rId540" Type="http://schemas.openxmlformats.org/officeDocument/2006/relationships/hyperlink" Target="https://twitter.com/lushcosmetics/status/1263893472035188738" TargetMode="External"/><Relationship Id="rId1135" Type="http://schemas.openxmlformats.org/officeDocument/2006/relationships/hyperlink" Target="https://twitter.com/lushcosmetics/status/1260982271248564224" TargetMode="External"/><Relationship Id="rId1125" Type="http://schemas.openxmlformats.org/officeDocument/2006/relationships/hyperlink" Target="https://twitter.com/lushcosmetics/status/1248000250704470020" TargetMode="External"/><Relationship Id="rId1126" Type="http://schemas.openxmlformats.org/officeDocument/2006/relationships/hyperlink" Target="https://twitter.com/lushcosmetics/status/1263492951608635395" TargetMode="External"/><Relationship Id="rId1127" Type="http://schemas.openxmlformats.org/officeDocument/2006/relationships/hyperlink" Target="https://twitter.com/lushcosmetics/status/1266039043256651777" TargetMode="External"/><Relationship Id="rId1128" Type="http://schemas.openxmlformats.org/officeDocument/2006/relationships/hyperlink" Target="https://twitter.com/lushcosmetics/status/1238845614412238848" TargetMode="External"/><Relationship Id="rId1129" Type="http://schemas.openxmlformats.org/officeDocument/2006/relationships/hyperlink" Target="https://twitter.com/lushcosmetics/status/1253830889374695426" TargetMode="External"/><Relationship Id="rId536" Type="http://schemas.openxmlformats.org/officeDocument/2006/relationships/hyperlink" Target="https://twitter.com/lushcosmetics/status/1263213378639667207" TargetMode="External"/><Relationship Id="rId535" Type="http://schemas.openxmlformats.org/officeDocument/2006/relationships/hyperlink" Target="https://twitter.com/lushcosmetics/status/1238123797313654784" TargetMode="External"/><Relationship Id="rId534" Type="http://schemas.openxmlformats.org/officeDocument/2006/relationships/hyperlink" Target="https://twitter.com/lushcosmetics/status/1267559684711616513" TargetMode="External"/><Relationship Id="rId533" Type="http://schemas.openxmlformats.org/officeDocument/2006/relationships/hyperlink" Target="https://twitter.com/lushcosmetics/status/1266004209008328704" TargetMode="External"/><Relationship Id="rId539" Type="http://schemas.openxmlformats.org/officeDocument/2006/relationships/hyperlink" Target="https://twitter.com/lushcosmetics/status/1234927528772612096" TargetMode="External"/><Relationship Id="rId538" Type="http://schemas.openxmlformats.org/officeDocument/2006/relationships/hyperlink" Target="https://twitter.com/lushcosmetics/status/1264654879177531395" TargetMode="External"/><Relationship Id="rId537" Type="http://schemas.openxmlformats.org/officeDocument/2006/relationships/hyperlink" Target="https://twitter.com/lushcosmetics/status/1250459634265194508" TargetMode="External"/><Relationship Id="rId1120" Type="http://schemas.openxmlformats.org/officeDocument/2006/relationships/hyperlink" Target="https://twitter.com/lushcosmetics/status/1236370925098057730" TargetMode="External"/><Relationship Id="rId532" Type="http://schemas.openxmlformats.org/officeDocument/2006/relationships/hyperlink" Target="https://twitter.com/lushcosmetics/status/1264994368148115457" TargetMode="External"/><Relationship Id="rId1121" Type="http://schemas.openxmlformats.org/officeDocument/2006/relationships/hyperlink" Target="https://twitter.com/lushcosmetics/status/1261384988206993414" TargetMode="External"/><Relationship Id="rId531" Type="http://schemas.openxmlformats.org/officeDocument/2006/relationships/hyperlink" Target="https://twitter.com/lushcosmetics/status/1248351367233667072" TargetMode="External"/><Relationship Id="rId1122" Type="http://schemas.openxmlformats.org/officeDocument/2006/relationships/hyperlink" Target="https://twitter.com/lushcosmetics/status/1273394380439781376" TargetMode="External"/><Relationship Id="rId530" Type="http://schemas.openxmlformats.org/officeDocument/2006/relationships/hyperlink" Target="https://twitter.com/lushcosmetics/status/1250544793400291328" TargetMode="External"/><Relationship Id="rId1123" Type="http://schemas.openxmlformats.org/officeDocument/2006/relationships/hyperlink" Target="https://twitter.com/lushcosmetics/status/1247600330550005766" TargetMode="External"/><Relationship Id="rId1124" Type="http://schemas.openxmlformats.org/officeDocument/2006/relationships/hyperlink" Target="https://twitter.com/lushcosmetics/status/1263535011673837569" TargetMode="External"/><Relationship Id="rId1158" Type="http://schemas.openxmlformats.org/officeDocument/2006/relationships/hyperlink" Target="https://twitter.com/lushcosmetics/status/1234967880858558464" TargetMode="External"/><Relationship Id="rId1159" Type="http://schemas.openxmlformats.org/officeDocument/2006/relationships/hyperlink" Target="https://twitter.com/lushcosmetics/status/1234947975702568960" TargetMode="External"/><Relationship Id="rId569" Type="http://schemas.openxmlformats.org/officeDocument/2006/relationships/hyperlink" Target="https://twitter.com/lushcosmetics/status/1236693617005248513" TargetMode="External"/><Relationship Id="rId568" Type="http://schemas.openxmlformats.org/officeDocument/2006/relationships/hyperlink" Target="https://twitter.com/lushcosmetics/status/1254085346448441344" TargetMode="External"/><Relationship Id="rId567" Type="http://schemas.openxmlformats.org/officeDocument/2006/relationships/hyperlink" Target="https://twitter.com/lushcosmetics/status/1263894018469101568" TargetMode="External"/><Relationship Id="rId566" Type="http://schemas.openxmlformats.org/officeDocument/2006/relationships/hyperlink" Target="https://twitter.com/lushcosmetics/status/1235240681284788224" TargetMode="External"/><Relationship Id="rId561" Type="http://schemas.openxmlformats.org/officeDocument/2006/relationships/hyperlink" Target="https://twitter.com/lushcosmetics/status/1252334820228767744" TargetMode="External"/><Relationship Id="rId1150" Type="http://schemas.openxmlformats.org/officeDocument/2006/relationships/hyperlink" Target="https://twitter.com/lushcosmetics/status/1276157417399750661" TargetMode="External"/><Relationship Id="rId560" Type="http://schemas.openxmlformats.org/officeDocument/2006/relationships/hyperlink" Target="https://twitter.com/lushcosmetics/status/1240335824958427145" TargetMode="External"/><Relationship Id="rId1151" Type="http://schemas.openxmlformats.org/officeDocument/2006/relationships/hyperlink" Target="https://twitter.com/lushcosmetics/status/1236370038690635776" TargetMode="External"/><Relationship Id="rId1152" Type="http://schemas.openxmlformats.org/officeDocument/2006/relationships/hyperlink" Target="https://twitter.com/lushcosmetics/status/1265779676120789001" TargetMode="External"/><Relationship Id="rId1153" Type="http://schemas.openxmlformats.org/officeDocument/2006/relationships/hyperlink" Target="https://twitter.com/lushcosmetics/status/1263188278183964672" TargetMode="External"/><Relationship Id="rId565" Type="http://schemas.openxmlformats.org/officeDocument/2006/relationships/hyperlink" Target="https://twitter.com/lushcosmetics/status/1260696849201102849" TargetMode="External"/><Relationship Id="rId1154" Type="http://schemas.openxmlformats.org/officeDocument/2006/relationships/hyperlink" Target="https://twitter.com/lushcosmetics/status/1270773702129582080" TargetMode="External"/><Relationship Id="rId564" Type="http://schemas.openxmlformats.org/officeDocument/2006/relationships/hyperlink" Target="https://twitter.com/lushcosmetics/status/1275837158176235521" TargetMode="External"/><Relationship Id="rId1155" Type="http://schemas.openxmlformats.org/officeDocument/2006/relationships/hyperlink" Target="https://twitter.com/lushcosmetics/status/1240698113402138626" TargetMode="External"/><Relationship Id="rId563" Type="http://schemas.openxmlformats.org/officeDocument/2006/relationships/hyperlink" Target="https://twitter.com/lushcosmetics/status/1258129702696386560" TargetMode="External"/><Relationship Id="rId1156" Type="http://schemas.openxmlformats.org/officeDocument/2006/relationships/hyperlink" Target="https://twitter.com/lushcosmetics/status/1237468511661850624" TargetMode="External"/><Relationship Id="rId562" Type="http://schemas.openxmlformats.org/officeDocument/2006/relationships/hyperlink" Target="https://twitter.com/lushcosmetics/status/1252957304493875200" TargetMode="External"/><Relationship Id="rId1157" Type="http://schemas.openxmlformats.org/officeDocument/2006/relationships/hyperlink" Target="https://twitter.com/lushcosmetics/status/1235960290233200640" TargetMode="External"/><Relationship Id="rId1147" Type="http://schemas.openxmlformats.org/officeDocument/2006/relationships/hyperlink" Target="https://twitter.com/lushcosmetics/status/1266117660087123969" TargetMode="External"/><Relationship Id="rId1148" Type="http://schemas.openxmlformats.org/officeDocument/2006/relationships/hyperlink" Target="https://twitter.com/lushcosmetics/status/1277631035099041792" TargetMode="External"/><Relationship Id="rId1149" Type="http://schemas.openxmlformats.org/officeDocument/2006/relationships/hyperlink" Target="https://twitter.com/lushcosmetics/status/1238949205714092033" TargetMode="External"/><Relationship Id="rId558" Type="http://schemas.openxmlformats.org/officeDocument/2006/relationships/hyperlink" Target="https://twitter.com/lushcosmetics/status/1236026476019044352" TargetMode="External"/><Relationship Id="rId557" Type="http://schemas.openxmlformats.org/officeDocument/2006/relationships/hyperlink" Target="https://twitter.com/lushcosmetics/status/1234961048526114816" TargetMode="External"/><Relationship Id="rId556" Type="http://schemas.openxmlformats.org/officeDocument/2006/relationships/hyperlink" Target="https://twitter.com/lushcosmetics/status/1235988626850357249" TargetMode="External"/><Relationship Id="rId555" Type="http://schemas.openxmlformats.org/officeDocument/2006/relationships/hyperlink" Target="https://twitter.com/lushcosmetics/status/1263933482079838212" TargetMode="External"/><Relationship Id="rId559" Type="http://schemas.openxmlformats.org/officeDocument/2006/relationships/hyperlink" Target="https://twitter.com/lushcosmetics/status/1236073394736594945" TargetMode="External"/><Relationship Id="rId550" Type="http://schemas.openxmlformats.org/officeDocument/2006/relationships/hyperlink" Target="https://twitter.com/lushcosmetics/status/1265714404433317889" TargetMode="External"/><Relationship Id="rId1140" Type="http://schemas.openxmlformats.org/officeDocument/2006/relationships/hyperlink" Target="https://twitter.com/lushcosmetics/status/1267158176832643077" TargetMode="External"/><Relationship Id="rId1141" Type="http://schemas.openxmlformats.org/officeDocument/2006/relationships/hyperlink" Target="https://twitter.com/lushcosmetics/status/1263213751806971905" TargetMode="External"/><Relationship Id="rId1142" Type="http://schemas.openxmlformats.org/officeDocument/2006/relationships/hyperlink" Target="https://twitter.com/lushcosmetics/status/1259995753080147971" TargetMode="External"/><Relationship Id="rId554" Type="http://schemas.openxmlformats.org/officeDocument/2006/relationships/hyperlink" Target="https://twitter.com/lushcosmetics/status/1264331400410476546" TargetMode="External"/><Relationship Id="rId1143" Type="http://schemas.openxmlformats.org/officeDocument/2006/relationships/hyperlink" Target="https://twitter.com/lushcosmetics/status/1236773503317299203" TargetMode="External"/><Relationship Id="rId553" Type="http://schemas.openxmlformats.org/officeDocument/2006/relationships/hyperlink" Target="https://twitter.com/lushcosmetics/status/1246862793434898432" TargetMode="External"/><Relationship Id="rId1144" Type="http://schemas.openxmlformats.org/officeDocument/2006/relationships/hyperlink" Target="https://twitter.com/lushcosmetics/status/1237077093399302148" TargetMode="External"/><Relationship Id="rId552" Type="http://schemas.openxmlformats.org/officeDocument/2006/relationships/hyperlink" Target="https://twitter.com/lushcosmetics/status/1234559326901198848" TargetMode="External"/><Relationship Id="rId1145" Type="http://schemas.openxmlformats.org/officeDocument/2006/relationships/hyperlink" Target="https://twitter.com/lushcosmetics/status/1239977156429647872" TargetMode="External"/><Relationship Id="rId551" Type="http://schemas.openxmlformats.org/officeDocument/2006/relationships/hyperlink" Target="https://twitter.com/lushcosmetics/status/1234627964358340608" TargetMode="External"/><Relationship Id="rId1146" Type="http://schemas.openxmlformats.org/officeDocument/2006/relationships/hyperlink" Target="https://twitter.com/lushcosmetics/status/1263564887499976704" TargetMode="External"/><Relationship Id="rId495" Type="http://schemas.openxmlformats.org/officeDocument/2006/relationships/hyperlink" Target="https://twitter.com/lushcosmetics/status/1257025494144503808" TargetMode="External"/><Relationship Id="rId494" Type="http://schemas.openxmlformats.org/officeDocument/2006/relationships/hyperlink" Target="https://twitter.com/lushcosmetics/status/1266386118334976000" TargetMode="External"/><Relationship Id="rId493" Type="http://schemas.openxmlformats.org/officeDocument/2006/relationships/hyperlink" Target="https://twitter.com/lushcosmetics/status/1255135168395743232" TargetMode="External"/><Relationship Id="rId492" Type="http://schemas.openxmlformats.org/officeDocument/2006/relationships/hyperlink" Target="https://twitter.com/lushcosmetics/status/1253339588225097729" TargetMode="External"/><Relationship Id="rId499" Type="http://schemas.openxmlformats.org/officeDocument/2006/relationships/hyperlink" Target="https://twitter.com/lushcosmetics/status/1259950913940271104" TargetMode="External"/><Relationship Id="rId498" Type="http://schemas.openxmlformats.org/officeDocument/2006/relationships/hyperlink" Target="https://twitter.com/lushcosmetics/status/1259950625082748930" TargetMode="External"/><Relationship Id="rId497" Type="http://schemas.openxmlformats.org/officeDocument/2006/relationships/hyperlink" Target="https://twitter.com/lushcosmetics/status/1235650561552326656" TargetMode="External"/><Relationship Id="rId496" Type="http://schemas.openxmlformats.org/officeDocument/2006/relationships/hyperlink" Target="https://twitter.com/lushcosmetics/status/1264617984993169412" TargetMode="External"/><Relationship Id="rId1610" Type="http://schemas.openxmlformats.org/officeDocument/2006/relationships/hyperlink" Target="https://twitter.com/lushcosmetics/status/1263594068224831494" TargetMode="External"/><Relationship Id="rId1611" Type="http://schemas.openxmlformats.org/officeDocument/2006/relationships/hyperlink" Target="https://twitter.com/lushcosmetics/status/1262840006844039170" TargetMode="External"/><Relationship Id="rId1612" Type="http://schemas.openxmlformats.org/officeDocument/2006/relationships/hyperlink" Target="https://twitter.com/lushcosmetics/status/1237817205833809921" TargetMode="External"/><Relationship Id="rId1613" Type="http://schemas.openxmlformats.org/officeDocument/2006/relationships/hyperlink" Target="https://twitter.com/lushcosmetics/status/1265020179098075136" TargetMode="External"/><Relationship Id="rId1614" Type="http://schemas.openxmlformats.org/officeDocument/2006/relationships/hyperlink" Target="https://twitter.com/lushcosmetics/status/1276199448541093889" TargetMode="External"/><Relationship Id="rId1615" Type="http://schemas.openxmlformats.org/officeDocument/2006/relationships/hyperlink" Target="https://twitter.com/lushcosmetics/status/1240666818441814016" TargetMode="External"/><Relationship Id="rId1616" Type="http://schemas.openxmlformats.org/officeDocument/2006/relationships/hyperlink" Target="https://twitter.com/lushcosmetics/status/1266396102015713281" TargetMode="External"/><Relationship Id="rId907" Type="http://schemas.openxmlformats.org/officeDocument/2006/relationships/hyperlink" Target="https://twitter.com/lushcosmetics/status/1260324574996115457" TargetMode="External"/><Relationship Id="rId1617" Type="http://schemas.openxmlformats.org/officeDocument/2006/relationships/hyperlink" Target="https://twitter.com/lushcosmetics/status/1234950417345400833" TargetMode="External"/><Relationship Id="rId906" Type="http://schemas.openxmlformats.org/officeDocument/2006/relationships/hyperlink" Target="https://twitter.com/lushcosmetics/status/1261032486219526145" TargetMode="External"/><Relationship Id="rId1618" Type="http://schemas.openxmlformats.org/officeDocument/2006/relationships/hyperlink" Target="https://twitter.com/lushcosmetics/status/1263842675347927041" TargetMode="External"/><Relationship Id="rId905" Type="http://schemas.openxmlformats.org/officeDocument/2006/relationships/hyperlink" Target="https://twitter.com/lushcosmetics/status/1241771738456821763" TargetMode="External"/><Relationship Id="rId1619" Type="http://schemas.openxmlformats.org/officeDocument/2006/relationships/hyperlink" Target="https://twitter.com/lushcosmetics/status/1240334688079745027" TargetMode="External"/><Relationship Id="rId904" Type="http://schemas.openxmlformats.org/officeDocument/2006/relationships/hyperlink" Target="https://twitter.com/lushcosmetics/status/1263147980913291272" TargetMode="External"/><Relationship Id="rId909" Type="http://schemas.openxmlformats.org/officeDocument/2006/relationships/hyperlink" Target="https://twitter.com/lushcosmetics/status/1263487544987131905" TargetMode="External"/><Relationship Id="rId908" Type="http://schemas.openxmlformats.org/officeDocument/2006/relationships/hyperlink" Target="https://twitter.com/lushcosmetics/status/1240325795299590146" TargetMode="External"/><Relationship Id="rId903" Type="http://schemas.openxmlformats.org/officeDocument/2006/relationships/hyperlink" Target="https://twitter.com/lushcosmetics/status/1272641545938669568" TargetMode="External"/><Relationship Id="rId902" Type="http://schemas.openxmlformats.org/officeDocument/2006/relationships/hyperlink" Target="https://twitter.com/lushcosmetics/status/1235289493692960769" TargetMode="External"/><Relationship Id="rId901" Type="http://schemas.openxmlformats.org/officeDocument/2006/relationships/hyperlink" Target="https://twitter.com/lushcosmetics/status/1276969156483731461" TargetMode="External"/><Relationship Id="rId900" Type="http://schemas.openxmlformats.org/officeDocument/2006/relationships/hyperlink" Target="https://twitter.com/lushcosmetics/status/1241032543790600192" TargetMode="External"/><Relationship Id="rId1600" Type="http://schemas.openxmlformats.org/officeDocument/2006/relationships/hyperlink" Target="https://twitter.com/lushcosmetics/status/1241381715832115200" TargetMode="External"/><Relationship Id="rId1601" Type="http://schemas.openxmlformats.org/officeDocument/2006/relationships/hyperlink" Target="https://twitter.com/lushcosmetics/status/1262785300163674114" TargetMode="External"/><Relationship Id="rId1602" Type="http://schemas.openxmlformats.org/officeDocument/2006/relationships/hyperlink" Target="https://twitter.com/lushcosmetics/status/1254907795654221829" TargetMode="External"/><Relationship Id="rId1603" Type="http://schemas.openxmlformats.org/officeDocument/2006/relationships/hyperlink" Target="https://twitter.com/lushcosmetics/status/1262811515096268800" TargetMode="External"/><Relationship Id="rId1604" Type="http://schemas.openxmlformats.org/officeDocument/2006/relationships/hyperlink" Target="https://twitter.com/lushcosmetics/status/1265689150570876928" TargetMode="External"/><Relationship Id="rId1605" Type="http://schemas.openxmlformats.org/officeDocument/2006/relationships/hyperlink" Target="https://twitter.com/lushcosmetics/status/1260999358918598656" TargetMode="External"/><Relationship Id="rId1606" Type="http://schemas.openxmlformats.org/officeDocument/2006/relationships/hyperlink" Target="https://twitter.com/lushcosmetics/status/1250816809705582594" TargetMode="External"/><Relationship Id="rId1607" Type="http://schemas.openxmlformats.org/officeDocument/2006/relationships/hyperlink" Target="https://twitter.com/lushcosmetics/status/1234630908944232448" TargetMode="External"/><Relationship Id="rId1608" Type="http://schemas.openxmlformats.org/officeDocument/2006/relationships/hyperlink" Target="https://twitter.com/lushcosmetics/status/1251598681746391045" TargetMode="External"/><Relationship Id="rId1609" Type="http://schemas.openxmlformats.org/officeDocument/2006/relationships/hyperlink" Target="https://twitter.com/lushcosmetics/status/1271539191273439240" TargetMode="External"/><Relationship Id="rId1631" Type="http://schemas.openxmlformats.org/officeDocument/2006/relationships/hyperlink" Target="https://twitter.com/lushcosmetics/status/1262810537815150594" TargetMode="External"/><Relationship Id="rId1632" Type="http://schemas.openxmlformats.org/officeDocument/2006/relationships/hyperlink" Target="https://twitter.com/lushcosmetics/status/1260587150719975426" TargetMode="External"/><Relationship Id="rId1633" Type="http://schemas.openxmlformats.org/officeDocument/2006/relationships/hyperlink" Target="https://twitter.com/lushcosmetics/status/1258086303834484742" TargetMode="External"/><Relationship Id="rId1634" Type="http://schemas.openxmlformats.org/officeDocument/2006/relationships/hyperlink" Target="https://twitter.com/lushcosmetics/status/1266725918510374912" TargetMode="External"/><Relationship Id="rId1635" Type="http://schemas.openxmlformats.org/officeDocument/2006/relationships/hyperlink" Target="https://twitter.com/lushcosmetics/status/1235364947644649472" TargetMode="External"/><Relationship Id="rId1636" Type="http://schemas.openxmlformats.org/officeDocument/2006/relationships/hyperlink" Target="https://twitter.com/lushcosmetics/status/1276569794284847104" TargetMode="External"/><Relationship Id="rId1637" Type="http://schemas.openxmlformats.org/officeDocument/2006/relationships/hyperlink" Target="https://twitter.com/lushcosmetics/status/1234962590339649536" TargetMode="External"/><Relationship Id="rId1638" Type="http://schemas.openxmlformats.org/officeDocument/2006/relationships/hyperlink" Target="https://twitter.com/lushcosmetics/status/1260637091563741186" TargetMode="External"/><Relationship Id="rId929" Type="http://schemas.openxmlformats.org/officeDocument/2006/relationships/hyperlink" Target="https://twitter.com/lushcosmetics/status/1244643131980681216" TargetMode="External"/><Relationship Id="rId1639" Type="http://schemas.openxmlformats.org/officeDocument/2006/relationships/hyperlink" Target="https://twitter.com/lushcosmetics/status/1248359706055360515" TargetMode="External"/><Relationship Id="rId928" Type="http://schemas.openxmlformats.org/officeDocument/2006/relationships/hyperlink" Target="https://twitter.com/lushcosmetics/status/1252698368331087873" TargetMode="External"/><Relationship Id="rId927" Type="http://schemas.openxmlformats.org/officeDocument/2006/relationships/hyperlink" Target="https://twitter.com/lushcosmetics/status/1265694516788559875" TargetMode="External"/><Relationship Id="rId926" Type="http://schemas.openxmlformats.org/officeDocument/2006/relationships/hyperlink" Target="https://twitter.com/lushcosmetics/status/1234903079897747458" TargetMode="External"/><Relationship Id="rId921" Type="http://schemas.openxmlformats.org/officeDocument/2006/relationships/hyperlink" Target="https://twitter.com/lushcosmetics/status/1245047477520269314" TargetMode="External"/><Relationship Id="rId920" Type="http://schemas.openxmlformats.org/officeDocument/2006/relationships/hyperlink" Target="https://twitter.com/lushcosmetics/status/1244771085247287297" TargetMode="External"/><Relationship Id="rId925" Type="http://schemas.openxmlformats.org/officeDocument/2006/relationships/hyperlink" Target="https://twitter.com/lushcosmetics/status/1244314683479396353" TargetMode="External"/><Relationship Id="rId924" Type="http://schemas.openxmlformats.org/officeDocument/2006/relationships/hyperlink" Target="https://twitter.com/lushcosmetics/status/1257051886609412096" TargetMode="External"/><Relationship Id="rId923" Type="http://schemas.openxmlformats.org/officeDocument/2006/relationships/hyperlink" Target="https://twitter.com/lushcosmetics/status/1237149869946679298" TargetMode="External"/><Relationship Id="rId922" Type="http://schemas.openxmlformats.org/officeDocument/2006/relationships/hyperlink" Target="https://twitter.com/lushcosmetics/status/1234626425572995077" TargetMode="External"/><Relationship Id="rId1630" Type="http://schemas.openxmlformats.org/officeDocument/2006/relationships/hyperlink" Target="https://twitter.com/lushcosmetics/status/1261059192376492032" TargetMode="External"/><Relationship Id="rId1620" Type="http://schemas.openxmlformats.org/officeDocument/2006/relationships/hyperlink" Target="https://twitter.com/lushcosmetics/status/1235568285405581312" TargetMode="External"/><Relationship Id="rId1621" Type="http://schemas.openxmlformats.org/officeDocument/2006/relationships/hyperlink" Target="https://twitter.com/lushcosmetics/status/1248277251466149893" TargetMode="External"/><Relationship Id="rId1622" Type="http://schemas.openxmlformats.org/officeDocument/2006/relationships/hyperlink" Target="https://twitter.com/lushcosmetics/status/1237906444256714754" TargetMode="External"/><Relationship Id="rId1623" Type="http://schemas.openxmlformats.org/officeDocument/2006/relationships/hyperlink" Target="https://twitter.com/lushcosmetics/status/1261032738683043840" TargetMode="External"/><Relationship Id="rId1624" Type="http://schemas.openxmlformats.org/officeDocument/2006/relationships/hyperlink" Target="https://twitter.com/lushcosmetics/status/1234916161193725955" TargetMode="External"/><Relationship Id="rId1625" Type="http://schemas.openxmlformats.org/officeDocument/2006/relationships/hyperlink" Target="https://twitter.com/lushcosmetics/status/1254528655675592705" TargetMode="External"/><Relationship Id="rId1626" Type="http://schemas.openxmlformats.org/officeDocument/2006/relationships/hyperlink" Target="https://twitter.com/lushcosmetics/status/1235303735917674497" TargetMode="External"/><Relationship Id="rId1627" Type="http://schemas.openxmlformats.org/officeDocument/2006/relationships/hyperlink" Target="https://twitter.com/lushcosmetics/status/1245004212439781376" TargetMode="External"/><Relationship Id="rId918" Type="http://schemas.openxmlformats.org/officeDocument/2006/relationships/hyperlink" Target="https://twitter.com/lushcosmetics/status/1234901227667886081" TargetMode="External"/><Relationship Id="rId1628" Type="http://schemas.openxmlformats.org/officeDocument/2006/relationships/hyperlink" Target="https://twitter.com/lushcosmetics/status/1242887465180049413" TargetMode="External"/><Relationship Id="rId917" Type="http://schemas.openxmlformats.org/officeDocument/2006/relationships/hyperlink" Target="https://twitter.com/lushcosmetics/status/1276182789461770250" TargetMode="External"/><Relationship Id="rId1629" Type="http://schemas.openxmlformats.org/officeDocument/2006/relationships/hyperlink" Target="https://twitter.com/lushcosmetics/status/1263959249836744709" TargetMode="External"/><Relationship Id="rId916" Type="http://schemas.openxmlformats.org/officeDocument/2006/relationships/hyperlink" Target="https://twitter.com/lushcosmetics/status/1273308803778383872" TargetMode="External"/><Relationship Id="rId915" Type="http://schemas.openxmlformats.org/officeDocument/2006/relationships/hyperlink" Target="https://twitter.com/lushcosmetics/status/1273308527080157185" TargetMode="External"/><Relationship Id="rId919" Type="http://schemas.openxmlformats.org/officeDocument/2006/relationships/hyperlink" Target="https://twitter.com/lushcosmetics/status/1234663034041188358" TargetMode="External"/><Relationship Id="rId910" Type="http://schemas.openxmlformats.org/officeDocument/2006/relationships/hyperlink" Target="https://twitter.com/lushcosmetics/status/1270420681931534337" TargetMode="External"/><Relationship Id="rId914" Type="http://schemas.openxmlformats.org/officeDocument/2006/relationships/hyperlink" Target="https://twitter.com/lushcosmetics/status/1262870068796567553" TargetMode="External"/><Relationship Id="rId913" Type="http://schemas.openxmlformats.org/officeDocument/2006/relationships/hyperlink" Target="https://twitter.com/lushcosmetics/status/1257376457107660800" TargetMode="External"/><Relationship Id="rId912" Type="http://schemas.openxmlformats.org/officeDocument/2006/relationships/hyperlink" Target="https://twitter.com/lushcosmetics/status/1250429325997780992" TargetMode="External"/><Relationship Id="rId911" Type="http://schemas.openxmlformats.org/officeDocument/2006/relationships/hyperlink" Target="https://twitter.com/lushcosmetics/status/1262839074970353666" TargetMode="External"/><Relationship Id="rId1213" Type="http://schemas.openxmlformats.org/officeDocument/2006/relationships/hyperlink" Target="https://twitter.com/lushcosmetics/status/1250522538809135104" TargetMode="External"/><Relationship Id="rId1697" Type="http://schemas.openxmlformats.org/officeDocument/2006/relationships/hyperlink" Target="https://twitter.com/lushcosmetics/status/1234648611348209664" TargetMode="External"/><Relationship Id="rId1214" Type="http://schemas.openxmlformats.org/officeDocument/2006/relationships/hyperlink" Target="https://twitter.com/lushcosmetics/status/1239973883635089408" TargetMode="External"/><Relationship Id="rId1698" Type="http://schemas.openxmlformats.org/officeDocument/2006/relationships/hyperlink" Target="https://twitter.com/lushcosmetics/status/1260999273619107841" TargetMode="External"/><Relationship Id="rId1215" Type="http://schemas.openxmlformats.org/officeDocument/2006/relationships/hyperlink" Target="https://twitter.com/lushcosmetics/status/1239250412944920582" TargetMode="External"/><Relationship Id="rId1699" Type="http://schemas.openxmlformats.org/officeDocument/2006/relationships/hyperlink" Target="https://twitter.com/lushcosmetics/status/1276172107823624192" TargetMode="External"/><Relationship Id="rId1216" Type="http://schemas.openxmlformats.org/officeDocument/2006/relationships/hyperlink" Target="https://twitter.com/lushcosmetics/status/1266372998165979136" TargetMode="External"/><Relationship Id="rId1217" Type="http://schemas.openxmlformats.org/officeDocument/2006/relationships/hyperlink" Target="https://twitter.com/lushcosmetics/status/1234574037835243522" TargetMode="External"/><Relationship Id="rId1218" Type="http://schemas.openxmlformats.org/officeDocument/2006/relationships/hyperlink" Target="https://twitter.com/lushcosmetics/status/1267519745714200577" TargetMode="External"/><Relationship Id="rId1219" Type="http://schemas.openxmlformats.org/officeDocument/2006/relationships/hyperlink" Target="https://twitter.com/lushcosmetics/status/1263244911924719622" TargetMode="External"/><Relationship Id="rId866" Type="http://schemas.openxmlformats.org/officeDocument/2006/relationships/hyperlink" Target="https://twitter.com/lushcosmetics/status/1267861646342488065" TargetMode="External"/><Relationship Id="rId865" Type="http://schemas.openxmlformats.org/officeDocument/2006/relationships/hyperlink" Target="https://twitter.com/lushcosmetics/status/1240749121042100224" TargetMode="External"/><Relationship Id="rId864" Type="http://schemas.openxmlformats.org/officeDocument/2006/relationships/hyperlink" Target="https://twitter.com/lushcosmetics/status/1276941189355384833" TargetMode="External"/><Relationship Id="rId863" Type="http://schemas.openxmlformats.org/officeDocument/2006/relationships/hyperlink" Target="https://twitter.com/lushcosmetics/status/1266497090932428802" TargetMode="External"/><Relationship Id="rId869" Type="http://schemas.openxmlformats.org/officeDocument/2006/relationships/hyperlink" Target="https://twitter.com/lushcosmetics/status/1240343767271591947" TargetMode="External"/><Relationship Id="rId868" Type="http://schemas.openxmlformats.org/officeDocument/2006/relationships/hyperlink" Target="https://twitter.com/lushcosmetics/status/1240335173381771264" TargetMode="External"/><Relationship Id="rId867" Type="http://schemas.openxmlformats.org/officeDocument/2006/relationships/hyperlink" Target="https://twitter.com/lushcosmetics/status/1248350632823717891" TargetMode="External"/><Relationship Id="rId1690" Type="http://schemas.openxmlformats.org/officeDocument/2006/relationships/hyperlink" Target="https://twitter.com/lushcosmetics/status/1235647213369344000" TargetMode="External"/><Relationship Id="rId1691" Type="http://schemas.openxmlformats.org/officeDocument/2006/relationships/hyperlink" Target="https://twitter.com/lushcosmetics/status/1235290612158607363" TargetMode="External"/><Relationship Id="rId1692" Type="http://schemas.openxmlformats.org/officeDocument/2006/relationships/hyperlink" Target="https://twitter.com/lushcosmetics/status/1260702798330691585" TargetMode="External"/><Relationship Id="rId862" Type="http://schemas.openxmlformats.org/officeDocument/2006/relationships/hyperlink" Target="https://twitter.com/lushcosmetics/status/1266024949321469952" TargetMode="External"/><Relationship Id="rId1693" Type="http://schemas.openxmlformats.org/officeDocument/2006/relationships/hyperlink" Target="https://twitter.com/lushcosmetics/status/1276886461774729217" TargetMode="External"/><Relationship Id="rId861" Type="http://schemas.openxmlformats.org/officeDocument/2006/relationships/hyperlink" Target="https://twitter.com/lushcosmetics/status/1255958084435902464" TargetMode="External"/><Relationship Id="rId1210" Type="http://schemas.openxmlformats.org/officeDocument/2006/relationships/hyperlink" Target="https://twitter.com/lushcosmetics/status/1271548776851914753" TargetMode="External"/><Relationship Id="rId1694" Type="http://schemas.openxmlformats.org/officeDocument/2006/relationships/hyperlink" Target="https://twitter.com/lushcosmetics/status/1263176027284660234" TargetMode="External"/><Relationship Id="rId860" Type="http://schemas.openxmlformats.org/officeDocument/2006/relationships/hyperlink" Target="https://twitter.com/lushcosmetics/status/1266427223478808576" TargetMode="External"/><Relationship Id="rId1211" Type="http://schemas.openxmlformats.org/officeDocument/2006/relationships/hyperlink" Target="https://twitter.com/lushcosmetics/status/1260664740856152065" TargetMode="External"/><Relationship Id="rId1695" Type="http://schemas.openxmlformats.org/officeDocument/2006/relationships/hyperlink" Target="https://twitter.com/lushcosmetics/status/1260700547885268999" TargetMode="External"/><Relationship Id="rId1212" Type="http://schemas.openxmlformats.org/officeDocument/2006/relationships/hyperlink" Target="https://twitter.com/lushcosmetics/status/1257399635267727360" TargetMode="External"/><Relationship Id="rId1696" Type="http://schemas.openxmlformats.org/officeDocument/2006/relationships/hyperlink" Target="https://twitter.com/lushcosmetics/status/1242161539240488960" TargetMode="External"/><Relationship Id="rId1202" Type="http://schemas.openxmlformats.org/officeDocument/2006/relationships/hyperlink" Target="https://twitter.com/lushcosmetics/status/1239268760655101959" TargetMode="External"/><Relationship Id="rId1686" Type="http://schemas.openxmlformats.org/officeDocument/2006/relationships/hyperlink" Target="https://twitter.com/lushcosmetics/status/1261349719923712000" TargetMode="External"/><Relationship Id="rId1203" Type="http://schemas.openxmlformats.org/officeDocument/2006/relationships/hyperlink" Target="https://twitter.com/lushcosmetics/status/1268946734656491520" TargetMode="External"/><Relationship Id="rId1687" Type="http://schemas.openxmlformats.org/officeDocument/2006/relationships/hyperlink" Target="https://twitter.com/lushcosmetics/status/1271501385339674627" TargetMode="External"/><Relationship Id="rId1204" Type="http://schemas.openxmlformats.org/officeDocument/2006/relationships/hyperlink" Target="https://twitter.com/lushcosmetics/status/1265396254277844993" TargetMode="External"/><Relationship Id="rId1688" Type="http://schemas.openxmlformats.org/officeDocument/2006/relationships/hyperlink" Target="https://twitter.com/lushcosmetics/status/1268606822979690504" TargetMode="External"/><Relationship Id="rId1205" Type="http://schemas.openxmlformats.org/officeDocument/2006/relationships/hyperlink" Target="https://twitter.com/lushcosmetics/status/1247567152313483264" TargetMode="External"/><Relationship Id="rId1689" Type="http://schemas.openxmlformats.org/officeDocument/2006/relationships/hyperlink" Target="https://twitter.com/lushcosmetics/status/1264675247506292752" TargetMode="External"/><Relationship Id="rId1206" Type="http://schemas.openxmlformats.org/officeDocument/2006/relationships/hyperlink" Target="https://twitter.com/lushcosmetics/status/1252705221974917121" TargetMode="External"/><Relationship Id="rId1207" Type="http://schemas.openxmlformats.org/officeDocument/2006/relationships/hyperlink" Target="https://twitter.com/lushcosmetics/status/1261008217896816645" TargetMode="External"/><Relationship Id="rId1208" Type="http://schemas.openxmlformats.org/officeDocument/2006/relationships/hyperlink" Target="https://twitter.com/lushcosmetics/status/1268572023929913345" TargetMode="External"/><Relationship Id="rId1209" Type="http://schemas.openxmlformats.org/officeDocument/2006/relationships/hyperlink" Target="https://twitter.com/lushcosmetics/status/1236410339127963648" TargetMode="External"/><Relationship Id="rId855" Type="http://schemas.openxmlformats.org/officeDocument/2006/relationships/hyperlink" Target="https://twitter.com/lushcosmetics/status/1237122331039973378" TargetMode="External"/><Relationship Id="rId854" Type="http://schemas.openxmlformats.org/officeDocument/2006/relationships/hyperlink" Target="https://twitter.com/lushcosmetics/status/1235637542260744193" TargetMode="External"/><Relationship Id="rId853" Type="http://schemas.openxmlformats.org/officeDocument/2006/relationships/hyperlink" Target="https://twitter.com/lushcosmetics/status/1262876919726510080" TargetMode="External"/><Relationship Id="rId852" Type="http://schemas.openxmlformats.org/officeDocument/2006/relationships/hyperlink" Target="https://twitter.com/lushcosmetics/status/1275088228815683584" TargetMode="External"/><Relationship Id="rId859" Type="http://schemas.openxmlformats.org/officeDocument/2006/relationships/hyperlink" Target="https://twitter.com/lushcosmetics/status/1263199164424429569" TargetMode="External"/><Relationship Id="rId858" Type="http://schemas.openxmlformats.org/officeDocument/2006/relationships/hyperlink" Target="https://twitter.com/lushcosmetics/status/1268286802793725953" TargetMode="External"/><Relationship Id="rId857" Type="http://schemas.openxmlformats.org/officeDocument/2006/relationships/hyperlink" Target="https://twitter.com/lushcosmetics/status/1258405405459439616" TargetMode="External"/><Relationship Id="rId856" Type="http://schemas.openxmlformats.org/officeDocument/2006/relationships/hyperlink" Target="https://twitter.com/lushcosmetics/status/1260330786433257472" TargetMode="External"/><Relationship Id="rId1680" Type="http://schemas.openxmlformats.org/officeDocument/2006/relationships/hyperlink" Target="https://twitter.com/lushcosmetics/status/1265699937125187589" TargetMode="External"/><Relationship Id="rId1681" Type="http://schemas.openxmlformats.org/officeDocument/2006/relationships/hyperlink" Target="https://twitter.com/lushcosmetics/status/1265699868187582464" TargetMode="External"/><Relationship Id="rId851" Type="http://schemas.openxmlformats.org/officeDocument/2006/relationships/hyperlink" Target="https://twitter.com/lushcosmetics/status/1277751164315058183" TargetMode="External"/><Relationship Id="rId1682" Type="http://schemas.openxmlformats.org/officeDocument/2006/relationships/hyperlink" Target="https://twitter.com/lushcosmetics/status/1243981054710558723" TargetMode="External"/><Relationship Id="rId850" Type="http://schemas.openxmlformats.org/officeDocument/2006/relationships/hyperlink" Target="https://twitter.com/lushcosmetics/status/1276181895651434501" TargetMode="External"/><Relationship Id="rId1683" Type="http://schemas.openxmlformats.org/officeDocument/2006/relationships/hyperlink" Target="https://twitter.com/lushcosmetics/status/1262790250478350337" TargetMode="External"/><Relationship Id="rId1200" Type="http://schemas.openxmlformats.org/officeDocument/2006/relationships/hyperlink" Target="https://twitter.com/lushcosmetics/status/1271150971327037440" TargetMode="External"/><Relationship Id="rId1684" Type="http://schemas.openxmlformats.org/officeDocument/2006/relationships/hyperlink" Target="https://twitter.com/lushcosmetics/status/1263184818491310080" TargetMode="External"/><Relationship Id="rId1201" Type="http://schemas.openxmlformats.org/officeDocument/2006/relationships/hyperlink" Target="https://twitter.com/lushcosmetics/status/1271095214158032896" TargetMode="External"/><Relationship Id="rId1685" Type="http://schemas.openxmlformats.org/officeDocument/2006/relationships/hyperlink" Target="https://twitter.com/lushcosmetics/status/1241080017792139266" TargetMode="External"/><Relationship Id="rId1235" Type="http://schemas.openxmlformats.org/officeDocument/2006/relationships/hyperlink" Target="https://twitter.com/lushcosmetics/status/1239256924136374273" TargetMode="External"/><Relationship Id="rId1236" Type="http://schemas.openxmlformats.org/officeDocument/2006/relationships/hyperlink" Target="https://twitter.com/lushcosmetics/status/1236087795652923392" TargetMode="External"/><Relationship Id="rId1237" Type="http://schemas.openxmlformats.org/officeDocument/2006/relationships/hyperlink" Target="https://twitter.com/lushcosmetics/status/1266042256429068288" TargetMode="External"/><Relationship Id="rId1238" Type="http://schemas.openxmlformats.org/officeDocument/2006/relationships/hyperlink" Target="https://twitter.com/lushcosmetics/status/1251625559672717319" TargetMode="External"/><Relationship Id="rId1239" Type="http://schemas.openxmlformats.org/officeDocument/2006/relationships/hyperlink" Target="https://twitter.com/lushcosmetics/status/1277761817758990337" TargetMode="External"/><Relationship Id="rId409" Type="http://schemas.openxmlformats.org/officeDocument/2006/relationships/hyperlink" Target="https://twitter.com/lushcosmetics/status/1251631762297556992" TargetMode="External"/><Relationship Id="rId404" Type="http://schemas.openxmlformats.org/officeDocument/2006/relationships/hyperlink" Target="https://twitter.com/lushcosmetics/status/1267862172790657026" TargetMode="External"/><Relationship Id="rId888" Type="http://schemas.openxmlformats.org/officeDocument/2006/relationships/hyperlink" Target="https://twitter.com/lushcosmetics/status/1235610143326339073" TargetMode="External"/><Relationship Id="rId403" Type="http://schemas.openxmlformats.org/officeDocument/2006/relationships/hyperlink" Target="https://twitter.com/lushcosmetics/status/1267861950916186115" TargetMode="External"/><Relationship Id="rId887" Type="http://schemas.openxmlformats.org/officeDocument/2006/relationships/hyperlink" Target="https://twitter.com/lushcosmetics/status/1235593061943648256" TargetMode="External"/><Relationship Id="rId402" Type="http://schemas.openxmlformats.org/officeDocument/2006/relationships/hyperlink" Target="https://twitter.com/lushcosmetics/status/1260666496268865543" TargetMode="External"/><Relationship Id="rId886" Type="http://schemas.openxmlformats.org/officeDocument/2006/relationships/hyperlink" Target="https://twitter.com/lushcosmetics/status/1253775002165526530" TargetMode="External"/><Relationship Id="rId401" Type="http://schemas.openxmlformats.org/officeDocument/2006/relationships/hyperlink" Target="https://twitter.com/lushcosmetics/status/1260664904345886723" TargetMode="External"/><Relationship Id="rId885" Type="http://schemas.openxmlformats.org/officeDocument/2006/relationships/hyperlink" Target="https://twitter.com/lushcosmetics/status/1247582372251475970" TargetMode="External"/><Relationship Id="rId408" Type="http://schemas.openxmlformats.org/officeDocument/2006/relationships/hyperlink" Target="https://twitter.com/lushcosmetics/status/1237816265688973312" TargetMode="External"/><Relationship Id="rId407" Type="http://schemas.openxmlformats.org/officeDocument/2006/relationships/hyperlink" Target="https://twitter.com/lushcosmetics/status/1238146680035426307" TargetMode="External"/><Relationship Id="rId406" Type="http://schemas.openxmlformats.org/officeDocument/2006/relationships/hyperlink" Target="https://twitter.com/lushcosmetics/status/1268203847522140160" TargetMode="External"/><Relationship Id="rId405" Type="http://schemas.openxmlformats.org/officeDocument/2006/relationships/hyperlink" Target="https://twitter.com/lushcosmetics/status/1267862260791246854" TargetMode="External"/><Relationship Id="rId889" Type="http://schemas.openxmlformats.org/officeDocument/2006/relationships/hyperlink" Target="https://twitter.com/lushcosmetics/status/1263154380297113600" TargetMode="External"/><Relationship Id="rId880" Type="http://schemas.openxmlformats.org/officeDocument/2006/relationships/hyperlink" Target="https://twitter.com/lushcosmetics/status/1261017971599736832" TargetMode="External"/><Relationship Id="rId1230" Type="http://schemas.openxmlformats.org/officeDocument/2006/relationships/hyperlink" Target="https://twitter.com/lushcosmetics/status/1242828021284982785" TargetMode="External"/><Relationship Id="rId400" Type="http://schemas.openxmlformats.org/officeDocument/2006/relationships/hyperlink" Target="https://twitter.com/lushcosmetics/status/1260628437099778048" TargetMode="External"/><Relationship Id="rId884" Type="http://schemas.openxmlformats.org/officeDocument/2006/relationships/hyperlink" Target="https://twitter.com/lushcosmetics/status/1269683495040942081" TargetMode="External"/><Relationship Id="rId1231" Type="http://schemas.openxmlformats.org/officeDocument/2006/relationships/hyperlink" Target="https://twitter.com/lushcosmetics/status/1237468702154596353" TargetMode="External"/><Relationship Id="rId883" Type="http://schemas.openxmlformats.org/officeDocument/2006/relationships/hyperlink" Target="https://twitter.com/lushcosmetics/status/1268607592462454784" TargetMode="External"/><Relationship Id="rId1232" Type="http://schemas.openxmlformats.org/officeDocument/2006/relationships/hyperlink" Target="https://twitter.com/lushcosmetics/status/1276173456124583936" TargetMode="External"/><Relationship Id="rId882" Type="http://schemas.openxmlformats.org/officeDocument/2006/relationships/hyperlink" Target="https://twitter.com/lushcosmetics/status/1264281617935319040" TargetMode="External"/><Relationship Id="rId1233" Type="http://schemas.openxmlformats.org/officeDocument/2006/relationships/hyperlink" Target="https://twitter.com/lushcosmetics/status/1266482351028219907" TargetMode="External"/><Relationship Id="rId881" Type="http://schemas.openxmlformats.org/officeDocument/2006/relationships/hyperlink" Target="https://twitter.com/lushcosmetics/status/1266512997402509316" TargetMode="External"/><Relationship Id="rId1234" Type="http://schemas.openxmlformats.org/officeDocument/2006/relationships/hyperlink" Target="https://twitter.com/lushcosmetics/status/1235341894760230915" TargetMode="External"/><Relationship Id="rId1224" Type="http://schemas.openxmlformats.org/officeDocument/2006/relationships/hyperlink" Target="https://twitter.com/lushcosmetics/status/1275102424240467968" TargetMode="External"/><Relationship Id="rId1225" Type="http://schemas.openxmlformats.org/officeDocument/2006/relationships/hyperlink" Target="https://twitter.com/lushcosmetics/status/1258128008440930304" TargetMode="External"/><Relationship Id="rId1226" Type="http://schemas.openxmlformats.org/officeDocument/2006/relationships/hyperlink" Target="https://twitter.com/lushcosmetics/status/1274407722818179080" TargetMode="External"/><Relationship Id="rId1227" Type="http://schemas.openxmlformats.org/officeDocument/2006/relationships/hyperlink" Target="https://twitter.com/lushcosmetics/status/1271540956647632896" TargetMode="External"/><Relationship Id="rId1228" Type="http://schemas.openxmlformats.org/officeDocument/2006/relationships/hyperlink" Target="https://twitter.com/lushcosmetics/status/1275130210783039492" TargetMode="External"/><Relationship Id="rId1229" Type="http://schemas.openxmlformats.org/officeDocument/2006/relationships/hyperlink" Target="https://twitter.com/lushcosmetics/status/1245048209174671361" TargetMode="External"/><Relationship Id="rId877" Type="http://schemas.openxmlformats.org/officeDocument/2006/relationships/hyperlink" Target="https://twitter.com/lushcosmetics/status/1251227320565878784" TargetMode="External"/><Relationship Id="rId876" Type="http://schemas.openxmlformats.org/officeDocument/2006/relationships/hyperlink" Target="https://twitter.com/lushcosmetics/status/1247993774271315969" TargetMode="External"/><Relationship Id="rId875" Type="http://schemas.openxmlformats.org/officeDocument/2006/relationships/hyperlink" Target="https://twitter.com/lushcosmetics/status/1237004024790093824" TargetMode="External"/><Relationship Id="rId874" Type="http://schemas.openxmlformats.org/officeDocument/2006/relationships/hyperlink" Target="https://twitter.com/lushcosmetics/status/1237385900176429056" TargetMode="External"/><Relationship Id="rId879" Type="http://schemas.openxmlformats.org/officeDocument/2006/relationships/hyperlink" Target="https://twitter.com/lushcosmetics/status/1260655588968521728" TargetMode="External"/><Relationship Id="rId878" Type="http://schemas.openxmlformats.org/officeDocument/2006/relationships/hyperlink" Target="https://twitter.com/lushcosmetics/status/1264696350807031808" TargetMode="External"/><Relationship Id="rId873" Type="http://schemas.openxmlformats.org/officeDocument/2006/relationships/hyperlink" Target="https://twitter.com/lushcosmetics/status/1236756029544816641" TargetMode="External"/><Relationship Id="rId1220" Type="http://schemas.openxmlformats.org/officeDocument/2006/relationships/hyperlink" Target="https://twitter.com/lushcosmetics/status/1265998217566715905" TargetMode="External"/><Relationship Id="rId872" Type="http://schemas.openxmlformats.org/officeDocument/2006/relationships/hyperlink" Target="https://twitter.com/lushcosmetics/status/1237406196488982530" TargetMode="External"/><Relationship Id="rId1221" Type="http://schemas.openxmlformats.org/officeDocument/2006/relationships/hyperlink" Target="https://twitter.com/lushcosmetics/status/1268907680887910400" TargetMode="External"/><Relationship Id="rId871" Type="http://schemas.openxmlformats.org/officeDocument/2006/relationships/hyperlink" Target="https://twitter.com/lushcosmetics/status/1236745489497960449" TargetMode="External"/><Relationship Id="rId1222" Type="http://schemas.openxmlformats.org/officeDocument/2006/relationships/hyperlink" Target="https://twitter.com/lushcosmetics/status/1248357375515471874" TargetMode="External"/><Relationship Id="rId870" Type="http://schemas.openxmlformats.org/officeDocument/2006/relationships/hyperlink" Target="https://twitter.com/lushcosmetics/status/1236022489349869568" TargetMode="External"/><Relationship Id="rId1223" Type="http://schemas.openxmlformats.org/officeDocument/2006/relationships/hyperlink" Target="https://twitter.com/lushcosmetics/status/1247216889819996165" TargetMode="External"/><Relationship Id="rId1653" Type="http://schemas.openxmlformats.org/officeDocument/2006/relationships/hyperlink" Target="https://twitter.com/lushcosmetics/status/1263960761887535104" TargetMode="External"/><Relationship Id="rId1654" Type="http://schemas.openxmlformats.org/officeDocument/2006/relationships/hyperlink" Target="https://twitter.com/lushcosmetics/status/1240703679742836738" TargetMode="External"/><Relationship Id="rId1655" Type="http://schemas.openxmlformats.org/officeDocument/2006/relationships/hyperlink" Target="https://twitter.com/lushcosmetics/status/1261006406020468737" TargetMode="External"/><Relationship Id="rId1656" Type="http://schemas.openxmlformats.org/officeDocument/2006/relationships/hyperlink" Target="https://twitter.com/lushcosmetics/status/1255967542243442689" TargetMode="External"/><Relationship Id="rId1657" Type="http://schemas.openxmlformats.org/officeDocument/2006/relationships/hyperlink" Target="https://twitter.com/lushcosmetics/status/1234594923057381378" TargetMode="External"/><Relationship Id="rId1658" Type="http://schemas.openxmlformats.org/officeDocument/2006/relationships/hyperlink" Target="https://twitter.com/lushcosmetics/status/1277681489153490947" TargetMode="External"/><Relationship Id="rId1659" Type="http://schemas.openxmlformats.org/officeDocument/2006/relationships/hyperlink" Target="https://twitter.com/lushcosmetics/status/1237767078054158341" TargetMode="External"/><Relationship Id="rId829" Type="http://schemas.openxmlformats.org/officeDocument/2006/relationships/hyperlink" Target="https://twitter.com/lushcosmetics/status/1264313693363372034" TargetMode="External"/><Relationship Id="rId828" Type="http://schemas.openxmlformats.org/officeDocument/2006/relationships/hyperlink" Target="https://twitter.com/lushcosmetics/status/1264313556847267840" TargetMode="External"/><Relationship Id="rId827" Type="http://schemas.openxmlformats.org/officeDocument/2006/relationships/hyperlink" Target="https://twitter.com/lushcosmetics/status/1252277665534545926" TargetMode="External"/><Relationship Id="rId822" Type="http://schemas.openxmlformats.org/officeDocument/2006/relationships/hyperlink" Target="https://twitter.com/lushcosmetics/status/1264695051852173312" TargetMode="External"/><Relationship Id="rId821" Type="http://schemas.openxmlformats.org/officeDocument/2006/relationships/hyperlink" Target="https://twitter.com/lushcosmetics/status/1255628867605270534" TargetMode="External"/><Relationship Id="rId820" Type="http://schemas.openxmlformats.org/officeDocument/2006/relationships/hyperlink" Target="https://twitter.com/lushcosmetics/status/1250791037423046662" TargetMode="External"/><Relationship Id="rId826" Type="http://schemas.openxmlformats.org/officeDocument/2006/relationships/hyperlink" Target="https://twitter.com/lushcosmetics/status/1250452057393442822" TargetMode="External"/><Relationship Id="rId825" Type="http://schemas.openxmlformats.org/officeDocument/2006/relationships/hyperlink" Target="https://twitter.com/lushcosmetics/status/1266055810645450754" TargetMode="External"/><Relationship Id="rId824" Type="http://schemas.openxmlformats.org/officeDocument/2006/relationships/hyperlink" Target="https://twitter.com/lushcosmetics/status/1254879629334261760" TargetMode="External"/><Relationship Id="rId823" Type="http://schemas.openxmlformats.org/officeDocument/2006/relationships/hyperlink" Target="https://twitter.com/lushcosmetics/status/1235293283913474049" TargetMode="External"/><Relationship Id="rId1650" Type="http://schemas.openxmlformats.org/officeDocument/2006/relationships/hyperlink" Target="https://twitter.com/lushcosmetics/status/1242889036076929024" TargetMode="External"/><Relationship Id="rId1651" Type="http://schemas.openxmlformats.org/officeDocument/2006/relationships/hyperlink" Target="https://twitter.com/lushcosmetics/status/1234927902787063808" TargetMode="External"/><Relationship Id="rId1652" Type="http://schemas.openxmlformats.org/officeDocument/2006/relationships/hyperlink" Target="https://twitter.com/lushcosmetics/status/1266143663559790592" TargetMode="External"/><Relationship Id="rId1642" Type="http://schemas.openxmlformats.org/officeDocument/2006/relationships/hyperlink" Target="https://twitter.com/lushcosmetics/status/1261069772759994368" TargetMode="External"/><Relationship Id="rId1643" Type="http://schemas.openxmlformats.org/officeDocument/2006/relationships/hyperlink" Target="https://twitter.com/lushcosmetics/status/1261405148129222656" TargetMode="External"/><Relationship Id="rId1644" Type="http://schemas.openxmlformats.org/officeDocument/2006/relationships/hyperlink" Target="https://twitter.com/lushcosmetics/status/1237870192518021122" TargetMode="External"/><Relationship Id="rId1645" Type="http://schemas.openxmlformats.org/officeDocument/2006/relationships/hyperlink" Target="https://twitter.com/lushcosmetics/status/1261008393524908034" TargetMode="External"/><Relationship Id="rId1646" Type="http://schemas.openxmlformats.org/officeDocument/2006/relationships/hyperlink" Target="https://twitter.com/lushcosmetics/status/1254058192226652160" TargetMode="External"/><Relationship Id="rId1647" Type="http://schemas.openxmlformats.org/officeDocument/2006/relationships/hyperlink" Target="https://twitter.com/lushcosmetics/status/1251932331369271301" TargetMode="External"/><Relationship Id="rId1648" Type="http://schemas.openxmlformats.org/officeDocument/2006/relationships/hyperlink" Target="https://twitter.com/lushcosmetics/status/1237010695402774531" TargetMode="External"/><Relationship Id="rId1649" Type="http://schemas.openxmlformats.org/officeDocument/2006/relationships/hyperlink" Target="https://twitter.com/lushcosmetics/status/1274131178833010689" TargetMode="External"/><Relationship Id="rId819" Type="http://schemas.openxmlformats.org/officeDocument/2006/relationships/hyperlink" Target="https://twitter.com/lushcosmetics/status/1248983970743795712" TargetMode="External"/><Relationship Id="rId818" Type="http://schemas.openxmlformats.org/officeDocument/2006/relationships/hyperlink" Target="https://twitter.com/lushcosmetics/status/1274101074757025797" TargetMode="External"/><Relationship Id="rId817" Type="http://schemas.openxmlformats.org/officeDocument/2006/relationships/hyperlink" Target="https://twitter.com/lushcosmetics/status/1234533180650262532" TargetMode="External"/><Relationship Id="rId816" Type="http://schemas.openxmlformats.org/officeDocument/2006/relationships/hyperlink" Target="https://twitter.com/lushcosmetics/status/1266033361962905604" TargetMode="External"/><Relationship Id="rId811" Type="http://schemas.openxmlformats.org/officeDocument/2006/relationships/hyperlink" Target="https://twitter.com/lushcosmetics/status/1248273751541776385" TargetMode="External"/><Relationship Id="rId810" Type="http://schemas.openxmlformats.org/officeDocument/2006/relationships/hyperlink" Target="https://twitter.com/lushcosmetics/status/1238844816068358152" TargetMode="External"/><Relationship Id="rId815" Type="http://schemas.openxmlformats.org/officeDocument/2006/relationships/hyperlink" Target="https://twitter.com/lushcosmetics/status/1245388665565650944" TargetMode="External"/><Relationship Id="rId814" Type="http://schemas.openxmlformats.org/officeDocument/2006/relationships/hyperlink" Target="https://twitter.com/lushcosmetics/status/1260676874646228995" TargetMode="External"/><Relationship Id="rId813" Type="http://schemas.openxmlformats.org/officeDocument/2006/relationships/hyperlink" Target="https://twitter.com/lushcosmetics/status/1264676368836591617" TargetMode="External"/><Relationship Id="rId812" Type="http://schemas.openxmlformats.org/officeDocument/2006/relationships/hyperlink" Target="https://twitter.com/lushcosmetics/status/1262777936513548288" TargetMode="External"/><Relationship Id="rId1640" Type="http://schemas.openxmlformats.org/officeDocument/2006/relationships/hyperlink" Target="https://twitter.com/lushcosmetics/status/1278025434798723072" TargetMode="External"/><Relationship Id="rId1641" Type="http://schemas.openxmlformats.org/officeDocument/2006/relationships/hyperlink" Target="https://twitter.com/lushcosmetics/status/1262801954184593410" TargetMode="External"/><Relationship Id="rId1675" Type="http://schemas.openxmlformats.org/officeDocument/2006/relationships/hyperlink" Target="https://twitter.com/lushcosmetics/status/1263902054076071939" TargetMode="External"/><Relationship Id="rId1676" Type="http://schemas.openxmlformats.org/officeDocument/2006/relationships/hyperlink" Target="https://twitter.com/lushcosmetics/status/1234965586163257344" TargetMode="External"/><Relationship Id="rId1677" Type="http://schemas.openxmlformats.org/officeDocument/2006/relationships/hyperlink" Target="https://twitter.com/lushcosmetics/status/1234927109329629184" TargetMode="External"/><Relationship Id="rId1678" Type="http://schemas.openxmlformats.org/officeDocument/2006/relationships/hyperlink" Target="https://twitter.com/lushcosmetics/status/1235247011999494144" TargetMode="External"/><Relationship Id="rId1679" Type="http://schemas.openxmlformats.org/officeDocument/2006/relationships/hyperlink" Target="https://twitter.com/lushcosmetics/status/1263185017670447105" TargetMode="External"/><Relationship Id="rId849" Type="http://schemas.openxmlformats.org/officeDocument/2006/relationships/hyperlink" Target="https://twitter.com/lushcosmetics/status/1263127531861028865" TargetMode="External"/><Relationship Id="rId844" Type="http://schemas.openxmlformats.org/officeDocument/2006/relationships/hyperlink" Target="https://twitter.com/lushcosmetics/status/1260715836811206657" TargetMode="External"/><Relationship Id="rId843" Type="http://schemas.openxmlformats.org/officeDocument/2006/relationships/hyperlink" Target="https://twitter.com/lushcosmetics/status/1257353614093402113" TargetMode="External"/><Relationship Id="rId842" Type="http://schemas.openxmlformats.org/officeDocument/2006/relationships/hyperlink" Target="https://twitter.com/lushcosmetics/status/1258391561622163462" TargetMode="External"/><Relationship Id="rId841" Type="http://schemas.openxmlformats.org/officeDocument/2006/relationships/hyperlink" Target="https://twitter.com/lushcosmetics/status/1260979125612838913" TargetMode="External"/><Relationship Id="rId848" Type="http://schemas.openxmlformats.org/officeDocument/2006/relationships/hyperlink" Target="https://twitter.com/lushcosmetics/status/1239663935701299201" TargetMode="External"/><Relationship Id="rId847" Type="http://schemas.openxmlformats.org/officeDocument/2006/relationships/hyperlink" Target="https://twitter.com/lushcosmetics/status/1260690760279691264" TargetMode="External"/><Relationship Id="rId846" Type="http://schemas.openxmlformats.org/officeDocument/2006/relationships/hyperlink" Target="https://twitter.com/lushcosmetics/status/1239248771004936194" TargetMode="External"/><Relationship Id="rId845" Type="http://schemas.openxmlformats.org/officeDocument/2006/relationships/hyperlink" Target="https://twitter.com/lushcosmetics/status/1261012281959362566" TargetMode="External"/><Relationship Id="rId1670" Type="http://schemas.openxmlformats.org/officeDocument/2006/relationships/hyperlink" Target="https://twitter.com/lushcosmetics/status/1244351133864378368" TargetMode="External"/><Relationship Id="rId840" Type="http://schemas.openxmlformats.org/officeDocument/2006/relationships/hyperlink" Target="https://twitter.com/lushcosmetics/status/1257038637688111106" TargetMode="External"/><Relationship Id="rId1671" Type="http://schemas.openxmlformats.org/officeDocument/2006/relationships/hyperlink" Target="https://twitter.com/lushcosmetics/status/1235219177394360320" TargetMode="External"/><Relationship Id="rId1672" Type="http://schemas.openxmlformats.org/officeDocument/2006/relationships/hyperlink" Target="https://twitter.com/lushcosmetics/status/1273354685047545858" TargetMode="External"/><Relationship Id="rId1673" Type="http://schemas.openxmlformats.org/officeDocument/2006/relationships/hyperlink" Target="https://twitter.com/lushcosmetics/status/1277995138082578432" TargetMode="External"/><Relationship Id="rId1674" Type="http://schemas.openxmlformats.org/officeDocument/2006/relationships/hyperlink" Target="https://twitter.com/lushcosmetics/status/1276176513923190784" TargetMode="External"/><Relationship Id="rId1664" Type="http://schemas.openxmlformats.org/officeDocument/2006/relationships/hyperlink" Target="https://twitter.com/lushcosmetics/status/1243906706247168001" TargetMode="External"/><Relationship Id="rId1665" Type="http://schemas.openxmlformats.org/officeDocument/2006/relationships/hyperlink" Target="https://twitter.com/lushcosmetics/status/1265053948865626114" TargetMode="External"/><Relationship Id="rId1666" Type="http://schemas.openxmlformats.org/officeDocument/2006/relationships/hyperlink" Target="https://twitter.com/lushcosmetics/status/1265416541375520770" TargetMode="External"/><Relationship Id="rId1667" Type="http://schemas.openxmlformats.org/officeDocument/2006/relationships/hyperlink" Target="https://twitter.com/lushcosmetics/status/1243980831959461892" TargetMode="External"/><Relationship Id="rId1668" Type="http://schemas.openxmlformats.org/officeDocument/2006/relationships/hyperlink" Target="https://twitter.com/lushcosmetics/status/1261026952305094668" TargetMode="External"/><Relationship Id="rId1669" Type="http://schemas.openxmlformats.org/officeDocument/2006/relationships/hyperlink" Target="https://twitter.com/lushcosmetics/status/1261005582192062465" TargetMode="External"/><Relationship Id="rId839" Type="http://schemas.openxmlformats.org/officeDocument/2006/relationships/hyperlink" Target="https://twitter.com/lushcosmetics/status/1261031571617918984" TargetMode="External"/><Relationship Id="rId838" Type="http://schemas.openxmlformats.org/officeDocument/2006/relationships/hyperlink" Target="https://twitter.com/lushcosmetics/status/1261318510686482437" TargetMode="External"/><Relationship Id="rId833" Type="http://schemas.openxmlformats.org/officeDocument/2006/relationships/hyperlink" Target="https://twitter.com/lushcosmetics/status/1250815687976722433" TargetMode="External"/><Relationship Id="rId832" Type="http://schemas.openxmlformats.org/officeDocument/2006/relationships/hyperlink" Target="https://twitter.com/lushcosmetics/status/1235944455435358209" TargetMode="External"/><Relationship Id="rId831" Type="http://schemas.openxmlformats.org/officeDocument/2006/relationships/hyperlink" Target="https://twitter.com/lushcosmetics/status/1261046995646545920" TargetMode="External"/><Relationship Id="rId830" Type="http://schemas.openxmlformats.org/officeDocument/2006/relationships/hyperlink" Target="https://twitter.com/lushcosmetics/status/1247601780214640641" TargetMode="External"/><Relationship Id="rId837" Type="http://schemas.openxmlformats.org/officeDocument/2006/relationships/hyperlink" Target="https://twitter.com/lushcosmetics/status/1239278413468360706" TargetMode="External"/><Relationship Id="rId836" Type="http://schemas.openxmlformats.org/officeDocument/2006/relationships/hyperlink" Target="https://twitter.com/lushcosmetics/status/1266051390687924224" TargetMode="External"/><Relationship Id="rId835" Type="http://schemas.openxmlformats.org/officeDocument/2006/relationships/hyperlink" Target="https://twitter.com/lushcosmetics/status/1268610254033637376" TargetMode="External"/><Relationship Id="rId834" Type="http://schemas.openxmlformats.org/officeDocument/2006/relationships/hyperlink" Target="https://twitter.com/lushcosmetics/status/1260615608607088640" TargetMode="External"/><Relationship Id="rId1660" Type="http://schemas.openxmlformats.org/officeDocument/2006/relationships/hyperlink" Target="https://twitter.com/lushcosmetics/status/1239301501807460354" TargetMode="External"/><Relationship Id="rId1661" Type="http://schemas.openxmlformats.org/officeDocument/2006/relationships/hyperlink" Target="https://twitter.com/lushcosmetics/status/1264299622748639232" TargetMode="External"/><Relationship Id="rId1662" Type="http://schemas.openxmlformats.org/officeDocument/2006/relationships/hyperlink" Target="https://twitter.com/lushcosmetics/status/1258068657239973889" TargetMode="External"/><Relationship Id="rId1663" Type="http://schemas.openxmlformats.org/officeDocument/2006/relationships/hyperlink" Target="https://twitter.com/lushcosmetics/status/1243215120106434560" TargetMode="External"/><Relationship Id="rId469" Type="http://schemas.openxmlformats.org/officeDocument/2006/relationships/hyperlink" Target="https://twitter.com/lushcosmetics/status/1277957886552027136" TargetMode="External"/><Relationship Id="rId468" Type="http://schemas.openxmlformats.org/officeDocument/2006/relationships/hyperlink" Target="https://twitter.com/lushcosmetics/status/1261283842436014081" TargetMode="External"/><Relationship Id="rId467" Type="http://schemas.openxmlformats.org/officeDocument/2006/relationships/hyperlink" Target="https://twitter.com/lushcosmetics/status/1263149916186120195" TargetMode="External"/><Relationship Id="rId1290" Type="http://schemas.openxmlformats.org/officeDocument/2006/relationships/hyperlink" Target="https://twitter.com/lushcosmetics/status/1264680973997932545" TargetMode="External"/><Relationship Id="rId1291" Type="http://schemas.openxmlformats.org/officeDocument/2006/relationships/hyperlink" Target="https://twitter.com/lushcosmetics/status/1257375973542068226" TargetMode="External"/><Relationship Id="rId1292" Type="http://schemas.openxmlformats.org/officeDocument/2006/relationships/hyperlink" Target="https://twitter.com/lushcosmetics/status/1258436017528463362" TargetMode="External"/><Relationship Id="rId462" Type="http://schemas.openxmlformats.org/officeDocument/2006/relationships/hyperlink" Target="https://twitter.com/lushcosmetics/status/1260688244259336195" TargetMode="External"/><Relationship Id="rId1293" Type="http://schemas.openxmlformats.org/officeDocument/2006/relationships/hyperlink" Target="https://twitter.com/lushcosmetics/status/1238109565863985152" TargetMode="External"/><Relationship Id="rId461" Type="http://schemas.openxmlformats.org/officeDocument/2006/relationships/hyperlink" Target="https://twitter.com/lushcosmetics/status/1264278372890423300" TargetMode="External"/><Relationship Id="rId1294" Type="http://schemas.openxmlformats.org/officeDocument/2006/relationships/hyperlink" Target="https://twitter.com/lushcosmetics/status/1268208769873383424" TargetMode="External"/><Relationship Id="rId460" Type="http://schemas.openxmlformats.org/officeDocument/2006/relationships/hyperlink" Target="https://twitter.com/lushcosmetics/status/1259944476140883970" TargetMode="External"/><Relationship Id="rId1295" Type="http://schemas.openxmlformats.org/officeDocument/2006/relationships/hyperlink" Target="https://twitter.com/lushcosmetics/status/1244690919485509634" TargetMode="External"/><Relationship Id="rId1296" Type="http://schemas.openxmlformats.org/officeDocument/2006/relationships/hyperlink" Target="https://twitter.com/lushcosmetics/status/1263220064138002437" TargetMode="External"/><Relationship Id="rId466" Type="http://schemas.openxmlformats.org/officeDocument/2006/relationships/hyperlink" Target="https://twitter.com/lushcosmetics/status/1263928386373783553" TargetMode="External"/><Relationship Id="rId1297" Type="http://schemas.openxmlformats.org/officeDocument/2006/relationships/hyperlink" Target="https://twitter.com/lushcosmetics/status/1236036285279727617" TargetMode="External"/><Relationship Id="rId465" Type="http://schemas.openxmlformats.org/officeDocument/2006/relationships/hyperlink" Target="https://twitter.com/lushcosmetics/status/1263573870524628998" TargetMode="External"/><Relationship Id="rId1298" Type="http://schemas.openxmlformats.org/officeDocument/2006/relationships/hyperlink" Target="https://twitter.com/lushcosmetics/status/1267573446873137157" TargetMode="External"/><Relationship Id="rId464" Type="http://schemas.openxmlformats.org/officeDocument/2006/relationships/hyperlink" Target="https://twitter.com/lushcosmetics/status/1236102731695362048" TargetMode="External"/><Relationship Id="rId1299" Type="http://schemas.openxmlformats.org/officeDocument/2006/relationships/hyperlink" Target="https://twitter.com/lushcosmetics/status/1267844069465698304" TargetMode="External"/><Relationship Id="rId463" Type="http://schemas.openxmlformats.org/officeDocument/2006/relationships/hyperlink" Target="https://twitter.com/lushcosmetics/status/1255942092242780160" TargetMode="External"/><Relationship Id="rId459" Type="http://schemas.openxmlformats.org/officeDocument/2006/relationships/hyperlink" Target="https://twitter.com/lushcosmetics/status/1276644851623346180" TargetMode="External"/><Relationship Id="rId458" Type="http://schemas.openxmlformats.org/officeDocument/2006/relationships/hyperlink" Target="https://twitter.com/lushcosmetics/status/1274463046958813188" TargetMode="External"/><Relationship Id="rId457" Type="http://schemas.openxmlformats.org/officeDocument/2006/relationships/hyperlink" Target="https://twitter.com/lushcosmetics/status/1275082838136827907" TargetMode="External"/><Relationship Id="rId456" Type="http://schemas.openxmlformats.org/officeDocument/2006/relationships/hyperlink" Target="https://twitter.com/lushcosmetics/status/1274117954523758593" TargetMode="External"/><Relationship Id="rId1280" Type="http://schemas.openxmlformats.org/officeDocument/2006/relationships/hyperlink" Target="https://twitter.com/lushcosmetics/status/1235255202581803012" TargetMode="External"/><Relationship Id="rId1281" Type="http://schemas.openxmlformats.org/officeDocument/2006/relationships/hyperlink" Target="https://twitter.com/lushcosmetics/status/1236373327154987008" TargetMode="External"/><Relationship Id="rId451" Type="http://schemas.openxmlformats.org/officeDocument/2006/relationships/hyperlink" Target="https://twitter.com/lushcosmetics/status/1245019540880273409" TargetMode="External"/><Relationship Id="rId1282" Type="http://schemas.openxmlformats.org/officeDocument/2006/relationships/hyperlink" Target="https://twitter.com/lushcosmetics/status/1266385239842185218" TargetMode="External"/><Relationship Id="rId450" Type="http://schemas.openxmlformats.org/officeDocument/2006/relationships/hyperlink" Target="https://twitter.com/lushcosmetics/status/1245019493384040450" TargetMode="External"/><Relationship Id="rId1283" Type="http://schemas.openxmlformats.org/officeDocument/2006/relationships/hyperlink" Target="https://twitter.com/lushcosmetics/status/1254827101045342214" TargetMode="External"/><Relationship Id="rId1284" Type="http://schemas.openxmlformats.org/officeDocument/2006/relationships/hyperlink" Target="https://twitter.com/lushcosmetics/status/1240997793763819520" TargetMode="External"/><Relationship Id="rId1285" Type="http://schemas.openxmlformats.org/officeDocument/2006/relationships/hyperlink" Target="https://twitter.com/lushcosmetics/status/1241091238360690690" TargetMode="External"/><Relationship Id="rId455" Type="http://schemas.openxmlformats.org/officeDocument/2006/relationships/hyperlink" Target="https://twitter.com/lushcosmetics/status/1276590901205372928" TargetMode="External"/><Relationship Id="rId1286" Type="http://schemas.openxmlformats.org/officeDocument/2006/relationships/hyperlink" Target="https://twitter.com/lushcosmetics/status/1274384587150569473" TargetMode="External"/><Relationship Id="rId454" Type="http://schemas.openxmlformats.org/officeDocument/2006/relationships/hyperlink" Target="https://twitter.com/lushcosmetics/status/1274734488833208320" TargetMode="External"/><Relationship Id="rId1287" Type="http://schemas.openxmlformats.org/officeDocument/2006/relationships/hyperlink" Target="https://twitter.com/lushcosmetics/status/1263935068789145601" TargetMode="External"/><Relationship Id="rId453" Type="http://schemas.openxmlformats.org/officeDocument/2006/relationships/hyperlink" Target="https://twitter.com/lushcosmetics/status/1261387936135864322" TargetMode="External"/><Relationship Id="rId1288" Type="http://schemas.openxmlformats.org/officeDocument/2006/relationships/hyperlink" Target="https://twitter.com/lushcosmetics/status/1254071600158257154" TargetMode="External"/><Relationship Id="rId452" Type="http://schemas.openxmlformats.org/officeDocument/2006/relationships/hyperlink" Target="https://twitter.com/lushcosmetics/status/1263199030668070913" TargetMode="External"/><Relationship Id="rId1289" Type="http://schemas.openxmlformats.org/officeDocument/2006/relationships/hyperlink" Target="https://twitter.com/lushcosmetics/status/1264630226698620934" TargetMode="External"/><Relationship Id="rId491" Type="http://schemas.openxmlformats.org/officeDocument/2006/relationships/hyperlink" Target="https://twitter.com/lushcosmetics/status/1253476440370302976" TargetMode="External"/><Relationship Id="rId490" Type="http://schemas.openxmlformats.org/officeDocument/2006/relationships/hyperlink" Target="https://twitter.com/lushcosmetics/status/1243570438988607488" TargetMode="External"/><Relationship Id="rId489" Type="http://schemas.openxmlformats.org/officeDocument/2006/relationships/hyperlink" Target="https://twitter.com/lushcosmetics/status/1260348504708468746" TargetMode="External"/><Relationship Id="rId484" Type="http://schemas.openxmlformats.org/officeDocument/2006/relationships/hyperlink" Target="https://twitter.com/lushcosmetics/status/1260347272212209665" TargetMode="External"/><Relationship Id="rId483" Type="http://schemas.openxmlformats.org/officeDocument/2006/relationships/hyperlink" Target="https://twitter.com/lushcosmetics/status/1253384528309166080" TargetMode="External"/><Relationship Id="rId482" Type="http://schemas.openxmlformats.org/officeDocument/2006/relationships/hyperlink" Target="https://twitter.com/lushcosmetics/status/1260993386187816960" TargetMode="External"/><Relationship Id="rId481" Type="http://schemas.openxmlformats.org/officeDocument/2006/relationships/hyperlink" Target="https://twitter.com/lushcosmetics/status/1263930669467676673" TargetMode="External"/><Relationship Id="rId488" Type="http://schemas.openxmlformats.org/officeDocument/2006/relationships/hyperlink" Target="https://twitter.com/lushcosmetics/status/1265283474656833536" TargetMode="External"/><Relationship Id="rId487" Type="http://schemas.openxmlformats.org/officeDocument/2006/relationships/hyperlink" Target="https://twitter.com/lushcosmetics/status/1265378582651682817" TargetMode="External"/><Relationship Id="rId486" Type="http://schemas.openxmlformats.org/officeDocument/2006/relationships/hyperlink" Target="https://twitter.com/lushcosmetics/status/1258431961892302848" TargetMode="External"/><Relationship Id="rId485" Type="http://schemas.openxmlformats.org/officeDocument/2006/relationships/hyperlink" Target="https://twitter.com/lushcosmetics/status/1261284723000856576" TargetMode="External"/><Relationship Id="rId480" Type="http://schemas.openxmlformats.org/officeDocument/2006/relationships/hyperlink" Target="https://twitter.com/lushcosmetics/status/1258168111171284993" TargetMode="External"/><Relationship Id="rId479" Type="http://schemas.openxmlformats.org/officeDocument/2006/relationships/hyperlink" Target="https://twitter.com/lushcosmetics/status/1247923819752427520" TargetMode="External"/><Relationship Id="rId478" Type="http://schemas.openxmlformats.org/officeDocument/2006/relationships/hyperlink" Target="https://twitter.com/lushcosmetics/status/1240006933773463559" TargetMode="External"/><Relationship Id="rId473" Type="http://schemas.openxmlformats.org/officeDocument/2006/relationships/hyperlink" Target="https://twitter.com/lushcosmetics/status/1263935186846310402" TargetMode="External"/><Relationship Id="rId472" Type="http://schemas.openxmlformats.org/officeDocument/2006/relationships/hyperlink" Target="https://twitter.com/lushcosmetics/status/1263905104761102337" TargetMode="External"/><Relationship Id="rId471" Type="http://schemas.openxmlformats.org/officeDocument/2006/relationships/hyperlink" Target="https://twitter.com/lushcosmetics/status/1247565608331489281" TargetMode="External"/><Relationship Id="rId470" Type="http://schemas.openxmlformats.org/officeDocument/2006/relationships/hyperlink" Target="https://twitter.com/lushcosmetics/status/1264258057531506689" TargetMode="External"/><Relationship Id="rId477" Type="http://schemas.openxmlformats.org/officeDocument/2006/relationships/hyperlink" Target="https://twitter.com/lushcosmetics/status/1239219516976103426" TargetMode="External"/><Relationship Id="rId476" Type="http://schemas.openxmlformats.org/officeDocument/2006/relationships/hyperlink" Target="https://twitter.com/lushcosmetics/status/1261341883072208896" TargetMode="External"/><Relationship Id="rId475" Type="http://schemas.openxmlformats.org/officeDocument/2006/relationships/hyperlink" Target="https://twitter.com/lushcosmetics/status/1272660243596685315" TargetMode="External"/><Relationship Id="rId474" Type="http://schemas.openxmlformats.org/officeDocument/2006/relationships/hyperlink" Target="https://twitter.com/lushcosmetics/status/1265723194578808838" TargetMode="External"/><Relationship Id="rId1257" Type="http://schemas.openxmlformats.org/officeDocument/2006/relationships/hyperlink" Target="https://twitter.com/lushcosmetics/status/1263529117938565122" TargetMode="External"/><Relationship Id="rId1258" Type="http://schemas.openxmlformats.org/officeDocument/2006/relationships/hyperlink" Target="https://twitter.com/lushcosmetics/status/1263203392207433728" TargetMode="External"/><Relationship Id="rId1259" Type="http://schemas.openxmlformats.org/officeDocument/2006/relationships/hyperlink" Target="https://twitter.com/lushcosmetics/status/1275085059230490627" TargetMode="External"/><Relationship Id="rId426" Type="http://schemas.openxmlformats.org/officeDocument/2006/relationships/hyperlink" Target="https://twitter.com/lushcosmetics/status/1238935808486387717" TargetMode="External"/><Relationship Id="rId425" Type="http://schemas.openxmlformats.org/officeDocument/2006/relationships/hyperlink" Target="https://twitter.com/lushcosmetics/status/1236321505786593283" TargetMode="External"/><Relationship Id="rId424" Type="http://schemas.openxmlformats.org/officeDocument/2006/relationships/hyperlink" Target="https://twitter.com/lushcosmetics/status/1239243952437563402" TargetMode="External"/><Relationship Id="rId423" Type="http://schemas.openxmlformats.org/officeDocument/2006/relationships/hyperlink" Target="https://twitter.com/lushcosmetics/status/1253029555322990592" TargetMode="External"/><Relationship Id="rId429" Type="http://schemas.openxmlformats.org/officeDocument/2006/relationships/hyperlink" Target="https://twitter.com/lushcosmetics/status/1262790800590725120" TargetMode="External"/><Relationship Id="rId428" Type="http://schemas.openxmlformats.org/officeDocument/2006/relationships/hyperlink" Target="https://twitter.com/lushcosmetics/status/1265338675837222912" TargetMode="External"/><Relationship Id="rId427" Type="http://schemas.openxmlformats.org/officeDocument/2006/relationships/hyperlink" Target="https://twitter.com/lushcosmetics/status/1251193549569351680" TargetMode="External"/><Relationship Id="rId1250" Type="http://schemas.openxmlformats.org/officeDocument/2006/relationships/hyperlink" Target="https://twitter.com/lushcosmetics/status/1263165502442086401" TargetMode="External"/><Relationship Id="rId1251" Type="http://schemas.openxmlformats.org/officeDocument/2006/relationships/hyperlink" Target="https://twitter.com/lushcosmetics/status/1260990954191966212" TargetMode="External"/><Relationship Id="rId1252" Type="http://schemas.openxmlformats.org/officeDocument/2006/relationships/hyperlink" Target="https://twitter.com/lushcosmetics/status/1263202963654393859" TargetMode="External"/><Relationship Id="rId422" Type="http://schemas.openxmlformats.org/officeDocument/2006/relationships/hyperlink" Target="https://twitter.com/lushcosmetics/status/1264184293909282816" TargetMode="External"/><Relationship Id="rId1253" Type="http://schemas.openxmlformats.org/officeDocument/2006/relationships/hyperlink" Target="https://twitter.com/lushcosmetics/status/1255515126045818884" TargetMode="External"/><Relationship Id="rId421" Type="http://schemas.openxmlformats.org/officeDocument/2006/relationships/hyperlink" Target="https://twitter.com/lushcosmetics/status/1263586917246922752" TargetMode="External"/><Relationship Id="rId1254" Type="http://schemas.openxmlformats.org/officeDocument/2006/relationships/hyperlink" Target="https://twitter.com/lushcosmetics/status/1244612629378879488" TargetMode="External"/><Relationship Id="rId420" Type="http://schemas.openxmlformats.org/officeDocument/2006/relationships/hyperlink" Target="https://twitter.com/lushcosmetics/status/1264298071304912902" TargetMode="External"/><Relationship Id="rId1255" Type="http://schemas.openxmlformats.org/officeDocument/2006/relationships/hyperlink" Target="https://twitter.com/lushcosmetics/status/1263243619760328713" TargetMode="External"/><Relationship Id="rId1256" Type="http://schemas.openxmlformats.org/officeDocument/2006/relationships/hyperlink" Target="https://twitter.com/lushcosmetics/status/1263512260514844673" TargetMode="External"/><Relationship Id="rId1246" Type="http://schemas.openxmlformats.org/officeDocument/2006/relationships/hyperlink" Target="https://twitter.com/lushcosmetics/status/1266034618039402497" TargetMode="External"/><Relationship Id="rId1247" Type="http://schemas.openxmlformats.org/officeDocument/2006/relationships/hyperlink" Target="https://twitter.com/lushcosmetics/status/1266419226346225664" TargetMode="External"/><Relationship Id="rId1248" Type="http://schemas.openxmlformats.org/officeDocument/2006/relationships/hyperlink" Target="https://twitter.com/lushcosmetics/status/1238850420887425024" TargetMode="External"/><Relationship Id="rId1249" Type="http://schemas.openxmlformats.org/officeDocument/2006/relationships/hyperlink" Target="https://twitter.com/lushcosmetics/status/1262810927134658564" TargetMode="External"/><Relationship Id="rId415" Type="http://schemas.openxmlformats.org/officeDocument/2006/relationships/hyperlink" Target="https://twitter.com/lushcosmetics/status/1235210557889875968" TargetMode="External"/><Relationship Id="rId899" Type="http://schemas.openxmlformats.org/officeDocument/2006/relationships/hyperlink" Target="https://twitter.com/lushcosmetics/status/1254784042420977683" TargetMode="External"/><Relationship Id="rId414" Type="http://schemas.openxmlformats.org/officeDocument/2006/relationships/hyperlink" Target="https://twitter.com/lushcosmetics/status/1252700386760232962" TargetMode="External"/><Relationship Id="rId898" Type="http://schemas.openxmlformats.org/officeDocument/2006/relationships/hyperlink" Target="https://twitter.com/lushcosmetics/status/1263525895727394819" TargetMode="External"/><Relationship Id="rId413" Type="http://schemas.openxmlformats.org/officeDocument/2006/relationships/hyperlink" Target="https://twitter.com/lushcosmetics/status/1252670008955731971" TargetMode="External"/><Relationship Id="rId897" Type="http://schemas.openxmlformats.org/officeDocument/2006/relationships/hyperlink" Target="https://twitter.com/lushcosmetics/status/1255201955770761220" TargetMode="External"/><Relationship Id="rId412" Type="http://schemas.openxmlformats.org/officeDocument/2006/relationships/hyperlink" Target="https://twitter.com/lushcosmetics/status/1235727669062483968" TargetMode="External"/><Relationship Id="rId896" Type="http://schemas.openxmlformats.org/officeDocument/2006/relationships/hyperlink" Target="https://twitter.com/lushcosmetics/status/1241785884871180289" TargetMode="External"/><Relationship Id="rId419" Type="http://schemas.openxmlformats.org/officeDocument/2006/relationships/hyperlink" Target="https://twitter.com/lushcosmetics/status/1260653943475986433" TargetMode="External"/><Relationship Id="rId418" Type="http://schemas.openxmlformats.org/officeDocument/2006/relationships/hyperlink" Target="https://twitter.com/lushcosmetics/status/1267236614599819268" TargetMode="External"/><Relationship Id="rId417" Type="http://schemas.openxmlformats.org/officeDocument/2006/relationships/hyperlink" Target="https://twitter.com/lushcosmetics/status/1263522824846823426" TargetMode="External"/><Relationship Id="rId416" Type="http://schemas.openxmlformats.org/officeDocument/2006/relationships/hyperlink" Target="https://twitter.com/lushcosmetics/status/1260990726793359360" TargetMode="External"/><Relationship Id="rId891" Type="http://schemas.openxmlformats.org/officeDocument/2006/relationships/hyperlink" Target="https://twitter.com/lushcosmetics/status/1265027378201444357" TargetMode="External"/><Relationship Id="rId890" Type="http://schemas.openxmlformats.org/officeDocument/2006/relationships/hyperlink" Target="https://twitter.com/lushcosmetics/status/1239201617330802691" TargetMode="External"/><Relationship Id="rId1240" Type="http://schemas.openxmlformats.org/officeDocument/2006/relationships/hyperlink" Target="https://twitter.com/lushcosmetics/status/1263181571428933632" TargetMode="External"/><Relationship Id="rId1241" Type="http://schemas.openxmlformats.org/officeDocument/2006/relationships/hyperlink" Target="https://twitter.com/lushcosmetics/status/1237790711426224128" TargetMode="External"/><Relationship Id="rId411" Type="http://schemas.openxmlformats.org/officeDocument/2006/relationships/hyperlink" Target="https://twitter.com/lushcosmetics/status/1267551818378293259" TargetMode="External"/><Relationship Id="rId895" Type="http://schemas.openxmlformats.org/officeDocument/2006/relationships/hyperlink" Target="https://twitter.com/lushcosmetics/status/1271492005714169857" TargetMode="External"/><Relationship Id="rId1242" Type="http://schemas.openxmlformats.org/officeDocument/2006/relationships/hyperlink" Target="https://twitter.com/lushcosmetics/status/1237773526280667136" TargetMode="External"/><Relationship Id="rId410" Type="http://schemas.openxmlformats.org/officeDocument/2006/relationships/hyperlink" Target="https://twitter.com/lushcosmetics/status/1263562638442684416" TargetMode="External"/><Relationship Id="rId894" Type="http://schemas.openxmlformats.org/officeDocument/2006/relationships/hyperlink" Target="https://twitter.com/lushcosmetics/status/1260601864359481348" TargetMode="External"/><Relationship Id="rId1243" Type="http://schemas.openxmlformats.org/officeDocument/2006/relationships/hyperlink" Target="https://twitter.com/lushcosmetics/status/1264246810283053058" TargetMode="External"/><Relationship Id="rId893" Type="http://schemas.openxmlformats.org/officeDocument/2006/relationships/hyperlink" Target="https://twitter.com/lushcosmetics/status/1260602144698388480" TargetMode="External"/><Relationship Id="rId1244" Type="http://schemas.openxmlformats.org/officeDocument/2006/relationships/hyperlink" Target="https://twitter.com/lushcosmetics/status/1262849903635636235" TargetMode="External"/><Relationship Id="rId892" Type="http://schemas.openxmlformats.org/officeDocument/2006/relationships/hyperlink" Target="https://twitter.com/lushcosmetics/status/1260309483055652864" TargetMode="External"/><Relationship Id="rId1245" Type="http://schemas.openxmlformats.org/officeDocument/2006/relationships/hyperlink" Target="https://twitter.com/lushcosmetics/status/1258129549537284102" TargetMode="External"/><Relationship Id="rId1279" Type="http://schemas.openxmlformats.org/officeDocument/2006/relationships/hyperlink" Target="https://twitter.com/lushcosmetics/status/1267869765311348737" TargetMode="External"/><Relationship Id="rId448" Type="http://schemas.openxmlformats.org/officeDocument/2006/relationships/hyperlink" Target="https://twitter.com/lushcosmetics/status/1234952557174415361" TargetMode="External"/><Relationship Id="rId447" Type="http://schemas.openxmlformats.org/officeDocument/2006/relationships/hyperlink" Target="https://twitter.com/lushcosmetics/status/1266102486114471947" TargetMode="External"/><Relationship Id="rId446" Type="http://schemas.openxmlformats.org/officeDocument/2006/relationships/hyperlink" Target="https://twitter.com/lushcosmetics/status/1258474559084396546" TargetMode="External"/><Relationship Id="rId445" Type="http://schemas.openxmlformats.org/officeDocument/2006/relationships/hyperlink" Target="https://twitter.com/lushcosmetics/status/1238528984138297347" TargetMode="External"/><Relationship Id="rId449" Type="http://schemas.openxmlformats.org/officeDocument/2006/relationships/hyperlink" Target="https://twitter.com/lushcosmetics/status/1253675324631646210" TargetMode="External"/><Relationship Id="rId1270" Type="http://schemas.openxmlformats.org/officeDocument/2006/relationships/hyperlink" Target="https://twitter.com/lushcosmetics/status/1262816214545575944" TargetMode="External"/><Relationship Id="rId440" Type="http://schemas.openxmlformats.org/officeDocument/2006/relationships/hyperlink" Target="https://twitter.com/lushcosmetics/status/1235573823858237440" TargetMode="External"/><Relationship Id="rId1271" Type="http://schemas.openxmlformats.org/officeDocument/2006/relationships/hyperlink" Target="https://twitter.com/lushcosmetics/status/1264280346255863808" TargetMode="External"/><Relationship Id="rId1272" Type="http://schemas.openxmlformats.org/officeDocument/2006/relationships/hyperlink" Target="https://twitter.com/lushcosmetics/status/1255591335744147456" TargetMode="External"/><Relationship Id="rId1273" Type="http://schemas.openxmlformats.org/officeDocument/2006/relationships/hyperlink" Target="https://twitter.com/lushcosmetics/status/1271835089853394944" TargetMode="External"/><Relationship Id="rId1274" Type="http://schemas.openxmlformats.org/officeDocument/2006/relationships/hyperlink" Target="https://twitter.com/lushcosmetics/status/1238173143149182978" TargetMode="External"/><Relationship Id="rId444" Type="http://schemas.openxmlformats.org/officeDocument/2006/relationships/hyperlink" Target="https://twitter.com/lushcosmetics/status/1242123484685312001" TargetMode="External"/><Relationship Id="rId1275" Type="http://schemas.openxmlformats.org/officeDocument/2006/relationships/hyperlink" Target="https://twitter.com/lushcosmetics/status/1234960618471526400" TargetMode="External"/><Relationship Id="rId443" Type="http://schemas.openxmlformats.org/officeDocument/2006/relationships/hyperlink" Target="https://twitter.com/lushcosmetics/status/1261363924550574080" TargetMode="External"/><Relationship Id="rId1276" Type="http://schemas.openxmlformats.org/officeDocument/2006/relationships/hyperlink" Target="https://twitter.com/lushcosmetics/status/1272193534616100866" TargetMode="External"/><Relationship Id="rId442" Type="http://schemas.openxmlformats.org/officeDocument/2006/relationships/hyperlink" Target="https://twitter.com/lushcosmetics/status/1268225417535774720" TargetMode="External"/><Relationship Id="rId1277" Type="http://schemas.openxmlformats.org/officeDocument/2006/relationships/hyperlink" Target="https://twitter.com/lushcosmetics/status/1235307092283723784" TargetMode="External"/><Relationship Id="rId441" Type="http://schemas.openxmlformats.org/officeDocument/2006/relationships/hyperlink" Target="https://twitter.com/lushcosmetics/status/1267514758032510977" TargetMode="External"/><Relationship Id="rId1278" Type="http://schemas.openxmlformats.org/officeDocument/2006/relationships/hyperlink" Target="https://twitter.com/lushcosmetics/status/1270776934386065409" TargetMode="External"/><Relationship Id="rId1268" Type="http://schemas.openxmlformats.org/officeDocument/2006/relationships/hyperlink" Target="https://twitter.com/lushcosmetics/status/1263188500008091648" TargetMode="External"/><Relationship Id="rId1269" Type="http://schemas.openxmlformats.org/officeDocument/2006/relationships/hyperlink" Target="https://twitter.com/lushcosmetics/status/1258440960876437504" TargetMode="External"/><Relationship Id="rId437" Type="http://schemas.openxmlformats.org/officeDocument/2006/relationships/hyperlink" Target="https://twitter.com/lushcosmetics/status/1269695824545624065" TargetMode="External"/><Relationship Id="rId436" Type="http://schemas.openxmlformats.org/officeDocument/2006/relationships/hyperlink" Target="https://twitter.com/lushcosmetics/status/1245386692678356993" TargetMode="External"/><Relationship Id="rId435" Type="http://schemas.openxmlformats.org/officeDocument/2006/relationships/hyperlink" Target="https://twitter.com/lushcosmetics/status/1243583276113170436" TargetMode="External"/><Relationship Id="rId434" Type="http://schemas.openxmlformats.org/officeDocument/2006/relationships/hyperlink" Target="https://twitter.com/lushcosmetics/status/1247624509571706880" TargetMode="External"/><Relationship Id="rId439" Type="http://schemas.openxmlformats.org/officeDocument/2006/relationships/hyperlink" Target="https://twitter.com/lushcosmetics/status/1241835140105613312" TargetMode="External"/><Relationship Id="rId438" Type="http://schemas.openxmlformats.org/officeDocument/2006/relationships/hyperlink" Target="https://twitter.com/lushcosmetics/status/1239966638071406596" TargetMode="External"/><Relationship Id="rId1260" Type="http://schemas.openxmlformats.org/officeDocument/2006/relationships/hyperlink" Target="https://twitter.com/lushcosmetics/status/1243251641651998721" TargetMode="External"/><Relationship Id="rId1261" Type="http://schemas.openxmlformats.org/officeDocument/2006/relationships/hyperlink" Target="https://twitter.com/lushcosmetics/status/1244008611535376384" TargetMode="External"/><Relationship Id="rId1262" Type="http://schemas.openxmlformats.org/officeDocument/2006/relationships/hyperlink" Target="https://twitter.com/lushcosmetics/status/1258440845092630528" TargetMode="External"/><Relationship Id="rId1263" Type="http://schemas.openxmlformats.org/officeDocument/2006/relationships/hyperlink" Target="https://twitter.com/lushcosmetics/status/1264675080006664194" TargetMode="External"/><Relationship Id="rId433" Type="http://schemas.openxmlformats.org/officeDocument/2006/relationships/hyperlink" Target="https://twitter.com/lushcosmetics/status/1244717042122526725" TargetMode="External"/><Relationship Id="rId1264" Type="http://schemas.openxmlformats.org/officeDocument/2006/relationships/hyperlink" Target="https://twitter.com/lushcosmetics/status/1253390823946928136" TargetMode="External"/><Relationship Id="rId432" Type="http://schemas.openxmlformats.org/officeDocument/2006/relationships/hyperlink" Target="https://twitter.com/lushcosmetics/status/1238157700694933507" TargetMode="External"/><Relationship Id="rId1265" Type="http://schemas.openxmlformats.org/officeDocument/2006/relationships/hyperlink" Target="https://twitter.com/lushcosmetics/status/1238205891792551950" TargetMode="External"/><Relationship Id="rId431" Type="http://schemas.openxmlformats.org/officeDocument/2006/relationships/hyperlink" Target="https://twitter.com/lushcosmetics/status/1266453603037974540" TargetMode="External"/><Relationship Id="rId1266" Type="http://schemas.openxmlformats.org/officeDocument/2006/relationships/hyperlink" Target="https://twitter.com/lushcosmetics/status/1247987519964295169" TargetMode="External"/><Relationship Id="rId430" Type="http://schemas.openxmlformats.org/officeDocument/2006/relationships/hyperlink" Target="https://twitter.com/lushcosmetics/status/1255129259204644864" TargetMode="External"/><Relationship Id="rId1267" Type="http://schemas.openxmlformats.org/officeDocument/2006/relationships/hyperlink" Target="https://twitter.com/lushcosmetics/status/1276192590732431361"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twitter.com/glossier/status/1246786353116962816" TargetMode="External"/><Relationship Id="rId391" Type="http://schemas.openxmlformats.org/officeDocument/2006/relationships/hyperlink" Target="https://twitter.com/glossier/status/1216006754301022209" TargetMode="External"/><Relationship Id="rId390" Type="http://schemas.openxmlformats.org/officeDocument/2006/relationships/hyperlink" Target="https://twitter.com/glossier/status/1214279585795334155" TargetMode="External"/><Relationship Id="rId1" Type="http://schemas.openxmlformats.org/officeDocument/2006/relationships/hyperlink" Target="https://twitter.com/glossier/status/1231579051275489280" TargetMode="External"/><Relationship Id="rId2" Type="http://schemas.openxmlformats.org/officeDocument/2006/relationships/hyperlink" Target="https://twitter.com/glossier/status/1260583328325013504" TargetMode="External"/><Relationship Id="rId3" Type="http://schemas.openxmlformats.org/officeDocument/2006/relationships/hyperlink" Target="https://twitter.com/glossier/status/1238582341955719171" TargetMode="External"/><Relationship Id="rId4" Type="http://schemas.openxmlformats.org/officeDocument/2006/relationships/hyperlink" Target="https://twitter.com/glossier/status/1263502236623278081" TargetMode="External"/><Relationship Id="rId9" Type="http://schemas.openxmlformats.org/officeDocument/2006/relationships/hyperlink" Target="https://twitter.com/glossier/status/1220354958249332738" TargetMode="External"/><Relationship Id="rId385" Type="http://schemas.openxmlformats.org/officeDocument/2006/relationships/hyperlink" Target="https://twitter.com/glossier/status/1235619757820276737" TargetMode="External"/><Relationship Id="rId384" Type="http://schemas.openxmlformats.org/officeDocument/2006/relationships/hyperlink" Target="https://twitter.com/glossier/status/1235581106004668417" TargetMode="External"/><Relationship Id="rId383" Type="http://schemas.openxmlformats.org/officeDocument/2006/relationships/hyperlink" Target="https://twitter.com/glossier/status/1245345877511876611" TargetMode="External"/><Relationship Id="rId382" Type="http://schemas.openxmlformats.org/officeDocument/2006/relationships/hyperlink" Target="https://twitter.com/glossier/status/1276503454723313664" TargetMode="External"/><Relationship Id="rId5" Type="http://schemas.openxmlformats.org/officeDocument/2006/relationships/hyperlink" Target="https://twitter.com/glossier/status/1270105312733933569" TargetMode="External"/><Relationship Id="rId389" Type="http://schemas.openxmlformats.org/officeDocument/2006/relationships/hyperlink" Target="https://twitter.com/glossier/status/1219605938870607875" TargetMode="External"/><Relationship Id="rId6" Type="http://schemas.openxmlformats.org/officeDocument/2006/relationships/hyperlink" Target="https://twitter.com/glossier/status/1263503590792052744" TargetMode="External"/><Relationship Id="rId388" Type="http://schemas.openxmlformats.org/officeDocument/2006/relationships/hyperlink" Target="https://twitter.com/glossier/status/1246848830924038146" TargetMode="External"/><Relationship Id="rId7" Type="http://schemas.openxmlformats.org/officeDocument/2006/relationships/hyperlink" Target="https://twitter.com/glossier/status/1233474807850770435" TargetMode="External"/><Relationship Id="rId387" Type="http://schemas.openxmlformats.org/officeDocument/2006/relationships/hyperlink" Target="https://twitter.com/glossier/status/1239964515002802180" TargetMode="External"/><Relationship Id="rId8" Type="http://schemas.openxmlformats.org/officeDocument/2006/relationships/hyperlink" Target="https://twitter.com/glossier/status/1247518151652212737" TargetMode="External"/><Relationship Id="rId386" Type="http://schemas.openxmlformats.org/officeDocument/2006/relationships/hyperlink" Target="https://twitter.com/glossier/status/1274339796337516544" TargetMode="External"/><Relationship Id="rId381" Type="http://schemas.openxmlformats.org/officeDocument/2006/relationships/hyperlink" Target="https://twitter.com/glossier/status/1271111254862639106" TargetMode="External"/><Relationship Id="rId380" Type="http://schemas.openxmlformats.org/officeDocument/2006/relationships/hyperlink" Target="https://twitter.com/glossier/status/1256302629321420804" TargetMode="External"/><Relationship Id="rId379" Type="http://schemas.openxmlformats.org/officeDocument/2006/relationships/hyperlink" Target="https://twitter.com/glossier/status/1264181007865053184" TargetMode="External"/><Relationship Id="rId374" Type="http://schemas.openxmlformats.org/officeDocument/2006/relationships/hyperlink" Target="https://twitter.com/glossier/status/1230899766550319104" TargetMode="External"/><Relationship Id="rId373" Type="http://schemas.openxmlformats.org/officeDocument/2006/relationships/hyperlink" Target="https://twitter.com/glossier/status/1216743824980107280" TargetMode="External"/><Relationship Id="rId372" Type="http://schemas.openxmlformats.org/officeDocument/2006/relationships/hyperlink" Target="https://twitter.com/glossier/status/1257776931266756608" TargetMode="External"/><Relationship Id="rId371" Type="http://schemas.openxmlformats.org/officeDocument/2006/relationships/hyperlink" Target="https://twitter.com/glossier/status/1220382270705500161" TargetMode="External"/><Relationship Id="rId378" Type="http://schemas.openxmlformats.org/officeDocument/2006/relationships/hyperlink" Target="https://twitter.com/glossier/status/1239171634977742850" TargetMode="External"/><Relationship Id="rId377" Type="http://schemas.openxmlformats.org/officeDocument/2006/relationships/hyperlink" Target="https://twitter.com/glossier/status/1231582277160882176" TargetMode="External"/><Relationship Id="rId376" Type="http://schemas.openxmlformats.org/officeDocument/2006/relationships/hyperlink" Target="https://twitter.com/glossier/status/1248681787943014403" TargetMode="External"/><Relationship Id="rId375" Type="http://schemas.openxmlformats.org/officeDocument/2006/relationships/hyperlink" Target="https://twitter.com/glossier/status/1217477753202671616" TargetMode="External"/><Relationship Id="rId396" Type="http://schemas.openxmlformats.org/officeDocument/2006/relationships/hyperlink" Target="https://twitter.com/glossier/status/1250096269432958981" TargetMode="External"/><Relationship Id="rId395" Type="http://schemas.openxmlformats.org/officeDocument/2006/relationships/hyperlink" Target="https://twitter.com/glossier/status/1241758211801260043" TargetMode="External"/><Relationship Id="rId394" Type="http://schemas.openxmlformats.org/officeDocument/2006/relationships/hyperlink" Target="https://twitter.com/glossier/status/1247137696599945216" TargetMode="External"/><Relationship Id="rId393" Type="http://schemas.openxmlformats.org/officeDocument/2006/relationships/hyperlink" Target="https://twitter.com/glossier/status/1245031586002763783" TargetMode="External"/><Relationship Id="rId399" Type="http://schemas.openxmlformats.org/officeDocument/2006/relationships/hyperlink" Target="https://twitter.com/glossier/status/1221744914372923392" TargetMode="External"/><Relationship Id="rId398" Type="http://schemas.openxmlformats.org/officeDocument/2006/relationships/hyperlink" Target="https://twitter.com/glossier/status/1219756979322867714" TargetMode="External"/><Relationship Id="rId397" Type="http://schemas.openxmlformats.org/officeDocument/2006/relationships/hyperlink" Target="https://twitter.com/glossier/status/1257030570732912643" TargetMode="External"/><Relationship Id="rId808" Type="http://schemas.openxmlformats.org/officeDocument/2006/relationships/hyperlink" Target="https://twitter.com/glossier/status/1275821664060805120" TargetMode="External"/><Relationship Id="rId807" Type="http://schemas.openxmlformats.org/officeDocument/2006/relationships/hyperlink" Target="https://twitter.com/glossier/status/1219720760064991232" TargetMode="External"/><Relationship Id="rId806" Type="http://schemas.openxmlformats.org/officeDocument/2006/relationships/hyperlink" Target="https://twitter.com/glossier/status/1225808873627570176" TargetMode="External"/><Relationship Id="rId805" Type="http://schemas.openxmlformats.org/officeDocument/2006/relationships/hyperlink" Target="https://twitter.com/glossier/status/1240325586201051137" TargetMode="External"/><Relationship Id="rId809" Type="http://schemas.openxmlformats.org/officeDocument/2006/relationships/hyperlink" Target="https://twitter.com/glossier/status/1271476152633380865" TargetMode="External"/><Relationship Id="rId800" Type="http://schemas.openxmlformats.org/officeDocument/2006/relationships/hyperlink" Target="https://twitter.com/glossier/status/1233760034124914689" TargetMode="External"/><Relationship Id="rId804" Type="http://schemas.openxmlformats.org/officeDocument/2006/relationships/hyperlink" Target="https://twitter.com/glossier/status/1242919015514886144" TargetMode="External"/><Relationship Id="rId803" Type="http://schemas.openxmlformats.org/officeDocument/2006/relationships/hyperlink" Target="https://twitter.com/glossier/status/1252326684033978372" TargetMode="External"/><Relationship Id="rId802" Type="http://schemas.openxmlformats.org/officeDocument/2006/relationships/hyperlink" Target="https://twitter.com/glossier/status/1259146032425963521" TargetMode="External"/><Relationship Id="rId801" Type="http://schemas.openxmlformats.org/officeDocument/2006/relationships/hyperlink" Target="https://twitter.com/glossier/status/1243172627369414657" TargetMode="External"/><Relationship Id="rId40" Type="http://schemas.openxmlformats.org/officeDocument/2006/relationships/hyperlink" Target="https://twitter.com/glossier/status/1254092447040319493" TargetMode="External"/><Relationship Id="rId42" Type="http://schemas.openxmlformats.org/officeDocument/2006/relationships/hyperlink" Target="https://twitter.com/glossier/status/1267160229332090880" TargetMode="External"/><Relationship Id="rId41" Type="http://schemas.openxmlformats.org/officeDocument/2006/relationships/hyperlink" Target="https://twitter.com/glossier/status/1257777261496995840" TargetMode="External"/><Relationship Id="rId44" Type="http://schemas.openxmlformats.org/officeDocument/2006/relationships/hyperlink" Target="https://twitter.com/glossier/status/1232275336051798016" TargetMode="External"/><Relationship Id="rId43" Type="http://schemas.openxmlformats.org/officeDocument/2006/relationships/hyperlink" Target="https://twitter.com/glossier/status/1227678368130326529" TargetMode="External"/><Relationship Id="rId46" Type="http://schemas.openxmlformats.org/officeDocument/2006/relationships/hyperlink" Target="https://twitter.com/glossier/status/1230470320861122561" TargetMode="External"/><Relationship Id="rId45" Type="http://schemas.openxmlformats.org/officeDocument/2006/relationships/hyperlink" Target="https://twitter.com/glossier/status/1225431339199057923" TargetMode="External"/><Relationship Id="rId745" Type="http://schemas.openxmlformats.org/officeDocument/2006/relationships/hyperlink" Target="https://twitter.com/glossier/status/1218193063379640320" TargetMode="External"/><Relationship Id="rId744" Type="http://schemas.openxmlformats.org/officeDocument/2006/relationships/hyperlink" Target="https://twitter.com/glossier/status/1234224497340960773" TargetMode="External"/><Relationship Id="rId743" Type="http://schemas.openxmlformats.org/officeDocument/2006/relationships/hyperlink" Target="https://twitter.com/glossier/status/1266013342801461253" TargetMode="External"/><Relationship Id="rId742" Type="http://schemas.openxmlformats.org/officeDocument/2006/relationships/hyperlink" Target="https://twitter.com/glossier/status/1232386749332152330" TargetMode="External"/><Relationship Id="rId749" Type="http://schemas.openxmlformats.org/officeDocument/2006/relationships/hyperlink" Target="https://twitter.com/glossier/status/1222282290820153344" TargetMode="External"/><Relationship Id="rId748" Type="http://schemas.openxmlformats.org/officeDocument/2006/relationships/hyperlink" Target="https://twitter.com/glossier/status/1262841962081726464" TargetMode="External"/><Relationship Id="rId747" Type="http://schemas.openxmlformats.org/officeDocument/2006/relationships/hyperlink" Target="https://twitter.com/glossier/status/1264279048743727111" TargetMode="External"/><Relationship Id="rId746" Type="http://schemas.openxmlformats.org/officeDocument/2006/relationships/hyperlink" Target="https://twitter.com/glossier/status/1263858720716607491" TargetMode="External"/><Relationship Id="rId48" Type="http://schemas.openxmlformats.org/officeDocument/2006/relationships/hyperlink" Target="https://twitter.com/glossier/status/1250835627005882371" TargetMode="External"/><Relationship Id="rId47" Type="http://schemas.openxmlformats.org/officeDocument/2006/relationships/hyperlink" Target="https://twitter.com/glossier/status/1261035889708449793" TargetMode="External"/><Relationship Id="rId49" Type="http://schemas.openxmlformats.org/officeDocument/2006/relationships/hyperlink" Target="https://twitter.com/glossier/status/1273976114025771010" TargetMode="External"/><Relationship Id="rId741" Type="http://schemas.openxmlformats.org/officeDocument/2006/relationships/hyperlink" Target="https://twitter.com/glossier/status/1225407546728570880" TargetMode="External"/><Relationship Id="rId740" Type="http://schemas.openxmlformats.org/officeDocument/2006/relationships/hyperlink" Target="https://twitter.com/glossier/status/1263504007886184448" TargetMode="External"/><Relationship Id="rId31" Type="http://schemas.openxmlformats.org/officeDocument/2006/relationships/hyperlink" Target="https://twitter.com/glossier/status/1220017789500641282" TargetMode="External"/><Relationship Id="rId30" Type="http://schemas.openxmlformats.org/officeDocument/2006/relationships/hyperlink" Target="https://twitter.com/glossier/status/1232351136667045894" TargetMode="External"/><Relationship Id="rId33" Type="http://schemas.openxmlformats.org/officeDocument/2006/relationships/hyperlink" Target="https://twitter.com/glossier/status/1231582621769097217" TargetMode="External"/><Relationship Id="rId32" Type="http://schemas.openxmlformats.org/officeDocument/2006/relationships/hyperlink" Target="https://twitter.com/glossier/status/1239844993365393409" TargetMode="External"/><Relationship Id="rId35" Type="http://schemas.openxmlformats.org/officeDocument/2006/relationships/hyperlink" Target="https://twitter.com/glossier/status/1251856872514236418" TargetMode="External"/><Relationship Id="rId34" Type="http://schemas.openxmlformats.org/officeDocument/2006/relationships/hyperlink" Target="https://twitter.com/glossier/status/1243256536128000000" TargetMode="External"/><Relationship Id="rId739" Type="http://schemas.openxmlformats.org/officeDocument/2006/relationships/hyperlink" Target="https://twitter.com/glossier/status/1229044630894841857" TargetMode="External"/><Relationship Id="rId734" Type="http://schemas.openxmlformats.org/officeDocument/2006/relationships/hyperlink" Target="https://twitter.com/glossier/status/1274458563197444097" TargetMode="External"/><Relationship Id="rId733" Type="http://schemas.openxmlformats.org/officeDocument/2006/relationships/hyperlink" Target="https://twitter.com/glossier/status/1273650344074100737" TargetMode="External"/><Relationship Id="rId732" Type="http://schemas.openxmlformats.org/officeDocument/2006/relationships/hyperlink" Target="https://twitter.com/glossier/status/1266740531163471875" TargetMode="External"/><Relationship Id="rId731" Type="http://schemas.openxmlformats.org/officeDocument/2006/relationships/hyperlink" Target="https://twitter.com/glossier/status/1222127066084265984" TargetMode="External"/><Relationship Id="rId738" Type="http://schemas.openxmlformats.org/officeDocument/2006/relationships/hyperlink" Target="https://twitter.com/glossier/status/1253368880854175746" TargetMode="External"/><Relationship Id="rId737" Type="http://schemas.openxmlformats.org/officeDocument/2006/relationships/hyperlink" Target="https://twitter.com/glossier/status/1269360507187679232" TargetMode="External"/><Relationship Id="rId736" Type="http://schemas.openxmlformats.org/officeDocument/2006/relationships/hyperlink" Target="https://twitter.com/glossier/status/1226221650011676673" TargetMode="External"/><Relationship Id="rId735" Type="http://schemas.openxmlformats.org/officeDocument/2006/relationships/hyperlink" Target="https://twitter.com/glossier/status/1241017891870445568" TargetMode="External"/><Relationship Id="rId37" Type="http://schemas.openxmlformats.org/officeDocument/2006/relationships/hyperlink" Target="https://twitter.com/glossier/status/1244973596738564097" TargetMode="External"/><Relationship Id="rId36" Type="http://schemas.openxmlformats.org/officeDocument/2006/relationships/hyperlink" Target="https://twitter.com/glossier/status/1225498290596274176" TargetMode="External"/><Relationship Id="rId39" Type="http://schemas.openxmlformats.org/officeDocument/2006/relationships/hyperlink" Target="https://twitter.com/glossier/status/1245031645272555521" TargetMode="External"/><Relationship Id="rId38" Type="http://schemas.openxmlformats.org/officeDocument/2006/relationships/hyperlink" Target="https://twitter.com/glossier/status/1223985442053349376" TargetMode="External"/><Relationship Id="rId730" Type="http://schemas.openxmlformats.org/officeDocument/2006/relationships/hyperlink" Target="https://twitter.com/glossier/status/1256647669713440769" TargetMode="External"/><Relationship Id="rId20" Type="http://schemas.openxmlformats.org/officeDocument/2006/relationships/hyperlink" Target="https://twitter.com/glossier/status/1215667965896675334" TargetMode="External"/><Relationship Id="rId22" Type="http://schemas.openxmlformats.org/officeDocument/2006/relationships/hyperlink" Target="https://twitter.com/glossier/status/1276085316127010817" TargetMode="External"/><Relationship Id="rId21" Type="http://schemas.openxmlformats.org/officeDocument/2006/relationships/hyperlink" Target="https://twitter.com/glossier/status/1229480058168975362" TargetMode="External"/><Relationship Id="rId24" Type="http://schemas.openxmlformats.org/officeDocument/2006/relationships/hyperlink" Target="https://twitter.com/glossier/status/1270082041334452226" TargetMode="External"/><Relationship Id="rId23" Type="http://schemas.openxmlformats.org/officeDocument/2006/relationships/hyperlink" Target="https://twitter.com/glossier/status/1260580919951360000" TargetMode="External"/><Relationship Id="rId767" Type="http://schemas.openxmlformats.org/officeDocument/2006/relationships/hyperlink" Target="https://twitter.com/glossier/status/1258111694464847876" TargetMode="External"/><Relationship Id="rId766" Type="http://schemas.openxmlformats.org/officeDocument/2006/relationships/hyperlink" Target="https://twitter.com/glossier/status/1277921685765787649" TargetMode="External"/><Relationship Id="rId765" Type="http://schemas.openxmlformats.org/officeDocument/2006/relationships/hyperlink" Target="https://twitter.com/glossier/status/1256303686520799234" TargetMode="External"/><Relationship Id="rId764" Type="http://schemas.openxmlformats.org/officeDocument/2006/relationships/hyperlink" Target="https://twitter.com/glossier/status/1246431141546131457" TargetMode="External"/><Relationship Id="rId769" Type="http://schemas.openxmlformats.org/officeDocument/2006/relationships/hyperlink" Target="https://twitter.com/glossier/status/1265040953594830848" TargetMode="External"/><Relationship Id="rId768" Type="http://schemas.openxmlformats.org/officeDocument/2006/relationships/hyperlink" Target="https://twitter.com/glossier/status/1272989631131406344" TargetMode="External"/><Relationship Id="rId26" Type="http://schemas.openxmlformats.org/officeDocument/2006/relationships/hyperlink" Target="https://twitter.com/glossier/status/1231225642844348418" TargetMode="External"/><Relationship Id="rId25" Type="http://schemas.openxmlformats.org/officeDocument/2006/relationships/hyperlink" Target="https://twitter.com/glossier/status/1259494018196680706" TargetMode="External"/><Relationship Id="rId28" Type="http://schemas.openxmlformats.org/officeDocument/2006/relationships/hyperlink" Target="https://twitter.com/glossier/status/1252683411774472195" TargetMode="External"/><Relationship Id="rId27" Type="http://schemas.openxmlformats.org/officeDocument/2006/relationships/hyperlink" Target="https://twitter.com/glossier/status/1237054897092202500" TargetMode="External"/><Relationship Id="rId763" Type="http://schemas.openxmlformats.org/officeDocument/2006/relationships/hyperlink" Target="https://twitter.com/glossier/status/1268897307711463424" TargetMode="External"/><Relationship Id="rId29" Type="http://schemas.openxmlformats.org/officeDocument/2006/relationships/hyperlink" Target="https://twitter.com/glossier/status/1266734707137548288" TargetMode="External"/><Relationship Id="rId762" Type="http://schemas.openxmlformats.org/officeDocument/2006/relationships/hyperlink" Target="https://twitter.com/glossier/status/1251858246593323010" TargetMode="External"/><Relationship Id="rId761" Type="http://schemas.openxmlformats.org/officeDocument/2006/relationships/hyperlink" Target="https://twitter.com/glossier/status/1251859715447033861" TargetMode="External"/><Relationship Id="rId760" Type="http://schemas.openxmlformats.org/officeDocument/2006/relationships/hyperlink" Target="https://twitter.com/glossier/status/1264245241416224771" TargetMode="External"/><Relationship Id="rId11" Type="http://schemas.openxmlformats.org/officeDocument/2006/relationships/hyperlink" Target="https://twitter.com/glossier/status/1241759806064558083" TargetMode="External"/><Relationship Id="rId10" Type="http://schemas.openxmlformats.org/officeDocument/2006/relationships/hyperlink" Target="https://twitter.com/glossier/status/1242907525420326912" TargetMode="External"/><Relationship Id="rId13" Type="http://schemas.openxmlformats.org/officeDocument/2006/relationships/hyperlink" Target="https://twitter.com/glossier/status/1252619516640727040" TargetMode="External"/><Relationship Id="rId12" Type="http://schemas.openxmlformats.org/officeDocument/2006/relationships/hyperlink" Target="https://twitter.com/glossier/status/1264538725683511299" TargetMode="External"/><Relationship Id="rId756" Type="http://schemas.openxmlformats.org/officeDocument/2006/relationships/hyperlink" Target="https://twitter.com/glossier/status/1254152315709337601" TargetMode="External"/><Relationship Id="rId755" Type="http://schemas.openxmlformats.org/officeDocument/2006/relationships/hyperlink" Target="https://twitter.com/glossier/status/1254512079891042305" TargetMode="External"/><Relationship Id="rId754" Type="http://schemas.openxmlformats.org/officeDocument/2006/relationships/hyperlink" Target="https://twitter.com/glossier/status/1265671479032786946" TargetMode="External"/><Relationship Id="rId753" Type="http://schemas.openxmlformats.org/officeDocument/2006/relationships/hyperlink" Target="https://twitter.com/glossier/status/1256932688293965827" TargetMode="External"/><Relationship Id="rId759" Type="http://schemas.openxmlformats.org/officeDocument/2006/relationships/hyperlink" Target="https://twitter.com/glossier/status/1262859350961541120" TargetMode="External"/><Relationship Id="rId758" Type="http://schemas.openxmlformats.org/officeDocument/2006/relationships/hyperlink" Target="https://twitter.com/glossier/status/1216363927136874498" TargetMode="External"/><Relationship Id="rId757" Type="http://schemas.openxmlformats.org/officeDocument/2006/relationships/hyperlink" Target="https://twitter.com/glossier/status/1225819844341305350" TargetMode="External"/><Relationship Id="rId15" Type="http://schemas.openxmlformats.org/officeDocument/2006/relationships/hyperlink" Target="https://twitter.com/glossier/status/1216007964680761350" TargetMode="External"/><Relationship Id="rId14" Type="http://schemas.openxmlformats.org/officeDocument/2006/relationships/hyperlink" Target="https://twitter.com/glossier/status/1255491629852606467" TargetMode="External"/><Relationship Id="rId17" Type="http://schemas.openxmlformats.org/officeDocument/2006/relationships/hyperlink" Target="https://twitter.com/glossier/status/1251854948163293185" TargetMode="External"/><Relationship Id="rId16" Type="http://schemas.openxmlformats.org/officeDocument/2006/relationships/hyperlink" Target="https://twitter.com/glossier/status/1220718524827688961" TargetMode="External"/><Relationship Id="rId19" Type="http://schemas.openxmlformats.org/officeDocument/2006/relationships/hyperlink" Target="https://twitter.com/glossier/status/1214918625355816968" TargetMode="External"/><Relationship Id="rId752" Type="http://schemas.openxmlformats.org/officeDocument/2006/relationships/hyperlink" Target="https://twitter.com/glossier/status/1245702987038765059" TargetMode="External"/><Relationship Id="rId18" Type="http://schemas.openxmlformats.org/officeDocument/2006/relationships/hyperlink" Target="https://twitter.com/glossier/status/1226545505280438273" TargetMode="External"/><Relationship Id="rId751" Type="http://schemas.openxmlformats.org/officeDocument/2006/relationships/hyperlink" Target="https://twitter.com/glossier/status/1220425176434737153" TargetMode="External"/><Relationship Id="rId750" Type="http://schemas.openxmlformats.org/officeDocument/2006/relationships/hyperlink" Target="https://twitter.com/glossier/status/1238481811807834112" TargetMode="External"/><Relationship Id="rId84" Type="http://schemas.openxmlformats.org/officeDocument/2006/relationships/hyperlink" Target="https://twitter.com/glossier/status/1251856702875541504" TargetMode="External"/><Relationship Id="rId83" Type="http://schemas.openxmlformats.org/officeDocument/2006/relationships/hyperlink" Target="https://twitter.com/glossier/status/1245345638600118276" TargetMode="External"/><Relationship Id="rId86" Type="http://schemas.openxmlformats.org/officeDocument/2006/relationships/hyperlink" Target="https://twitter.com/glossier/status/1221097097610567681" TargetMode="External"/><Relationship Id="rId85" Type="http://schemas.openxmlformats.org/officeDocument/2006/relationships/hyperlink" Target="https://twitter.com/glossier/status/1266355860370083844" TargetMode="External"/><Relationship Id="rId88" Type="http://schemas.openxmlformats.org/officeDocument/2006/relationships/hyperlink" Target="https://twitter.com/glossier/status/1214560010878869511" TargetMode="External"/><Relationship Id="rId87" Type="http://schemas.openxmlformats.org/officeDocument/2006/relationships/hyperlink" Target="https://twitter.com/glossier/status/1228443089716551681" TargetMode="External"/><Relationship Id="rId89" Type="http://schemas.openxmlformats.org/officeDocument/2006/relationships/hyperlink" Target="https://twitter.com/glossier/status/1243172445009346560" TargetMode="External"/><Relationship Id="rId709" Type="http://schemas.openxmlformats.org/officeDocument/2006/relationships/hyperlink" Target="https://twitter.com/glossier/status/1222895165137752079" TargetMode="External"/><Relationship Id="rId708" Type="http://schemas.openxmlformats.org/officeDocument/2006/relationships/hyperlink" Target="https://twitter.com/glossier/status/1229432138187124739" TargetMode="External"/><Relationship Id="rId707" Type="http://schemas.openxmlformats.org/officeDocument/2006/relationships/hyperlink" Target="https://twitter.com/glossier/status/1214611893530304519" TargetMode="External"/><Relationship Id="rId706" Type="http://schemas.openxmlformats.org/officeDocument/2006/relationships/hyperlink" Target="https://twitter.com/glossier/status/1258155227938725890" TargetMode="External"/><Relationship Id="rId80" Type="http://schemas.openxmlformats.org/officeDocument/2006/relationships/hyperlink" Target="https://twitter.com/glossier/status/1264541443546394625" TargetMode="External"/><Relationship Id="rId82" Type="http://schemas.openxmlformats.org/officeDocument/2006/relationships/hyperlink" Target="https://twitter.com/glossier/status/1251862976916791297" TargetMode="External"/><Relationship Id="rId81" Type="http://schemas.openxmlformats.org/officeDocument/2006/relationships/hyperlink" Target="https://twitter.com/glossier/status/1261696907430289408" TargetMode="External"/><Relationship Id="rId701" Type="http://schemas.openxmlformats.org/officeDocument/2006/relationships/hyperlink" Target="https://twitter.com/glossier/status/1238832976890380288" TargetMode="External"/><Relationship Id="rId700" Type="http://schemas.openxmlformats.org/officeDocument/2006/relationships/hyperlink" Target="https://twitter.com/glossier/status/1222668180465778689" TargetMode="External"/><Relationship Id="rId705" Type="http://schemas.openxmlformats.org/officeDocument/2006/relationships/hyperlink" Target="https://twitter.com/glossier/status/1234852290470776833" TargetMode="External"/><Relationship Id="rId704" Type="http://schemas.openxmlformats.org/officeDocument/2006/relationships/hyperlink" Target="https://twitter.com/glossier/status/1245349861794422790" TargetMode="External"/><Relationship Id="rId703" Type="http://schemas.openxmlformats.org/officeDocument/2006/relationships/hyperlink" Target="https://twitter.com/glossier/status/1228384717742977026" TargetMode="External"/><Relationship Id="rId702" Type="http://schemas.openxmlformats.org/officeDocument/2006/relationships/hyperlink" Target="https://twitter.com/glossier/status/1267485622836527106" TargetMode="External"/><Relationship Id="rId73" Type="http://schemas.openxmlformats.org/officeDocument/2006/relationships/hyperlink" Target="https://twitter.com/glossier/status/1238833097745014784" TargetMode="External"/><Relationship Id="rId72" Type="http://schemas.openxmlformats.org/officeDocument/2006/relationships/hyperlink" Target="https://twitter.com/glossier/status/1238449379654107136" TargetMode="External"/><Relationship Id="rId75" Type="http://schemas.openxmlformats.org/officeDocument/2006/relationships/hyperlink" Target="https://twitter.com/glossier/status/1246821828280098817" TargetMode="External"/><Relationship Id="rId74" Type="http://schemas.openxmlformats.org/officeDocument/2006/relationships/hyperlink" Target="https://twitter.com/glossier/status/1258427372149313537" TargetMode="External"/><Relationship Id="rId77" Type="http://schemas.openxmlformats.org/officeDocument/2006/relationships/hyperlink" Target="https://twitter.com/glossier/status/1258035081349906432" TargetMode="External"/><Relationship Id="rId76" Type="http://schemas.openxmlformats.org/officeDocument/2006/relationships/hyperlink" Target="https://twitter.com/glossier/status/1234236961285705728" TargetMode="External"/><Relationship Id="rId79" Type="http://schemas.openxmlformats.org/officeDocument/2006/relationships/hyperlink" Target="https://twitter.com/glossier/status/1254890184325369862" TargetMode="External"/><Relationship Id="rId78" Type="http://schemas.openxmlformats.org/officeDocument/2006/relationships/hyperlink" Target="https://twitter.com/glossier/status/1263497262690377728" TargetMode="External"/><Relationship Id="rId71" Type="http://schemas.openxmlformats.org/officeDocument/2006/relationships/hyperlink" Target="https://twitter.com/glossier/status/1237054823968772098" TargetMode="External"/><Relationship Id="rId70" Type="http://schemas.openxmlformats.org/officeDocument/2006/relationships/hyperlink" Target="https://twitter.com/glossier/status/1226891472085176327" TargetMode="External"/><Relationship Id="rId62" Type="http://schemas.openxmlformats.org/officeDocument/2006/relationships/hyperlink" Target="https://twitter.com/glossier/status/1252273621210476545" TargetMode="External"/><Relationship Id="rId61" Type="http://schemas.openxmlformats.org/officeDocument/2006/relationships/hyperlink" Target="https://twitter.com/glossier/status/1244694559268929539" TargetMode="External"/><Relationship Id="rId64" Type="http://schemas.openxmlformats.org/officeDocument/2006/relationships/hyperlink" Target="https://twitter.com/glossier/status/1271019147317710849" TargetMode="External"/><Relationship Id="rId63" Type="http://schemas.openxmlformats.org/officeDocument/2006/relationships/hyperlink" Target="https://twitter.com/glossier/status/1249440296255004683" TargetMode="External"/><Relationship Id="rId66" Type="http://schemas.openxmlformats.org/officeDocument/2006/relationships/hyperlink" Target="https://twitter.com/glossier/status/1248621073458855939" TargetMode="External"/><Relationship Id="rId65" Type="http://schemas.openxmlformats.org/officeDocument/2006/relationships/hyperlink" Target="https://twitter.com/glossier/status/1216363638581276676" TargetMode="External"/><Relationship Id="rId68" Type="http://schemas.openxmlformats.org/officeDocument/2006/relationships/hyperlink" Target="https://twitter.com/glossier/status/1236295722070351873" TargetMode="External"/><Relationship Id="rId67" Type="http://schemas.openxmlformats.org/officeDocument/2006/relationships/hyperlink" Target="https://twitter.com/glossier/status/1259869026211246080" TargetMode="External"/><Relationship Id="rId729" Type="http://schemas.openxmlformats.org/officeDocument/2006/relationships/hyperlink" Target="https://twitter.com/glossier/status/1251855243391963139" TargetMode="External"/><Relationship Id="rId728" Type="http://schemas.openxmlformats.org/officeDocument/2006/relationships/hyperlink" Target="https://twitter.com/glossier/status/1244575821546823681" TargetMode="External"/><Relationship Id="rId60" Type="http://schemas.openxmlformats.org/officeDocument/2006/relationships/hyperlink" Target="https://twitter.com/glossier/status/1247138054831210497" TargetMode="External"/><Relationship Id="rId723" Type="http://schemas.openxmlformats.org/officeDocument/2006/relationships/hyperlink" Target="https://twitter.com/glossier/status/1220055853019148288" TargetMode="External"/><Relationship Id="rId722" Type="http://schemas.openxmlformats.org/officeDocument/2006/relationships/hyperlink" Target="https://twitter.com/glossier/status/1273687803034046466" TargetMode="External"/><Relationship Id="rId721" Type="http://schemas.openxmlformats.org/officeDocument/2006/relationships/hyperlink" Target="https://twitter.com/glossier/status/1247573595460710400" TargetMode="External"/><Relationship Id="rId720" Type="http://schemas.openxmlformats.org/officeDocument/2006/relationships/hyperlink" Target="https://twitter.com/glossier/status/1251523450495213568" TargetMode="External"/><Relationship Id="rId727" Type="http://schemas.openxmlformats.org/officeDocument/2006/relationships/hyperlink" Target="https://twitter.com/glossier/status/1231309211881046016" TargetMode="External"/><Relationship Id="rId726" Type="http://schemas.openxmlformats.org/officeDocument/2006/relationships/hyperlink" Target="https://twitter.com/glossier/status/1262017485043269636" TargetMode="External"/><Relationship Id="rId725" Type="http://schemas.openxmlformats.org/officeDocument/2006/relationships/hyperlink" Target="https://twitter.com/glossier/status/1242818918768619521" TargetMode="External"/><Relationship Id="rId724" Type="http://schemas.openxmlformats.org/officeDocument/2006/relationships/hyperlink" Target="https://twitter.com/glossier/status/1270015303263629312" TargetMode="External"/><Relationship Id="rId69" Type="http://schemas.openxmlformats.org/officeDocument/2006/relationships/hyperlink" Target="https://twitter.com/glossier/status/1264586030180696066" TargetMode="External"/><Relationship Id="rId51" Type="http://schemas.openxmlformats.org/officeDocument/2006/relationships/hyperlink" Target="https://twitter.com/glossier/status/1238138587499151361" TargetMode="External"/><Relationship Id="rId50" Type="http://schemas.openxmlformats.org/officeDocument/2006/relationships/hyperlink" Target="https://twitter.com/glossier/status/1233463896230506496" TargetMode="External"/><Relationship Id="rId53" Type="http://schemas.openxmlformats.org/officeDocument/2006/relationships/hyperlink" Target="https://twitter.com/glossier/status/1239845611672932354" TargetMode="External"/><Relationship Id="rId52" Type="http://schemas.openxmlformats.org/officeDocument/2006/relationships/hyperlink" Target="https://twitter.com/glossier/status/1275869262469611520" TargetMode="External"/><Relationship Id="rId55" Type="http://schemas.openxmlformats.org/officeDocument/2006/relationships/hyperlink" Target="https://twitter.com/glossier/status/1217472658859794433" TargetMode="External"/><Relationship Id="rId54" Type="http://schemas.openxmlformats.org/officeDocument/2006/relationships/hyperlink" Target="https://twitter.com/glossier/status/1267152477151023106" TargetMode="External"/><Relationship Id="rId57" Type="http://schemas.openxmlformats.org/officeDocument/2006/relationships/hyperlink" Target="https://twitter.com/glossier/status/1254152055087923200" TargetMode="External"/><Relationship Id="rId56" Type="http://schemas.openxmlformats.org/officeDocument/2006/relationships/hyperlink" Target="https://twitter.com/glossier/status/1217124853339299841" TargetMode="External"/><Relationship Id="rId719" Type="http://schemas.openxmlformats.org/officeDocument/2006/relationships/hyperlink" Target="https://twitter.com/glossier/status/1251523382040018948" TargetMode="External"/><Relationship Id="rId718" Type="http://schemas.openxmlformats.org/officeDocument/2006/relationships/hyperlink" Target="https://twitter.com/glossier/status/1228384422946394112" TargetMode="External"/><Relationship Id="rId717" Type="http://schemas.openxmlformats.org/officeDocument/2006/relationships/hyperlink" Target="https://twitter.com/glossier/status/1222664707649216514" TargetMode="External"/><Relationship Id="rId712" Type="http://schemas.openxmlformats.org/officeDocument/2006/relationships/hyperlink" Target="https://twitter.com/glossier/status/1244693936800763904" TargetMode="External"/><Relationship Id="rId711" Type="http://schemas.openxmlformats.org/officeDocument/2006/relationships/hyperlink" Target="https://twitter.com/glossier/status/1224089410033127424" TargetMode="External"/><Relationship Id="rId710" Type="http://schemas.openxmlformats.org/officeDocument/2006/relationships/hyperlink" Target="https://twitter.com/glossier/status/1229043933281443840" TargetMode="External"/><Relationship Id="rId716" Type="http://schemas.openxmlformats.org/officeDocument/2006/relationships/hyperlink" Target="https://twitter.com/glossier/status/1232083311658401794" TargetMode="External"/><Relationship Id="rId715" Type="http://schemas.openxmlformats.org/officeDocument/2006/relationships/hyperlink" Target="https://twitter.com/glossier/status/1235961549170278407" TargetMode="External"/><Relationship Id="rId714" Type="http://schemas.openxmlformats.org/officeDocument/2006/relationships/hyperlink" Target="https://twitter.com/glossier/status/1244972971430678529" TargetMode="External"/><Relationship Id="rId713" Type="http://schemas.openxmlformats.org/officeDocument/2006/relationships/hyperlink" Target="https://twitter.com/glossier/status/1253744773665640450" TargetMode="External"/><Relationship Id="rId59" Type="http://schemas.openxmlformats.org/officeDocument/2006/relationships/hyperlink" Target="https://twitter.com/glossier/status/1226600655961427968" TargetMode="External"/><Relationship Id="rId58" Type="http://schemas.openxmlformats.org/officeDocument/2006/relationships/hyperlink" Target="https://twitter.com/glossier/status/1252312974527733764" TargetMode="External"/><Relationship Id="rId349" Type="http://schemas.openxmlformats.org/officeDocument/2006/relationships/hyperlink" Target="https://twitter.com/glossier/status/1266424444031041537" TargetMode="External"/><Relationship Id="rId348" Type="http://schemas.openxmlformats.org/officeDocument/2006/relationships/hyperlink" Target="https://twitter.com/glossier/status/1238095577440804865" TargetMode="External"/><Relationship Id="rId347" Type="http://schemas.openxmlformats.org/officeDocument/2006/relationships/hyperlink" Target="https://twitter.com/glossier/status/1265582148288950272" TargetMode="External"/><Relationship Id="rId346" Type="http://schemas.openxmlformats.org/officeDocument/2006/relationships/hyperlink" Target="https://twitter.com/glossier/status/1230878141893181441" TargetMode="External"/><Relationship Id="rId341" Type="http://schemas.openxmlformats.org/officeDocument/2006/relationships/hyperlink" Target="https://twitter.com/glossier/status/1215657882592731136" TargetMode="External"/><Relationship Id="rId340" Type="http://schemas.openxmlformats.org/officeDocument/2006/relationships/hyperlink" Target="https://twitter.com/glossier/status/1255492096691232769" TargetMode="External"/><Relationship Id="rId345" Type="http://schemas.openxmlformats.org/officeDocument/2006/relationships/hyperlink" Target="https://twitter.com/glossier/status/1229510698549555200" TargetMode="External"/><Relationship Id="rId344" Type="http://schemas.openxmlformats.org/officeDocument/2006/relationships/hyperlink" Target="https://twitter.com/glossier/status/1237054563569537025" TargetMode="External"/><Relationship Id="rId343" Type="http://schemas.openxmlformats.org/officeDocument/2006/relationships/hyperlink" Target="https://twitter.com/glossier/status/1232644995267616768" TargetMode="External"/><Relationship Id="rId342" Type="http://schemas.openxmlformats.org/officeDocument/2006/relationships/hyperlink" Target="https://twitter.com/glossier/status/1266375954898620422" TargetMode="External"/><Relationship Id="rId338" Type="http://schemas.openxmlformats.org/officeDocument/2006/relationships/hyperlink" Target="https://twitter.com/glossier/status/1258428777832611840" TargetMode="External"/><Relationship Id="rId337" Type="http://schemas.openxmlformats.org/officeDocument/2006/relationships/hyperlink" Target="https://twitter.com/glossier/status/1238531151746281473" TargetMode="External"/><Relationship Id="rId336" Type="http://schemas.openxmlformats.org/officeDocument/2006/relationships/hyperlink" Target="https://twitter.com/glossier/status/1223337953746997248" TargetMode="External"/><Relationship Id="rId335" Type="http://schemas.openxmlformats.org/officeDocument/2006/relationships/hyperlink" Target="https://twitter.com/glossier/status/1275137982157279233" TargetMode="External"/><Relationship Id="rId339" Type="http://schemas.openxmlformats.org/officeDocument/2006/relationships/hyperlink" Target="https://twitter.com/glossier/status/1267584073813364748" TargetMode="External"/><Relationship Id="rId330" Type="http://schemas.openxmlformats.org/officeDocument/2006/relationships/hyperlink" Target="https://twitter.com/glossier/status/1275336300497960961" TargetMode="External"/><Relationship Id="rId334" Type="http://schemas.openxmlformats.org/officeDocument/2006/relationships/hyperlink" Target="https://twitter.com/glossier/status/1258520245557358593" TargetMode="External"/><Relationship Id="rId333" Type="http://schemas.openxmlformats.org/officeDocument/2006/relationships/hyperlink" Target="https://twitter.com/glossier/status/1243549701124825090" TargetMode="External"/><Relationship Id="rId332" Type="http://schemas.openxmlformats.org/officeDocument/2006/relationships/hyperlink" Target="https://twitter.com/glossier/status/1250756681144963077" TargetMode="External"/><Relationship Id="rId331" Type="http://schemas.openxmlformats.org/officeDocument/2006/relationships/hyperlink" Target="https://twitter.com/glossier/status/1254818617910333440" TargetMode="External"/><Relationship Id="rId370" Type="http://schemas.openxmlformats.org/officeDocument/2006/relationships/hyperlink" Target="https://twitter.com/glossier/status/1243246485703143430" TargetMode="External"/><Relationship Id="rId369" Type="http://schemas.openxmlformats.org/officeDocument/2006/relationships/hyperlink" Target="https://twitter.com/glossier/status/1261290470208143362" TargetMode="External"/><Relationship Id="rId368" Type="http://schemas.openxmlformats.org/officeDocument/2006/relationships/hyperlink" Target="https://twitter.com/glossier/status/1255550640723542021" TargetMode="External"/><Relationship Id="rId363" Type="http://schemas.openxmlformats.org/officeDocument/2006/relationships/hyperlink" Target="https://twitter.com/glossier/status/1227298311037693960" TargetMode="External"/><Relationship Id="rId362" Type="http://schemas.openxmlformats.org/officeDocument/2006/relationships/hyperlink" Target="https://twitter.com/glossier/status/1241756743513845762" TargetMode="External"/><Relationship Id="rId361" Type="http://schemas.openxmlformats.org/officeDocument/2006/relationships/hyperlink" Target="https://twitter.com/glossier/status/1226889365772783617" TargetMode="External"/><Relationship Id="rId360" Type="http://schemas.openxmlformats.org/officeDocument/2006/relationships/hyperlink" Target="https://twitter.com/glossier/status/1248251832696279040" TargetMode="External"/><Relationship Id="rId367" Type="http://schemas.openxmlformats.org/officeDocument/2006/relationships/hyperlink" Target="https://twitter.com/glossier/status/1231226593923805186" TargetMode="External"/><Relationship Id="rId366" Type="http://schemas.openxmlformats.org/officeDocument/2006/relationships/hyperlink" Target="https://twitter.com/glossier/status/1264540612461826048" TargetMode="External"/><Relationship Id="rId365" Type="http://schemas.openxmlformats.org/officeDocument/2006/relationships/hyperlink" Target="https://twitter.com/glossier/status/1233813784483028992" TargetMode="External"/><Relationship Id="rId364" Type="http://schemas.openxmlformats.org/officeDocument/2006/relationships/hyperlink" Target="https://twitter.com/glossier/status/1223622181277577220" TargetMode="External"/><Relationship Id="rId95" Type="http://schemas.openxmlformats.org/officeDocument/2006/relationships/hyperlink" Target="https://twitter.com/glossier/status/1258810994203209730" TargetMode="External"/><Relationship Id="rId94" Type="http://schemas.openxmlformats.org/officeDocument/2006/relationships/hyperlink" Target="https://twitter.com/glossier/status/1266424067734802433" TargetMode="External"/><Relationship Id="rId97" Type="http://schemas.openxmlformats.org/officeDocument/2006/relationships/hyperlink" Target="https://twitter.com/glossier/status/1264278812965113858" TargetMode="External"/><Relationship Id="rId96" Type="http://schemas.openxmlformats.org/officeDocument/2006/relationships/hyperlink" Target="https://twitter.com/glossier/status/1259864144569827333" TargetMode="External"/><Relationship Id="rId99" Type="http://schemas.openxmlformats.org/officeDocument/2006/relationships/hyperlink" Target="https://twitter.com/glossier/status/1213214259087364098" TargetMode="External"/><Relationship Id="rId98" Type="http://schemas.openxmlformats.org/officeDocument/2006/relationships/hyperlink" Target="https://twitter.com/glossier/status/1229774460808519685" TargetMode="External"/><Relationship Id="rId91" Type="http://schemas.openxmlformats.org/officeDocument/2006/relationships/hyperlink" Target="https://twitter.com/glossier/status/1277923085103042562" TargetMode="External"/><Relationship Id="rId90" Type="http://schemas.openxmlformats.org/officeDocument/2006/relationships/hyperlink" Target="https://twitter.com/glossier/status/1267189777104846850" TargetMode="External"/><Relationship Id="rId93" Type="http://schemas.openxmlformats.org/officeDocument/2006/relationships/hyperlink" Target="https://twitter.com/glossier/status/1243891495213707265" TargetMode="External"/><Relationship Id="rId92" Type="http://schemas.openxmlformats.org/officeDocument/2006/relationships/hyperlink" Target="https://twitter.com/glossier/status/1237054773637103618" TargetMode="External"/><Relationship Id="rId359" Type="http://schemas.openxmlformats.org/officeDocument/2006/relationships/hyperlink" Target="https://twitter.com/glossier/status/1254890265317380096" TargetMode="External"/><Relationship Id="rId358" Type="http://schemas.openxmlformats.org/officeDocument/2006/relationships/hyperlink" Target="https://twitter.com/glossier/status/1232716630184144896" TargetMode="External"/><Relationship Id="rId357" Type="http://schemas.openxmlformats.org/officeDocument/2006/relationships/hyperlink" Target="https://twitter.com/glossier/status/1266782336940728321" TargetMode="External"/><Relationship Id="rId352" Type="http://schemas.openxmlformats.org/officeDocument/2006/relationships/hyperlink" Target="https://twitter.com/glossier/status/1264540178888228864" TargetMode="External"/><Relationship Id="rId351" Type="http://schemas.openxmlformats.org/officeDocument/2006/relationships/hyperlink" Target="https://twitter.com/glossier/status/1264540075557302272" TargetMode="External"/><Relationship Id="rId350" Type="http://schemas.openxmlformats.org/officeDocument/2006/relationships/hyperlink" Target="https://twitter.com/glossier/status/1246087919229710339" TargetMode="External"/><Relationship Id="rId356" Type="http://schemas.openxmlformats.org/officeDocument/2006/relationships/hyperlink" Target="https://twitter.com/glossier/status/1249325652064505858" TargetMode="External"/><Relationship Id="rId355" Type="http://schemas.openxmlformats.org/officeDocument/2006/relationships/hyperlink" Target="https://twitter.com/glossier/status/1225816676748464129" TargetMode="External"/><Relationship Id="rId354" Type="http://schemas.openxmlformats.org/officeDocument/2006/relationships/hyperlink" Target="https://twitter.com/glossier/status/1266815660727963651" TargetMode="External"/><Relationship Id="rId353" Type="http://schemas.openxmlformats.org/officeDocument/2006/relationships/hyperlink" Target="https://twitter.com/glossier/status/1216765184548622336" TargetMode="External"/><Relationship Id="rId305" Type="http://schemas.openxmlformats.org/officeDocument/2006/relationships/hyperlink" Target="https://twitter.com/glossier/status/1213854829115838464" TargetMode="External"/><Relationship Id="rId789" Type="http://schemas.openxmlformats.org/officeDocument/2006/relationships/hyperlink" Target="https://twitter.com/glossier/status/1262086714937442304" TargetMode="External"/><Relationship Id="rId304" Type="http://schemas.openxmlformats.org/officeDocument/2006/relationships/hyperlink" Target="https://twitter.com/glossier/status/1214972756107964417" TargetMode="External"/><Relationship Id="rId788" Type="http://schemas.openxmlformats.org/officeDocument/2006/relationships/hyperlink" Target="https://twitter.com/glossier/status/1217819040892301313" TargetMode="External"/><Relationship Id="rId303" Type="http://schemas.openxmlformats.org/officeDocument/2006/relationships/hyperlink" Target="https://twitter.com/glossier/status/1220353639279136769" TargetMode="External"/><Relationship Id="rId787" Type="http://schemas.openxmlformats.org/officeDocument/2006/relationships/hyperlink" Target="https://twitter.com/glossier/status/1221458692354269184" TargetMode="External"/><Relationship Id="rId302" Type="http://schemas.openxmlformats.org/officeDocument/2006/relationships/hyperlink" Target="https://twitter.com/glossier/status/1216361941058408450" TargetMode="External"/><Relationship Id="rId786" Type="http://schemas.openxmlformats.org/officeDocument/2006/relationships/hyperlink" Target="https://twitter.com/glossier/status/1228766180422438915" TargetMode="External"/><Relationship Id="rId309" Type="http://schemas.openxmlformats.org/officeDocument/2006/relationships/hyperlink" Target="https://twitter.com/glossier/status/1258035156100829185" TargetMode="External"/><Relationship Id="rId308" Type="http://schemas.openxmlformats.org/officeDocument/2006/relationships/hyperlink" Target="https://twitter.com/glossier/status/1226890852544532483" TargetMode="External"/><Relationship Id="rId307" Type="http://schemas.openxmlformats.org/officeDocument/2006/relationships/hyperlink" Target="https://twitter.com/glossier/status/1236673145924444160" TargetMode="External"/><Relationship Id="rId306" Type="http://schemas.openxmlformats.org/officeDocument/2006/relationships/hyperlink" Target="https://twitter.com/glossier/status/1232330334487949312" TargetMode="External"/><Relationship Id="rId781" Type="http://schemas.openxmlformats.org/officeDocument/2006/relationships/hyperlink" Target="https://twitter.com/glossier/status/1222665477249556482" TargetMode="External"/><Relationship Id="rId780" Type="http://schemas.openxmlformats.org/officeDocument/2006/relationships/hyperlink" Target="https://twitter.com/glossier/status/1222889860102610945" TargetMode="External"/><Relationship Id="rId301" Type="http://schemas.openxmlformats.org/officeDocument/2006/relationships/hyperlink" Target="https://twitter.com/glossier/status/1231960978125918208" TargetMode="External"/><Relationship Id="rId785" Type="http://schemas.openxmlformats.org/officeDocument/2006/relationships/hyperlink" Target="https://twitter.com/glossier/status/1219711332716511232" TargetMode="External"/><Relationship Id="rId300" Type="http://schemas.openxmlformats.org/officeDocument/2006/relationships/hyperlink" Target="https://twitter.com/glossier/status/1259108034816749570" TargetMode="External"/><Relationship Id="rId784" Type="http://schemas.openxmlformats.org/officeDocument/2006/relationships/hyperlink" Target="https://twitter.com/glossier/status/1272942767883370497" TargetMode="External"/><Relationship Id="rId783" Type="http://schemas.openxmlformats.org/officeDocument/2006/relationships/hyperlink" Target="https://twitter.com/glossier/status/1220822699653640194" TargetMode="External"/><Relationship Id="rId782" Type="http://schemas.openxmlformats.org/officeDocument/2006/relationships/hyperlink" Target="https://twitter.com/glossier/status/1238482506464272386" TargetMode="External"/><Relationship Id="rId778" Type="http://schemas.openxmlformats.org/officeDocument/2006/relationships/hyperlink" Target="https://twitter.com/glossier/status/1219696019069423622" TargetMode="External"/><Relationship Id="rId777" Type="http://schemas.openxmlformats.org/officeDocument/2006/relationships/hyperlink" Target="https://twitter.com/glossier/status/1216006423794061317" TargetMode="External"/><Relationship Id="rId776" Type="http://schemas.openxmlformats.org/officeDocument/2006/relationships/hyperlink" Target="https://twitter.com/glossier/status/1250862898882232320" TargetMode="External"/><Relationship Id="rId775" Type="http://schemas.openxmlformats.org/officeDocument/2006/relationships/hyperlink" Target="https://twitter.com/glossier/status/1265765597956190210" TargetMode="External"/><Relationship Id="rId779" Type="http://schemas.openxmlformats.org/officeDocument/2006/relationships/hyperlink" Target="https://twitter.com/glossier/status/1219715752837754880" TargetMode="External"/><Relationship Id="rId770" Type="http://schemas.openxmlformats.org/officeDocument/2006/relationships/hyperlink" Target="https://twitter.com/glossier/status/1226154437942661123" TargetMode="External"/><Relationship Id="rId774" Type="http://schemas.openxmlformats.org/officeDocument/2006/relationships/hyperlink" Target="https://twitter.com/glossier/status/1230968126751354881" TargetMode="External"/><Relationship Id="rId773" Type="http://schemas.openxmlformats.org/officeDocument/2006/relationships/hyperlink" Target="https://twitter.com/glossier/status/1242887167661068295" TargetMode="External"/><Relationship Id="rId772" Type="http://schemas.openxmlformats.org/officeDocument/2006/relationships/hyperlink" Target="https://twitter.com/glossier/status/1238833046964645889" TargetMode="External"/><Relationship Id="rId771" Type="http://schemas.openxmlformats.org/officeDocument/2006/relationships/hyperlink" Target="https://twitter.com/glossier/status/1270375670716268545" TargetMode="External"/><Relationship Id="rId327" Type="http://schemas.openxmlformats.org/officeDocument/2006/relationships/hyperlink" Target="https://twitter.com/glossier/status/1258109514173341704" TargetMode="External"/><Relationship Id="rId326" Type="http://schemas.openxmlformats.org/officeDocument/2006/relationships/hyperlink" Target="https://twitter.com/glossier/status/1219643701481353217" TargetMode="External"/><Relationship Id="rId325" Type="http://schemas.openxmlformats.org/officeDocument/2006/relationships/hyperlink" Target="https://twitter.com/glossier/status/1260645099848953856" TargetMode="External"/><Relationship Id="rId324" Type="http://schemas.openxmlformats.org/officeDocument/2006/relationships/hyperlink" Target="https://twitter.com/glossier/status/1240229208913215491" TargetMode="External"/><Relationship Id="rId329" Type="http://schemas.openxmlformats.org/officeDocument/2006/relationships/hyperlink" Target="https://twitter.com/glossier/status/1217476679041540101" TargetMode="External"/><Relationship Id="rId328" Type="http://schemas.openxmlformats.org/officeDocument/2006/relationships/hyperlink" Target="https://twitter.com/glossier/status/1249719723467714561" TargetMode="External"/><Relationship Id="rId323" Type="http://schemas.openxmlformats.org/officeDocument/2006/relationships/hyperlink" Target="https://twitter.com/glossier/status/1233042030131060738" TargetMode="External"/><Relationship Id="rId322" Type="http://schemas.openxmlformats.org/officeDocument/2006/relationships/hyperlink" Target="https://twitter.com/glossier/status/1252619146791137282" TargetMode="External"/><Relationship Id="rId321" Type="http://schemas.openxmlformats.org/officeDocument/2006/relationships/hyperlink" Target="https://twitter.com/glossier/status/1272909999765938178" TargetMode="External"/><Relationship Id="rId320" Type="http://schemas.openxmlformats.org/officeDocument/2006/relationships/hyperlink" Target="https://twitter.com/glossier/status/1258498658321993729" TargetMode="External"/><Relationship Id="rId316" Type="http://schemas.openxmlformats.org/officeDocument/2006/relationships/hyperlink" Target="https://twitter.com/glossier/status/1232072522247606272" TargetMode="External"/><Relationship Id="rId315" Type="http://schemas.openxmlformats.org/officeDocument/2006/relationships/hyperlink" Target="https://twitter.com/glossier/status/1245444900155506688" TargetMode="External"/><Relationship Id="rId799" Type="http://schemas.openxmlformats.org/officeDocument/2006/relationships/hyperlink" Target="https://twitter.com/glossier/status/1261368746796605441" TargetMode="External"/><Relationship Id="rId314" Type="http://schemas.openxmlformats.org/officeDocument/2006/relationships/hyperlink" Target="https://twitter.com/glossier/status/1251858438000435201" TargetMode="External"/><Relationship Id="rId798" Type="http://schemas.openxmlformats.org/officeDocument/2006/relationships/hyperlink" Target="https://twitter.com/glossier/status/1254042754969227266" TargetMode="External"/><Relationship Id="rId313" Type="http://schemas.openxmlformats.org/officeDocument/2006/relationships/hyperlink" Target="https://twitter.com/glossier/status/1212849399119929349" TargetMode="External"/><Relationship Id="rId797" Type="http://schemas.openxmlformats.org/officeDocument/2006/relationships/hyperlink" Target="https://twitter.com/glossier/status/1226891829980753922" TargetMode="External"/><Relationship Id="rId319" Type="http://schemas.openxmlformats.org/officeDocument/2006/relationships/hyperlink" Target="https://twitter.com/glossier/status/1224043068816609282" TargetMode="External"/><Relationship Id="rId318" Type="http://schemas.openxmlformats.org/officeDocument/2006/relationships/hyperlink" Target="https://twitter.com/glossier/status/1231294451689172992" TargetMode="External"/><Relationship Id="rId317" Type="http://schemas.openxmlformats.org/officeDocument/2006/relationships/hyperlink" Target="https://twitter.com/glossier/status/1265656754861457409" TargetMode="External"/><Relationship Id="rId792" Type="http://schemas.openxmlformats.org/officeDocument/2006/relationships/hyperlink" Target="https://twitter.com/glossier/status/1276213351329267715" TargetMode="External"/><Relationship Id="rId791" Type="http://schemas.openxmlformats.org/officeDocument/2006/relationships/hyperlink" Target="https://twitter.com/glossier/status/1236321532395368449" TargetMode="External"/><Relationship Id="rId790" Type="http://schemas.openxmlformats.org/officeDocument/2006/relationships/hyperlink" Target="https://twitter.com/glossier/status/1266364179117535233" TargetMode="External"/><Relationship Id="rId312" Type="http://schemas.openxmlformats.org/officeDocument/2006/relationships/hyperlink" Target="https://twitter.com/glossier/status/1254041717327740928" TargetMode="External"/><Relationship Id="rId796" Type="http://schemas.openxmlformats.org/officeDocument/2006/relationships/hyperlink" Target="https://twitter.com/glossier/status/1232329544146804737" TargetMode="External"/><Relationship Id="rId311" Type="http://schemas.openxmlformats.org/officeDocument/2006/relationships/hyperlink" Target="https://twitter.com/glossier/status/1240360011601252352" TargetMode="External"/><Relationship Id="rId795" Type="http://schemas.openxmlformats.org/officeDocument/2006/relationships/hyperlink" Target="https://twitter.com/glossier/status/1224003622771601411" TargetMode="External"/><Relationship Id="rId310" Type="http://schemas.openxmlformats.org/officeDocument/2006/relationships/hyperlink" Target="https://twitter.com/glossier/status/1250371303820976129" TargetMode="External"/><Relationship Id="rId794" Type="http://schemas.openxmlformats.org/officeDocument/2006/relationships/hyperlink" Target="https://twitter.com/glossier/status/1216434270891319297" TargetMode="External"/><Relationship Id="rId793" Type="http://schemas.openxmlformats.org/officeDocument/2006/relationships/hyperlink" Target="https://twitter.com/glossier/status/1256238643641008131" TargetMode="External"/><Relationship Id="rId297" Type="http://schemas.openxmlformats.org/officeDocument/2006/relationships/hyperlink" Target="https://twitter.com/glossier/status/1224718207698841601" TargetMode="External"/><Relationship Id="rId296" Type="http://schemas.openxmlformats.org/officeDocument/2006/relationships/hyperlink" Target="https://twitter.com/glossier/status/1229525537254715392" TargetMode="External"/><Relationship Id="rId295" Type="http://schemas.openxmlformats.org/officeDocument/2006/relationships/hyperlink" Target="https://twitter.com/glossier/status/1223026904883744768" TargetMode="External"/><Relationship Id="rId294" Type="http://schemas.openxmlformats.org/officeDocument/2006/relationships/hyperlink" Target="https://twitter.com/glossier/status/1235656044690300929" TargetMode="External"/><Relationship Id="rId299" Type="http://schemas.openxmlformats.org/officeDocument/2006/relationships/hyperlink" Target="https://twitter.com/glossier/status/1217474816590123010" TargetMode="External"/><Relationship Id="rId298" Type="http://schemas.openxmlformats.org/officeDocument/2006/relationships/hyperlink" Target="https://twitter.com/glossier/status/1249325267945996288" TargetMode="External"/><Relationship Id="rId271" Type="http://schemas.openxmlformats.org/officeDocument/2006/relationships/hyperlink" Target="https://twitter.com/glossier/status/1234851625795293185" TargetMode="External"/><Relationship Id="rId270" Type="http://schemas.openxmlformats.org/officeDocument/2006/relationships/hyperlink" Target="https://twitter.com/glossier/status/1262086811968589824" TargetMode="External"/><Relationship Id="rId269" Type="http://schemas.openxmlformats.org/officeDocument/2006/relationships/hyperlink" Target="https://twitter.com/glossier/status/1247573673562853380" TargetMode="External"/><Relationship Id="rId264" Type="http://schemas.openxmlformats.org/officeDocument/2006/relationships/hyperlink" Target="https://twitter.com/glossier/status/1263791886172598272" TargetMode="External"/><Relationship Id="rId263" Type="http://schemas.openxmlformats.org/officeDocument/2006/relationships/hyperlink" Target="https://twitter.com/glossier/status/1259493741116764160" TargetMode="External"/><Relationship Id="rId262" Type="http://schemas.openxmlformats.org/officeDocument/2006/relationships/hyperlink" Target="https://twitter.com/glossier/status/1255131805620989962" TargetMode="External"/><Relationship Id="rId261" Type="http://schemas.openxmlformats.org/officeDocument/2006/relationships/hyperlink" Target="https://twitter.com/glossier/status/1263504888631308292" TargetMode="External"/><Relationship Id="rId268" Type="http://schemas.openxmlformats.org/officeDocument/2006/relationships/hyperlink" Target="https://twitter.com/glossier/status/1251913347441864704" TargetMode="External"/><Relationship Id="rId267" Type="http://schemas.openxmlformats.org/officeDocument/2006/relationships/hyperlink" Target="https://twitter.com/glossier/status/1260579886068105217" TargetMode="External"/><Relationship Id="rId266" Type="http://schemas.openxmlformats.org/officeDocument/2006/relationships/hyperlink" Target="https://twitter.com/glossier/status/1262757630524534795" TargetMode="External"/><Relationship Id="rId265" Type="http://schemas.openxmlformats.org/officeDocument/2006/relationships/hyperlink" Target="https://twitter.com/glossier/status/1213855228967215104" TargetMode="External"/><Relationship Id="rId260" Type="http://schemas.openxmlformats.org/officeDocument/2006/relationships/hyperlink" Target="https://twitter.com/glossier/status/1214841746489774081" TargetMode="External"/><Relationship Id="rId259" Type="http://schemas.openxmlformats.org/officeDocument/2006/relationships/hyperlink" Target="https://twitter.com/glossier/status/1217148042811531266" TargetMode="External"/><Relationship Id="rId258" Type="http://schemas.openxmlformats.org/officeDocument/2006/relationships/hyperlink" Target="https://twitter.com/glossier/status/1226560792440557568" TargetMode="External"/><Relationship Id="rId253" Type="http://schemas.openxmlformats.org/officeDocument/2006/relationships/hyperlink" Target="https://twitter.com/glossier/status/1229790284533391362" TargetMode="External"/><Relationship Id="rId252" Type="http://schemas.openxmlformats.org/officeDocument/2006/relationships/hyperlink" Target="https://twitter.com/glossier/status/1229843444824190977" TargetMode="External"/><Relationship Id="rId251" Type="http://schemas.openxmlformats.org/officeDocument/2006/relationships/hyperlink" Target="https://twitter.com/glossier/status/1231989341293023233" TargetMode="External"/><Relationship Id="rId250" Type="http://schemas.openxmlformats.org/officeDocument/2006/relationships/hyperlink" Target="https://twitter.com/glossier/status/1240359023440023557" TargetMode="External"/><Relationship Id="rId257" Type="http://schemas.openxmlformats.org/officeDocument/2006/relationships/hyperlink" Target="https://twitter.com/glossier/status/1232649298011140097" TargetMode="External"/><Relationship Id="rId256" Type="http://schemas.openxmlformats.org/officeDocument/2006/relationships/hyperlink" Target="https://twitter.com/glossier/status/1271810299453157376" TargetMode="External"/><Relationship Id="rId255" Type="http://schemas.openxmlformats.org/officeDocument/2006/relationships/hyperlink" Target="https://twitter.com/glossier/status/1271851603839135744" TargetMode="External"/><Relationship Id="rId254" Type="http://schemas.openxmlformats.org/officeDocument/2006/relationships/hyperlink" Target="https://twitter.com/glossier/status/1249326463091908608" TargetMode="External"/><Relationship Id="rId293" Type="http://schemas.openxmlformats.org/officeDocument/2006/relationships/hyperlink" Target="https://twitter.com/glossier/status/1255576374825431041" TargetMode="External"/><Relationship Id="rId292" Type="http://schemas.openxmlformats.org/officeDocument/2006/relationships/hyperlink" Target="https://twitter.com/glossier/status/1217817284120662018" TargetMode="External"/><Relationship Id="rId291" Type="http://schemas.openxmlformats.org/officeDocument/2006/relationships/hyperlink" Target="https://twitter.com/glossier/status/1227623850881540097" TargetMode="External"/><Relationship Id="rId290" Type="http://schemas.openxmlformats.org/officeDocument/2006/relationships/hyperlink" Target="https://twitter.com/glossier/status/1267836057258725376" TargetMode="External"/><Relationship Id="rId286" Type="http://schemas.openxmlformats.org/officeDocument/2006/relationships/hyperlink" Target="https://twitter.com/glossier/status/1266410636029816832" TargetMode="External"/><Relationship Id="rId285" Type="http://schemas.openxmlformats.org/officeDocument/2006/relationships/hyperlink" Target="https://twitter.com/glossier/status/1225498139899187206" TargetMode="External"/><Relationship Id="rId284" Type="http://schemas.openxmlformats.org/officeDocument/2006/relationships/hyperlink" Target="https://twitter.com/glossier/status/1225431970873856001" TargetMode="External"/><Relationship Id="rId283" Type="http://schemas.openxmlformats.org/officeDocument/2006/relationships/hyperlink" Target="https://twitter.com/glossier/status/1277724430354067456" TargetMode="External"/><Relationship Id="rId289" Type="http://schemas.openxmlformats.org/officeDocument/2006/relationships/hyperlink" Target="https://twitter.com/glossier/status/1258331025144504320" TargetMode="External"/><Relationship Id="rId288" Type="http://schemas.openxmlformats.org/officeDocument/2006/relationships/hyperlink" Target="https://twitter.com/glossier/status/1238531872856121344" TargetMode="External"/><Relationship Id="rId287" Type="http://schemas.openxmlformats.org/officeDocument/2006/relationships/hyperlink" Target="https://twitter.com/glossier/status/1212472487625338880" TargetMode="External"/><Relationship Id="rId282" Type="http://schemas.openxmlformats.org/officeDocument/2006/relationships/hyperlink" Target="https://twitter.com/glossier/status/1273362267770433541" TargetMode="External"/><Relationship Id="rId281" Type="http://schemas.openxmlformats.org/officeDocument/2006/relationships/hyperlink" Target="https://twitter.com/glossier/status/1233128289000206343" TargetMode="External"/><Relationship Id="rId280" Type="http://schemas.openxmlformats.org/officeDocument/2006/relationships/hyperlink" Target="https://twitter.com/glossier/status/1213180714860064770" TargetMode="External"/><Relationship Id="rId275" Type="http://schemas.openxmlformats.org/officeDocument/2006/relationships/hyperlink" Target="https://twitter.com/glossier/status/1251857812478726148" TargetMode="External"/><Relationship Id="rId274" Type="http://schemas.openxmlformats.org/officeDocument/2006/relationships/hyperlink" Target="https://twitter.com/glossier/status/1251976897245982720" TargetMode="External"/><Relationship Id="rId273" Type="http://schemas.openxmlformats.org/officeDocument/2006/relationships/hyperlink" Target="https://twitter.com/glossier/status/1274337598253797376" TargetMode="External"/><Relationship Id="rId272" Type="http://schemas.openxmlformats.org/officeDocument/2006/relationships/hyperlink" Target="https://twitter.com/glossier/status/1237734907390148614" TargetMode="External"/><Relationship Id="rId279" Type="http://schemas.openxmlformats.org/officeDocument/2006/relationships/hyperlink" Target="https://twitter.com/glossier/status/1254402275512135681" TargetMode="External"/><Relationship Id="rId278" Type="http://schemas.openxmlformats.org/officeDocument/2006/relationships/hyperlink" Target="https://twitter.com/glossier/status/1247087496795693057" TargetMode="External"/><Relationship Id="rId277" Type="http://schemas.openxmlformats.org/officeDocument/2006/relationships/hyperlink" Target="https://twitter.com/glossier/status/1262392912396136448" TargetMode="External"/><Relationship Id="rId276" Type="http://schemas.openxmlformats.org/officeDocument/2006/relationships/hyperlink" Target="https://twitter.com/glossier/status/1235236880112848899" TargetMode="External"/><Relationship Id="rId629" Type="http://schemas.openxmlformats.org/officeDocument/2006/relationships/hyperlink" Target="https://twitter.com/glossier/status/1253745120362614784" TargetMode="External"/><Relationship Id="rId624" Type="http://schemas.openxmlformats.org/officeDocument/2006/relationships/hyperlink" Target="https://twitter.com/glossier/status/1220423518816522240" TargetMode="External"/><Relationship Id="rId623" Type="http://schemas.openxmlformats.org/officeDocument/2006/relationships/hyperlink" Target="https://twitter.com/glossier/status/1227251896060174336" TargetMode="External"/><Relationship Id="rId622" Type="http://schemas.openxmlformats.org/officeDocument/2006/relationships/hyperlink" Target="https://twitter.com/glossier/status/1260943903781457921" TargetMode="External"/><Relationship Id="rId621" Type="http://schemas.openxmlformats.org/officeDocument/2006/relationships/hyperlink" Target="https://twitter.com/glossier/status/1237055056094126080" TargetMode="External"/><Relationship Id="rId628" Type="http://schemas.openxmlformats.org/officeDocument/2006/relationships/hyperlink" Target="https://twitter.com/glossier/status/1219694691534413824" TargetMode="External"/><Relationship Id="rId627" Type="http://schemas.openxmlformats.org/officeDocument/2006/relationships/hyperlink" Target="https://twitter.com/glossier/status/1263210831736700928" TargetMode="External"/><Relationship Id="rId626" Type="http://schemas.openxmlformats.org/officeDocument/2006/relationships/hyperlink" Target="https://twitter.com/glossier/status/1238832020480016384" TargetMode="External"/><Relationship Id="rId625" Type="http://schemas.openxmlformats.org/officeDocument/2006/relationships/hyperlink" Target="https://twitter.com/glossier/status/1222892248880295936" TargetMode="External"/><Relationship Id="rId620" Type="http://schemas.openxmlformats.org/officeDocument/2006/relationships/hyperlink" Target="https://twitter.com/glossier/status/1262843272214478858" TargetMode="External"/><Relationship Id="rId619" Type="http://schemas.openxmlformats.org/officeDocument/2006/relationships/hyperlink" Target="https://twitter.com/glossier/status/1217140230265933824" TargetMode="External"/><Relationship Id="rId618" Type="http://schemas.openxmlformats.org/officeDocument/2006/relationships/hyperlink" Target="https://twitter.com/glossier/status/1272959146569207808" TargetMode="External"/><Relationship Id="rId613" Type="http://schemas.openxmlformats.org/officeDocument/2006/relationships/hyperlink" Target="https://twitter.com/glossier/status/1230186071889207297" TargetMode="External"/><Relationship Id="rId612" Type="http://schemas.openxmlformats.org/officeDocument/2006/relationships/hyperlink" Target="https://twitter.com/glossier/status/1257760031644188680" TargetMode="External"/><Relationship Id="rId611" Type="http://schemas.openxmlformats.org/officeDocument/2006/relationships/hyperlink" Target="https://twitter.com/glossier/status/1219693251621466112" TargetMode="External"/><Relationship Id="rId610" Type="http://schemas.openxmlformats.org/officeDocument/2006/relationships/hyperlink" Target="https://twitter.com/glossier/status/1222636486727806977" TargetMode="External"/><Relationship Id="rId617" Type="http://schemas.openxmlformats.org/officeDocument/2006/relationships/hyperlink" Target="https://twitter.com/glossier/status/1248250468200931329" TargetMode="External"/><Relationship Id="rId616" Type="http://schemas.openxmlformats.org/officeDocument/2006/relationships/hyperlink" Target="https://twitter.com/glossier/status/1213569331176579075" TargetMode="External"/><Relationship Id="rId615" Type="http://schemas.openxmlformats.org/officeDocument/2006/relationships/hyperlink" Target="https://twitter.com/glossier/status/1248625238427852801" TargetMode="External"/><Relationship Id="rId614" Type="http://schemas.openxmlformats.org/officeDocument/2006/relationships/hyperlink" Target="https://twitter.com/glossier/status/1248622519470309377" TargetMode="External"/><Relationship Id="rId646" Type="http://schemas.openxmlformats.org/officeDocument/2006/relationships/hyperlink" Target="https://twitter.com/glossier/status/1242507787239919623" TargetMode="External"/><Relationship Id="rId645" Type="http://schemas.openxmlformats.org/officeDocument/2006/relationships/hyperlink" Target="https://twitter.com/glossier/status/1216360831082008585" TargetMode="External"/><Relationship Id="rId644" Type="http://schemas.openxmlformats.org/officeDocument/2006/relationships/hyperlink" Target="https://twitter.com/glossier/status/1257702609835655177" TargetMode="External"/><Relationship Id="rId643" Type="http://schemas.openxmlformats.org/officeDocument/2006/relationships/hyperlink" Target="https://twitter.com/glossier/status/1266005197001756672" TargetMode="External"/><Relationship Id="rId649" Type="http://schemas.openxmlformats.org/officeDocument/2006/relationships/hyperlink" Target="https://twitter.com/glossier/status/1258521557300727808" TargetMode="External"/><Relationship Id="rId648" Type="http://schemas.openxmlformats.org/officeDocument/2006/relationships/hyperlink" Target="https://twitter.com/glossier/status/1228443006304473090" TargetMode="External"/><Relationship Id="rId647" Type="http://schemas.openxmlformats.org/officeDocument/2006/relationships/hyperlink" Target="https://twitter.com/glossier/status/1218193167968763906" TargetMode="External"/><Relationship Id="rId642" Type="http://schemas.openxmlformats.org/officeDocument/2006/relationships/hyperlink" Target="https://twitter.com/glossier/status/1258037730673594371" TargetMode="External"/><Relationship Id="rId641" Type="http://schemas.openxmlformats.org/officeDocument/2006/relationships/hyperlink" Target="https://twitter.com/glossier/status/1232026034419175425" TargetMode="External"/><Relationship Id="rId640" Type="http://schemas.openxmlformats.org/officeDocument/2006/relationships/hyperlink" Target="https://twitter.com/glossier/status/1239893271431839744" TargetMode="External"/><Relationship Id="rId635" Type="http://schemas.openxmlformats.org/officeDocument/2006/relationships/hyperlink" Target="https://twitter.com/glossier/status/1223624106609954816" TargetMode="External"/><Relationship Id="rId634" Type="http://schemas.openxmlformats.org/officeDocument/2006/relationships/hyperlink" Target="https://twitter.com/glossier/status/1223007731398909953" TargetMode="External"/><Relationship Id="rId633" Type="http://schemas.openxmlformats.org/officeDocument/2006/relationships/hyperlink" Target="https://twitter.com/glossier/status/1250346764881678336" TargetMode="External"/><Relationship Id="rId632" Type="http://schemas.openxmlformats.org/officeDocument/2006/relationships/hyperlink" Target="https://twitter.com/glossier/status/1262018796287598592" TargetMode="External"/><Relationship Id="rId639" Type="http://schemas.openxmlformats.org/officeDocument/2006/relationships/hyperlink" Target="https://twitter.com/glossier/status/1236364884578893826" TargetMode="External"/><Relationship Id="rId638" Type="http://schemas.openxmlformats.org/officeDocument/2006/relationships/hyperlink" Target="https://twitter.com/glossier/status/1236363780403191808" TargetMode="External"/><Relationship Id="rId637" Type="http://schemas.openxmlformats.org/officeDocument/2006/relationships/hyperlink" Target="https://twitter.com/glossier/status/1253316924756209667" TargetMode="External"/><Relationship Id="rId636" Type="http://schemas.openxmlformats.org/officeDocument/2006/relationships/hyperlink" Target="https://twitter.com/glossier/status/1234945970552569857" TargetMode="External"/><Relationship Id="rId631" Type="http://schemas.openxmlformats.org/officeDocument/2006/relationships/hyperlink" Target="https://twitter.com/glossier/status/1246197460239777792" TargetMode="External"/><Relationship Id="rId630" Type="http://schemas.openxmlformats.org/officeDocument/2006/relationships/hyperlink" Target="https://twitter.com/glossier/status/1249733167503880193" TargetMode="External"/><Relationship Id="rId609" Type="http://schemas.openxmlformats.org/officeDocument/2006/relationships/hyperlink" Target="https://twitter.com/glossier/status/1237424658414284800" TargetMode="External"/><Relationship Id="rId608" Type="http://schemas.openxmlformats.org/officeDocument/2006/relationships/hyperlink" Target="https://twitter.com/glossier/status/1263112260563730433" TargetMode="External"/><Relationship Id="rId607" Type="http://schemas.openxmlformats.org/officeDocument/2006/relationships/hyperlink" Target="https://twitter.com/glossier/status/1237414231449972737" TargetMode="External"/><Relationship Id="rId602" Type="http://schemas.openxmlformats.org/officeDocument/2006/relationships/hyperlink" Target="https://twitter.com/glossier/status/1236297238655242242" TargetMode="External"/><Relationship Id="rId601" Type="http://schemas.openxmlformats.org/officeDocument/2006/relationships/hyperlink" Target="https://twitter.com/glossier/status/1268180526764044288" TargetMode="External"/><Relationship Id="rId600" Type="http://schemas.openxmlformats.org/officeDocument/2006/relationships/hyperlink" Target="https://twitter.com/glossier/status/1273739524238180352" TargetMode="External"/><Relationship Id="rId606" Type="http://schemas.openxmlformats.org/officeDocument/2006/relationships/hyperlink" Target="https://twitter.com/glossier/status/1233464636760084480" TargetMode="External"/><Relationship Id="rId605" Type="http://schemas.openxmlformats.org/officeDocument/2006/relationships/hyperlink" Target="https://twitter.com/glossier/status/1223360206853283840" TargetMode="External"/><Relationship Id="rId604" Type="http://schemas.openxmlformats.org/officeDocument/2006/relationships/hyperlink" Target="https://twitter.com/glossier/status/1222892942660132864" TargetMode="External"/><Relationship Id="rId603" Type="http://schemas.openxmlformats.org/officeDocument/2006/relationships/hyperlink" Target="https://twitter.com/glossier/status/1232033365521399808" TargetMode="External"/><Relationship Id="rId228" Type="http://schemas.openxmlformats.org/officeDocument/2006/relationships/hyperlink" Target="https://twitter.com/glossier/status/1261316340008341505" TargetMode="External"/><Relationship Id="rId227" Type="http://schemas.openxmlformats.org/officeDocument/2006/relationships/hyperlink" Target="https://twitter.com/glossier/status/1222672224760537088" TargetMode="External"/><Relationship Id="rId226" Type="http://schemas.openxmlformats.org/officeDocument/2006/relationships/hyperlink" Target="https://twitter.com/glossier/status/1264569140183994369" TargetMode="External"/><Relationship Id="rId225" Type="http://schemas.openxmlformats.org/officeDocument/2006/relationships/hyperlink" Target="https://twitter.com/glossier/status/1264621362913607680" TargetMode="External"/><Relationship Id="rId229" Type="http://schemas.openxmlformats.org/officeDocument/2006/relationships/hyperlink" Target="https://twitter.com/glossier/status/1234118453142999041" TargetMode="External"/><Relationship Id="rId220" Type="http://schemas.openxmlformats.org/officeDocument/2006/relationships/hyperlink" Target="https://twitter.com/glossier/status/1253440297310326784" TargetMode="External"/><Relationship Id="rId224" Type="http://schemas.openxmlformats.org/officeDocument/2006/relationships/hyperlink" Target="https://twitter.com/glossier/status/1217473304673517575" TargetMode="External"/><Relationship Id="rId223" Type="http://schemas.openxmlformats.org/officeDocument/2006/relationships/hyperlink" Target="https://twitter.com/glossier/status/1227250528234692609" TargetMode="External"/><Relationship Id="rId222" Type="http://schemas.openxmlformats.org/officeDocument/2006/relationships/hyperlink" Target="https://twitter.com/glossier/status/1257663546399297536" TargetMode="External"/><Relationship Id="rId221" Type="http://schemas.openxmlformats.org/officeDocument/2006/relationships/hyperlink" Target="https://twitter.com/glossier/status/1251509510944014338" TargetMode="External"/><Relationship Id="rId217" Type="http://schemas.openxmlformats.org/officeDocument/2006/relationships/hyperlink" Target="https://twitter.com/glossier/status/1271845882707742721" TargetMode="External"/><Relationship Id="rId216" Type="http://schemas.openxmlformats.org/officeDocument/2006/relationships/hyperlink" Target="https://twitter.com/glossier/status/1217474247838392320" TargetMode="External"/><Relationship Id="rId215" Type="http://schemas.openxmlformats.org/officeDocument/2006/relationships/hyperlink" Target="https://twitter.com/glossier/status/1251509550710210561" TargetMode="External"/><Relationship Id="rId699" Type="http://schemas.openxmlformats.org/officeDocument/2006/relationships/hyperlink" Target="https://twitter.com/glossier/status/1262116014264930306" TargetMode="External"/><Relationship Id="rId214" Type="http://schemas.openxmlformats.org/officeDocument/2006/relationships/hyperlink" Target="https://twitter.com/glossier/status/1249440685301825538" TargetMode="External"/><Relationship Id="rId698" Type="http://schemas.openxmlformats.org/officeDocument/2006/relationships/hyperlink" Target="https://twitter.com/glossier/status/1246457318537146370" TargetMode="External"/><Relationship Id="rId219" Type="http://schemas.openxmlformats.org/officeDocument/2006/relationships/hyperlink" Target="https://twitter.com/glossier/status/1262782952125145088" TargetMode="External"/><Relationship Id="rId218" Type="http://schemas.openxmlformats.org/officeDocument/2006/relationships/hyperlink" Target="https://twitter.com/glossier/status/1238449281004175363" TargetMode="External"/><Relationship Id="rId693" Type="http://schemas.openxmlformats.org/officeDocument/2006/relationships/hyperlink" Target="https://twitter.com/glossier/status/1222667168766136321" TargetMode="External"/><Relationship Id="rId692" Type="http://schemas.openxmlformats.org/officeDocument/2006/relationships/hyperlink" Target="https://twitter.com/glossier/status/1222894552157020161" TargetMode="External"/><Relationship Id="rId691" Type="http://schemas.openxmlformats.org/officeDocument/2006/relationships/hyperlink" Target="https://twitter.com/glossier/status/1219701899642966016" TargetMode="External"/><Relationship Id="rId690" Type="http://schemas.openxmlformats.org/officeDocument/2006/relationships/hyperlink" Target="https://twitter.com/glossier/status/1266366020672839680" TargetMode="External"/><Relationship Id="rId213" Type="http://schemas.openxmlformats.org/officeDocument/2006/relationships/hyperlink" Target="https://twitter.com/glossier/status/1237734458830315522" TargetMode="External"/><Relationship Id="rId697" Type="http://schemas.openxmlformats.org/officeDocument/2006/relationships/hyperlink" Target="https://twitter.com/glossier/status/1263039407604535296" TargetMode="External"/><Relationship Id="rId212" Type="http://schemas.openxmlformats.org/officeDocument/2006/relationships/hyperlink" Target="https://twitter.com/glossier/status/1238406083733065729" TargetMode="External"/><Relationship Id="rId696" Type="http://schemas.openxmlformats.org/officeDocument/2006/relationships/hyperlink" Target="https://twitter.com/glossier/status/1266472357528551429" TargetMode="External"/><Relationship Id="rId211" Type="http://schemas.openxmlformats.org/officeDocument/2006/relationships/hyperlink" Target="https://twitter.com/glossier/status/1238409542964305921" TargetMode="External"/><Relationship Id="rId695" Type="http://schemas.openxmlformats.org/officeDocument/2006/relationships/hyperlink" Target="https://twitter.com/glossier/status/1225102433787031552" TargetMode="External"/><Relationship Id="rId210" Type="http://schemas.openxmlformats.org/officeDocument/2006/relationships/hyperlink" Target="https://twitter.com/glossier/status/1233382937317584898" TargetMode="External"/><Relationship Id="rId694" Type="http://schemas.openxmlformats.org/officeDocument/2006/relationships/hyperlink" Target="https://twitter.com/glossier/status/1277622612844314630" TargetMode="External"/><Relationship Id="rId249" Type="http://schemas.openxmlformats.org/officeDocument/2006/relationships/hyperlink" Target="https://twitter.com/glossier/status/1213523349776809985" TargetMode="External"/><Relationship Id="rId248" Type="http://schemas.openxmlformats.org/officeDocument/2006/relationships/hyperlink" Target="https://twitter.com/glossier/status/1256352144279683073" TargetMode="External"/><Relationship Id="rId247" Type="http://schemas.openxmlformats.org/officeDocument/2006/relationships/hyperlink" Target="https://twitter.com/glossier/status/1259496571865124866" TargetMode="External"/><Relationship Id="rId242" Type="http://schemas.openxmlformats.org/officeDocument/2006/relationships/hyperlink" Target="https://twitter.com/glossier/status/1217474742556512257" TargetMode="External"/><Relationship Id="rId241" Type="http://schemas.openxmlformats.org/officeDocument/2006/relationships/hyperlink" Target="https://twitter.com/glossier/status/1259589153215393794" TargetMode="External"/><Relationship Id="rId240" Type="http://schemas.openxmlformats.org/officeDocument/2006/relationships/hyperlink" Target="https://twitter.com/glossier/status/1228032423423881218" TargetMode="External"/><Relationship Id="rId246" Type="http://schemas.openxmlformats.org/officeDocument/2006/relationships/hyperlink" Target="https://twitter.com/glossier/status/1229042426976841729" TargetMode="External"/><Relationship Id="rId245" Type="http://schemas.openxmlformats.org/officeDocument/2006/relationships/hyperlink" Target="https://twitter.com/glossier/status/1252715170624942083" TargetMode="External"/><Relationship Id="rId244" Type="http://schemas.openxmlformats.org/officeDocument/2006/relationships/hyperlink" Target="https://twitter.com/glossier/status/1214188670774841344" TargetMode="External"/><Relationship Id="rId243" Type="http://schemas.openxmlformats.org/officeDocument/2006/relationships/hyperlink" Target="https://twitter.com/glossier/status/1276208446090686464" TargetMode="External"/><Relationship Id="rId239" Type="http://schemas.openxmlformats.org/officeDocument/2006/relationships/hyperlink" Target="https://twitter.com/glossier/status/1227623266094854146" TargetMode="External"/><Relationship Id="rId238" Type="http://schemas.openxmlformats.org/officeDocument/2006/relationships/hyperlink" Target="https://twitter.com/glossier/status/1259911273019473922" TargetMode="External"/><Relationship Id="rId237" Type="http://schemas.openxmlformats.org/officeDocument/2006/relationships/hyperlink" Target="https://twitter.com/glossier/status/1237475064620232708" TargetMode="External"/><Relationship Id="rId236" Type="http://schemas.openxmlformats.org/officeDocument/2006/relationships/hyperlink" Target="https://twitter.com/glossier/status/1219702886365564930" TargetMode="External"/><Relationship Id="rId231" Type="http://schemas.openxmlformats.org/officeDocument/2006/relationships/hyperlink" Target="https://twitter.com/glossier/status/1248342455587688448" TargetMode="External"/><Relationship Id="rId230" Type="http://schemas.openxmlformats.org/officeDocument/2006/relationships/hyperlink" Target="https://twitter.com/glossier/status/1218193294993362947" TargetMode="External"/><Relationship Id="rId235" Type="http://schemas.openxmlformats.org/officeDocument/2006/relationships/hyperlink" Target="https://twitter.com/glossier/status/1227250900466462720" TargetMode="External"/><Relationship Id="rId234" Type="http://schemas.openxmlformats.org/officeDocument/2006/relationships/hyperlink" Target="https://twitter.com/glossier/status/1212397284660580352" TargetMode="External"/><Relationship Id="rId233" Type="http://schemas.openxmlformats.org/officeDocument/2006/relationships/hyperlink" Target="https://twitter.com/glossier/status/1234817960696598528" TargetMode="External"/><Relationship Id="rId232" Type="http://schemas.openxmlformats.org/officeDocument/2006/relationships/hyperlink" Target="https://twitter.com/glossier/status/1220461926125391872" TargetMode="External"/><Relationship Id="rId668" Type="http://schemas.openxmlformats.org/officeDocument/2006/relationships/hyperlink" Target="https://twitter.com/glossier/status/1236363058605408256" TargetMode="External"/><Relationship Id="rId667" Type="http://schemas.openxmlformats.org/officeDocument/2006/relationships/hyperlink" Target="https://twitter.com/glossier/status/1263175452555907073" TargetMode="External"/><Relationship Id="rId666" Type="http://schemas.openxmlformats.org/officeDocument/2006/relationships/hyperlink" Target="https://twitter.com/glossier/status/1237398277076770816" TargetMode="External"/><Relationship Id="rId665" Type="http://schemas.openxmlformats.org/officeDocument/2006/relationships/hyperlink" Target="https://twitter.com/glossier/status/1217815417957253125" TargetMode="External"/><Relationship Id="rId669" Type="http://schemas.openxmlformats.org/officeDocument/2006/relationships/hyperlink" Target="https://twitter.com/glossier/status/1222666168269508610" TargetMode="External"/><Relationship Id="rId660" Type="http://schemas.openxmlformats.org/officeDocument/2006/relationships/hyperlink" Target="https://twitter.com/glossier/status/1225091093680787458" TargetMode="External"/><Relationship Id="rId664" Type="http://schemas.openxmlformats.org/officeDocument/2006/relationships/hyperlink" Target="https://twitter.com/glossier/status/1256931929556910080" TargetMode="External"/><Relationship Id="rId663" Type="http://schemas.openxmlformats.org/officeDocument/2006/relationships/hyperlink" Target="https://twitter.com/glossier/status/1276577079061069824" TargetMode="External"/><Relationship Id="rId662" Type="http://schemas.openxmlformats.org/officeDocument/2006/relationships/hyperlink" Target="https://twitter.com/glossier/status/1262044097101037568" TargetMode="External"/><Relationship Id="rId661" Type="http://schemas.openxmlformats.org/officeDocument/2006/relationships/hyperlink" Target="https://twitter.com/glossier/status/1260646818859237376" TargetMode="External"/><Relationship Id="rId657" Type="http://schemas.openxmlformats.org/officeDocument/2006/relationships/hyperlink" Target="https://twitter.com/glossier/status/1268899231873544193" TargetMode="External"/><Relationship Id="rId656" Type="http://schemas.openxmlformats.org/officeDocument/2006/relationships/hyperlink" Target="https://twitter.com/glossier/status/1238582145825767426" TargetMode="External"/><Relationship Id="rId655" Type="http://schemas.openxmlformats.org/officeDocument/2006/relationships/hyperlink" Target="https://twitter.com/glossier/status/1223318503425552384" TargetMode="External"/><Relationship Id="rId654" Type="http://schemas.openxmlformats.org/officeDocument/2006/relationships/hyperlink" Target="https://twitter.com/glossier/status/1262133415794671616" TargetMode="External"/><Relationship Id="rId659" Type="http://schemas.openxmlformats.org/officeDocument/2006/relationships/hyperlink" Target="https://twitter.com/glossier/status/1221512745461469185" TargetMode="External"/><Relationship Id="rId658" Type="http://schemas.openxmlformats.org/officeDocument/2006/relationships/hyperlink" Target="https://twitter.com/glossier/status/1263111802466054156" TargetMode="External"/><Relationship Id="rId653" Type="http://schemas.openxmlformats.org/officeDocument/2006/relationships/hyperlink" Target="https://twitter.com/glossier/status/1255550792284737537" TargetMode="External"/><Relationship Id="rId652" Type="http://schemas.openxmlformats.org/officeDocument/2006/relationships/hyperlink" Target="https://twitter.com/glossier/status/1215030918030737408" TargetMode="External"/><Relationship Id="rId651" Type="http://schemas.openxmlformats.org/officeDocument/2006/relationships/hyperlink" Target="https://twitter.com/glossier/status/1237141688461787137" TargetMode="External"/><Relationship Id="rId650" Type="http://schemas.openxmlformats.org/officeDocument/2006/relationships/hyperlink" Target="https://twitter.com/glossier/status/1229773366984347650" TargetMode="External"/><Relationship Id="rId206" Type="http://schemas.openxmlformats.org/officeDocument/2006/relationships/hyperlink" Target="https://twitter.com/glossier/status/1236681151168876545" TargetMode="External"/><Relationship Id="rId205" Type="http://schemas.openxmlformats.org/officeDocument/2006/relationships/hyperlink" Target="https://twitter.com/glossier/status/1274807371563483138" TargetMode="External"/><Relationship Id="rId689" Type="http://schemas.openxmlformats.org/officeDocument/2006/relationships/hyperlink" Target="https://twitter.com/glossier/status/1254041985775734785" TargetMode="External"/><Relationship Id="rId204" Type="http://schemas.openxmlformats.org/officeDocument/2006/relationships/hyperlink" Target="https://twitter.com/glossier/status/1230173336300331008" TargetMode="External"/><Relationship Id="rId688" Type="http://schemas.openxmlformats.org/officeDocument/2006/relationships/hyperlink" Target="https://twitter.com/glossier/status/1273975059405770752" TargetMode="External"/><Relationship Id="rId203" Type="http://schemas.openxmlformats.org/officeDocument/2006/relationships/hyperlink" Target="https://twitter.com/glossier/status/1258870011579564032" TargetMode="External"/><Relationship Id="rId687" Type="http://schemas.openxmlformats.org/officeDocument/2006/relationships/hyperlink" Target="https://twitter.com/glossier/status/1222888705276313600" TargetMode="External"/><Relationship Id="rId209" Type="http://schemas.openxmlformats.org/officeDocument/2006/relationships/hyperlink" Target="https://twitter.com/glossier/status/1248965081897078784" TargetMode="External"/><Relationship Id="rId208" Type="http://schemas.openxmlformats.org/officeDocument/2006/relationships/hyperlink" Target="https://twitter.com/glossier/status/1249325597362454528" TargetMode="External"/><Relationship Id="rId207" Type="http://schemas.openxmlformats.org/officeDocument/2006/relationships/hyperlink" Target="https://twitter.com/glossier/status/1257702761933737986" TargetMode="External"/><Relationship Id="rId682" Type="http://schemas.openxmlformats.org/officeDocument/2006/relationships/hyperlink" Target="https://twitter.com/glossier/status/1219795940233662466" TargetMode="External"/><Relationship Id="rId681" Type="http://schemas.openxmlformats.org/officeDocument/2006/relationships/hyperlink" Target="https://twitter.com/glossier/status/1214189036891463680" TargetMode="External"/><Relationship Id="rId680" Type="http://schemas.openxmlformats.org/officeDocument/2006/relationships/hyperlink" Target="https://twitter.com/glossier/status/1265657414457659393" TargetMode="External"/><Relationship Id="rId202" Type="http://schemas.openxmlformats.org/officeDocument/2006/relationships/hyperlink" Target="https://twitter.com/glossier/status/1232405373480554497" TargetMode="External"/><Relationship Id="rId686" Type="http://schemas.openxmlformats.org/officeDocument/2006/relationships/hyperlink" Target="https://twitter.com/glossier/status/1268898426898571266" TargetMode="External"/><Relationship Id="rId201" Type="http://schemas.openxmlformats.org/officeDocument/2006/relationships/hyperlink" Target="https://twitter.com/glossier/status/1213466950795497472" TargetMode="External"/><Relationship Id="rId685" Type="http://schemas.openxmlformats.org/officeDocument/2006/relationships/hyperlink" Target="https://twitter.com/glossier/status/1223212959268294657" TargetMode="External"/><Relationship Id="rId200" Type="http://schemas.openxmlformats.org/officeDocument/2006/relationships/hyperlink" Target="https://twitter.com/glossier/status/1259229137237151745" TargetMode="External"/><Relationship Id="rId684" Type="http://schemas.openxmlformats.org/officeDocument/2006/relationships/hyperlink" Target="https://twitter.com/glossier/status/1216095467181891587" TargetMode="External"/><Relationship Id="rId683" Type="http://schemas.openxmlformats.org/officeDocument/2006/relationships/hyperlink" Target="https://twitter.com/glossier/status/1229042922491871233" TargetMode="External"/><Relationship Id="rId679" Type="http://schemas.openxmlformats.org/officeDocument/2006/relationships/hyperlink" Target="https://twitter.com/glossier/status/1239893467150548993" TargetMode="External"/><Relationship Id="rId678" Type="http://schemas.openxmlformats.org/officeDocument/2006/relationships/hyperlink" Target="https://twitter.com/glossier/status/1262137256539836416" TargetMode="External"/><Relationship Id="rId677" Type="http://schemas.openxmlformats.org/officeDocument/2006/relationships/hyperlink" Target="https://twitter.com/glossier/status/1216006086752440320" TargetMode="External"/><Relationship Id="rId676" Type="http://schemas.openxmlformats.org/officeDocument/2006/relationships/hyperlink" Target="https://twitter.com/glossier/status/1238094705772171265" TargetMode="External"/><Relationship Id="rId671" Type="http://schemas.openxmlformats.org/officeDocument/2006/relationships/hyperlink" Target="https://twitter.com/glossier/status/1248966753243336705" TargetMode="External"/><Relationship Id="rId670" Type="http://schemas.openxmlformats.org/officeDocument/2006/relationships/hyperlink" Target="https://twitter.com/glossier/status/1225809347491565568" TargetMode="External"/><Relationship Id="rId675" Type="http://schemas.openxmlformats.org/officeDocument/2006/relationships/hyperlink" Target="https://twitter.com/glossier/status/1266006461991333888" TargetMode="External"/><Relationship Id="rId674" Type="http://schemas.openxmlformats.org/officeDocument/2006/relationships/hyperlink" Target="https://twitter.com/glossier/status/1223212401681715201" TargetMode="External"/><Relationship Id="rId673" Type="http://schemas.openxmlformats.org/officeDocument/2006/relationships/hyperlink" Target="https://twitter.com/glossier/status/1248625395223556099" TargetMode="External"/><Relationship Id="rId672" Type="http://schemas.openxmlformats.org/officeDocument/2006/relationships/hyperlink" Target="https://twitter.com/glossier/status/1214993674150588417" TargetMode="External"/><Relationship Id="rId190" Type="http://schemas.openxmlformats.org/officeDocument/2006/relationships/hyperlink" Target="https://twitter.com/glossier/status/1262858661686398980" TargetMode="External"/><Relationship Id="rId194" Type="http://schemas.openxmlformats.org/officeDocument/2006/relationships/hyperlink" Target="https://twitter.com/glossier/status/1251859101002412038" TargetMode="External"/><Relationship Id="rId193" Type="http://schemas.openxmlformats.org/officeDocument/2006/relationships/hyperlink" Target="https://twitter.com/glossier/status/1227273610781310976" TargetMode="External"/><Relationship Id="rId192" Type="http://schemas.openxmlformats.org/officeDocument/2006/relationships/hyperlink" Target="https://twitter.com/glossier/status/1272906356064993280" TargetMode="External"/><Relationship Id="rId191" Type="http://schemas.openxmlformats.org/officeDocument/2006/relationships/hyperlink" Target="https://twitter.com/glossier/status/1259496943220293632" TargetMode="External"/><Relationship Id="rId187" Type="http://schemas.openxmlformats.org/officeDocument/2006/relationships/hyperlink" Target="https://twitter.com/glossier/status/1276981208740777991" TargetMode="External"/><Relationship Id="rId186" Type="http://schemas.openxmlformats.org/officeDocument/2006/relationships/hyperlink" Target="https://twitter.com/glossier/status/1255218536814960648" TargetMode="External"/><Relationship Id="rId185" Type="http://schemas.openxmlformats.org/officeDocument/2006/relationships/hyperlink" Target="https://twitter.com/glossier/status/1263502114912944128" TargetMode="External"/><Relationship Id="rId184" Type="http://schemas.openxmlformats.org/officeDocument/2006/relationships/hyperlink" Target="https://twitter.com/glossier/status/1222606954943610881" TargetMode="External"/><Relationship Id="rId189" Type="http://schemas.openxmlformats.org/officeDocument/2006/relationships/hyperlink" Target="https://twitter.com/glossier/status/1263501395392630784" TargetMode="External"/><Relationship Id="rId188" Type="http://schemas.openxmlformats.org/officeDocument/2006/relationships/hyperlink" Target="https://twitter.com/glossier/status/1272278724847841281" TargetMode="External"/><Relationship Id="rId183" Type="http://schemas.openxmlformats.org/officeDocument/2006/relationships/hyperlink" Target="https://twitter.com/glossier/status/1262403743687102464" TargetMode="External"/><Relationship Id="rId182" Type="http://schemas.openxmlformats.org/officeDocument/2006/relationships/hyperlink" Target="https://twitter.com/glossier/status/1243892035398119424" TargetMode="External"/><Relationship Id="rId181" Type="http://schemas.openxmlformats.org/officeDocument/2006/relationships/hyperlink" Target="https://twitter.com/glossier/status/1245819579596713985" TargetMode="External"/><Relationship Id="rId180" Type="http://schemas.openxmlformats.org/officeDocument/2006/relationships/hyperlink" Target="https://twitter.com/glossier/status/1247625566897033217" TargetMode="External"/><Relationship Id="rId176" Type="http://schemas.openxmlformats.org/officeDocument/2006/relationships/hyperlink" Target="https://twitter.com/glossier/status/1237734203925696513" TargetMode="External"/><Relationship Id="rId175" Type="http://schemas.openxmlformats.org/officeDocument/2006/relationships/hyperlink" Target="https://twitter.com/glossier/status/1262842155783127040" TargetMode="External"/><Relationship Id="rId174" Type="http://schemas.openxmlformats.org/officeDocument/2006/relationships/hyperlink" Target="https://twitter.com/glossier/status/1238834881951666178" TargetMode="External"/><Relationship Id="rId173" Type="http://schemas.openxmlformats.org/officeDocument/2006/relationships/hyperlink" Target="https://twitter.com/glossier/status/1257000316765077504" TargetMode="External"/><Relationship Id="rId179" Type="http://schemas.openxmlformats.org/officeDocument/2006/relationships/hyperlink" Target="https://twitter.com/glossier/status/1261368233203912704" TargetMode="External"/><Relationship Id="rId178" Type="http://schemas.openxmlformats.org/officeDocument/2006/relationships/hyperlink" Target="https://twitter.com/glossier/status/1261289742194401280" TargetMode="External"/><Relationship Id="rId177" Type="http://schemas.openxmlformats.org/officeDocument/2006/relationships/hyperlink" Target="https://twitter.com/glossier/status/1238833362086907905" TargetMode="External"/><Relationship Id="rId198" Type="http://schemas.openxmlformats.org/officeDocument/2006/relationships/hyperlink" Target="https://twitter.com/glossier/status/1250863091782426627" TargetMode="External"/><Relationship Id="rId197" Type="http://schemas.openxmlformats.org/officeDocument/2006/relationships/hyperlink" Target="https://twitter.com/glossier/status/1253424306467385345" TargetMode="External"/><Relationship Id="rId196" Type="http://schemas.openxmlformats.org/officeDocument/2006/relationships/hyperlink" Target="https://twitter.com/glossier/status/1231608504970096640" TargetMode="External"/><Relationship Id="rId195" Type="http://schemas.openxmlformats.org/officeDocument/2006/relationships/hyperlink" Target="https://twitter.com/glossier/status/1251914031163674629" TargetMode="External"/><Relationship Id="rId199" Type="http://schemas.openxmlformats.org/officeDocument/2006/relationships/hyperlink" Target="https://twitter.com/glossier/status/1249374823454838786" TargetMode="External"/><Relationship Id="rId150" Type="http://schemas.openxmlformats.org/officeDocument/2006/relationships/hyperlink" Target="https://twitter.com/glossier/status/1222999215518949378" TargetMode="External"/><Relationship Id="rId149" Type="http://schemas.openxmlformats.org/officeDocument/2006/relationships/hyperlink" Target="https://twitter.com/glossier/status/1277891176805400576" TargetMode="External"/><Relationship Id="rId148" Type="http://schemas.openxmlformats.org/officeDocument/2006/relationships/hyperlink" Target="https://twitter.com/glossier/status/1273003984471625733" TargetMode="External"/><Relationship Id="rId143" Type="http://schemas.openxmlformats.org/officeDocument/2006/relationships/hyperlink" Target="https://twitter.com/glossier/status/1267942926904066049" TargetMode="External"/><Relationship Id="rId142" Type="http://schemas.openxmlformats.org/officeDocument/2006/relationships/hyperlink" Target="https://twitter.com/glossier/status/1237392854340628481" TargetMode="External"/><Relationship Id="rId141" Type="http://schemas.openxmlformats.org/officeDocument/2006/relationships/hyperlink" Target="https://twitter.com/glossier/status/1262698581716283392" TargetMode="External"/><Relationship Id="rId140" Type="http://schemas.openxmlformats.org/officeDocument/2006/relationships/hyperlink" Target="https://twitter.com/glossier/status/1259912692720074752" TargetMode="External"/><Relationship Id="rId147" Type="http://schemas.openxmlformats.org/officeDocument/2006/relationships/hyperlink" Target="https://twitter.com/glossier/status/1216788055920652291" TargetMode="External"/><Relationship Id="rId146" Type="http://schemas.openxmlformats.org/officeDocument/2006/relationships/hyperlink" Target="https://twitter.com/glossier/status/1242094595338534913" TargetMode="External"/><Relationship Id="rId145" Type="http://schemas.openxmlformats.org/officeDocument/2006/relationships/hyperlink" Target="https://twitter.com/glossier/status/1226154810837262336" TargetMode="External"/><Relationship Id="rId144" Type="http://schemas.openxmlformats.org/officeDocument/2006/relationships/hyperlink" Target="https://twitter.com/glossier/status/1254041043454119936" TargetMode="External"/><Relationship Id="rId139" Type="http://schemas.openxmlformats.org/officeDocument/2006/relationships/hyperlink" Target="https://twitter.com/glossier/status/1215658739572801543" TargetMode="External"/><Relationship Id="rId138" Type="http://schemas.openxmlformats.org/officeDocument/2006/relationships/hyperlink" Target="https://twitter.com/glossier/status/1230219377540247552" TargetMode="External"/><Relationship Id="rId137" Type="http://schemas.openxmlformats.org/officeDocument/2006/relationships/hyperlink" Target="https://twitter.com/glossier/status/1266116299417149441" TargetMode="External"/><Relationship Id="rId132" Type="http://schemas.openxmlformats.org/officeDocument/2006/relationships/hyperlink" Target="https://twitter.com/glossier/status/1222649657505067017" TargetMode="External"/><Relationship Id="rId131" Type="http://schemas.openxmlformats.org/officeDocument/2006/relationships/hyperlink" Target="https://twitter.com/glossier/status/1232690959869259778" TargetMode="External"/><Relationship Id="rId130" Type="http://schemas.openxmlformats.org/officeDocument/2006/relationships/hyperlink" Target="https://twitter.com/glossier/status/1229474475873390593" TargetMode="External"/><Relationship Id="rId136" Type="http://schemas.openxmlformats.org/officeDocument/2006/relationships/hyperlink" Target="https://twitter.com/glossier/status/1266115515480760320" TargetMode="External"/><Relationship Id="rId135" Type="http://schemas.openxmlformats.org/officeDocument/2006/relationships/hyperlink" Target="https://twitter.com/glossier/status/1226153983774990338" TargetMode="External"/><Relationship Id="rId134" Type="http://schemas.openxmlformats.org/officeDocument/2006/relationships/hyperlink" Target="https://twitter.com/glossier/status/1238197214176071686" TargetMode="External"/><Relationship Id="rId133" Type="http://schemas.openxmlformats.org/officeDocument/2006/relationships/hyperlink" Target="https://twitter.com/glossier/status/1254476014866042882" TargetMode="External"/><Relationship Id="rId172" Type="http://schemas.openxmlformats.org/officeDocument/2006/relationships/hyperlink" Target="https://twitter.com/glossier/status/1231581701454860291" TargetMode="External"/><Relationship Id="rId171" Type="http://schemas.openxmlformats.org/officeDocument/2006/relationships/hyperlink" Target="https://twitter.com/glossier/status/1234821154239602688" TargetMode="External"/><Relationship Id="rId170" Type="http://schemas.openxmlformats.org/officeDocument/2006/relationships/hyperlink" Target="https://twitter.com/glossier/status/1232646997355696130" TargetMode="External"/><Relationship Id="rId165" Type="http://schemas.openxmlformats.org/officeDocument/2006/relationships/hyperlink" Target="https://twitter.com/glossier/status/1214912624447631360" TargetMode="External"/><Relationship Id="rId164" Type="http://schemas.openxmlformats.org/officeDocument/2006/relationships/hyperlink" Target="https://twitter.com/glossier/status/1244359001258758145" TargetMode="External"/><Relationship Id="rId163" Type="http://schemas.openxmlformats.org/officeDocument/2006/relationships/hyperlink" Target="https://twitter.com/glossier/status/1252266405485043714" TargetMode="External"/><Relationship Id="rId162" Type="http://schemas.openxmlformats.org/officeDocument/2006/relationships/hyperlink" Target="https://twitter.com/glossier/status/1271848665485905923" TargetMode="External"/><Relationship Id="rId169" Type="http://schemas.openxmlformats.org/officeDocument/2006/relationships/hyperlink" Target="https://twitter.com/glossier/status/1253429355448946689" TargetMode="External"/><Relationship Id="rId168" Type="http://schemas.openxmlformats.org/officeDocument/2006/relationships/hyperlink" Target="https://twitter.com/glossier/status/1261313031679741952" TargetMode="External"/><Relationship Id="rId167" Type="http://schemas.openxmlformats.org/officeDocument/2006/relationships/hyperlink" Target="https://twitter.com/glossier/status/1269398848046325766" TargetMode="External"/><Relationship Id="rId166" Type="http://schemas.openxmlformats.org/officeDocument/2006/relationships/hyperlink" Target="https://twitter.com/glossier/status/1254831420968701953" TargetMode="External"/><Relationship Id="rId161" Type="http://schemas.openxmlformats.org/officeDocument/2006/relationships/hyperlink" Target="https://twitter.com/glossier/status/1224717964890472448" TargetMode="External"/><Relationship Id="rId160" Type="http://schemas.openxmlformats.org/officeDocument/2006/relationships/hyperlink" Target="https://twitter.com/glossier/status/1229888476423819265" TargetMode="External"/><Relationship Id="rId159" Type="http://schemas.openxmlformats.org/officeDocument/2006/relationships/hyperlink" Target="https://twitter.com/glossier/status/1257340048846004225" TargetMode="External"/><Relationship Id="rId154" Type="http://schemas.openxmlformats.org/officeDocument/2006/relationships/hyperlink" Target="https://twitter.com/glossier/status/1222477997590093824" TargetMode="External"/><Relationship Id="rId153" Type="http://schemas.openxmlformats.org/officeDocument/2006/relationships/hyperlink" Target="https://twitter.com/glossier/status/1223624358893105153" TargetMode="External"/><Relationship Id="rId152" Type="http://schemas.openxmlformats.org/officeDocument/2006/relationships/hyperlink" Target="https://twitter.com/glossier/status/1248966484887552001" TargetMode="External"/><Relationship Id="rId151" Type="http://schemas.openxmlformats.org/officeDocument/2006/relationships/hyperlink" Target="https://twitter.com/glossier/status/1247137850300252161" TargetMode="External"/><Relationship Id="rId158" Type="http://schemas.openxmlformats.org/officeDocument/2006/relationships/hyperlink" Target="https://twitter.com/glossier/status/1254706507406589952" TargetMode="External"/><Relationship Id="rId157" Type="http://schemas.openxmlformats.org/officeDocument/2006/relationships/hyperlink" Target="https://twitter.com/glossier/status/1244743047834996738" TargetMode="External"/><Relationship Id="rId156" Type="http://schemas.openxmlformats.org/officeDocument/2006/relationships/hyperlink" Target="https://twitter.com/glossier/status/1232691814907424770" TargetMode="External"/><Relationship Id="rId155" Type="http://schemas.openxmlformats.org/officeDocument/2006/relationships/hyperlink" Target="https://twitter.com/glossier/status/1245702627888947200" TargetMode="External"/><Relationship Id="rId509" Type="http://schemas.openxmlformats.org/officeDocument/2006/relationships/hyperlink" Target="https://twitter.com/glossier/status/1224407047552282630" TargetMode="External"/><Relationship Id="rId508" Type="http://schemas.openxmlformats.org/officeDocument/2006/relationships/hyperlink" Target="https://twitter.com/glossier/status/1230222556470312968" TargetMode="External"/><Relationship Id="rId503" Type="http://schemas.openxmlformats.org/officeDocument/2006/relationships/hyperlink" Target="https://twitter.com/glossier/status/1218219821743202305" TargetMode="External"/><Relationship Id="rId502" Type="http://schemas.openxmlformats.org/officeDocument/2006/relationships/hyperlink" Target="https://twitter.com/glossier/status/1232347748269162497" TargetMode="External"/><Relationship Id="rId501" Type="http://schemas.openxmlformats.org/officeDocument/2006/relationships/hyperlink" Target="https://twitter.com/glossier/status/1222195943363305474" TargetMode="External"/><Relationship Id="rId500" Type="http://schemas.openxmlformats.org/officeDocument/2006/relationships/hyperlink" Target="https://twitter.com/glossier/status/1248175312476745728" TargetMode="External"/><Relationship Id="rId507" Type="http://schemas.openxmlformats.org/officeDocument/2006/relationships/hyperlink" Target="https://twitter.com/glossier/status/1262859151077773320" TargetMode="External"/><Relationship Id="rId506" Type="http://schemas.openxmlformats.org/officeDocument/2006/relationships/hyperlink" Target="https://twitter.com/glossier/status/1232347694288560135" TargetMode="External"/><Relationship Id="rId505" Type="http://schemas.openxmlformats.org/officeDocument/2006/relationships/hyperlink" Target="https://twitter.com/glossier/status/1222196268212068359" TargetMode="External"/><Relationship Id="rId504" Type="http://schemas.openxmlformats.org/officeDocument/2006/relationships/hyperlink" Target="https://twitter.com/glossier/status/1228446819635671040" TargetMode="External"/><Relationship Id="rId975" Type="http://schemas.openxmlformats.org/officeDocument/2006/relationships/drawing" Target="../drawings/drawing3.xml"/><Relationship Id="rId974" Type="http://schemas.openxmlformats.org/officeDocument/2006/relationships/hyperlink" Target="https://twitter.com/glossier/status/1266898452891516928" TargetMode="External"/><Relationship Id="rId973" Type="http://schemas.openxmlformats.org/officeDocument/2006/relationships/hyperlink" Target="https://twitter.com/glossier/status/1230616654318653445" TargetMode="External"/><Relationship Id="rId972" Type="http://schemas.openxmlformats.org/officeDocument/2006/relationships/hyperlink" Target="https://twitter.com/glossier/status/1216088234104696832" TargetMode="External"/><Relationship Id="rId971" Type="http://schemas.openxmlformats.org/officeDocument/2006/relationships/hyperlink" Target="https://twitter.com/glossier/status/1212243564161306624" TargetMode="External"/><Relationship Id="rId970" Type="http://schemas.openxmlformats.org/officeDocument/2006/relationships/hyperlink" Target="https://twitter.com/glossier/status/1226250016710373376" TargetMode="External"/><Relationship Id="rId525" Type="http://schemas.openxmlformats.org/officeDocument/2006/relationships/hyperlink" Target="https://twitter.com/glossier/status/1235590304973099008" TargetMode="External"/><Relationship Id="rId524" Type="http://schemas.openxmlformats.org/officeDocument/2006/relationships/hyperlink" Target="https://twitter.com/glossier/status/1263218917029412870" TargetMode="External"/><Relationship Id="rId523" Type="http://schemas.openxmlformats.org/officeDocument/2006/relationships/hyperlink" Target="https://twitter.com/glossier/status/1265659414259863552" TargetMode="External"/><Relationship Id="rId522" Type="http://schemas.openxmlformats.org/officeDocument/2006/relationships/hyperlink" Target="https://twitter.com/glossier/status/1266118007971069957" TargetMode="External"/><Relationship Id="rId529" Type="http://schemas.openxmlformats.org/officeDocument/2006/relationships/hyperlink" Target="https://twitter.com/glossier/status/1225848973962993664" TargetMode="External"/><Relationship Id="rId528" Type="http://schemas.openxmlformats.org/officeDocument/2006/relationships/hyperlink" Target="https://twitter.com/glossier/status/1237091425499656192" TargetMode="External"/><Relationship Id="rId527" Type="http://schemas.openxmlformats.org/officeDocument/2006/relationships/hyperlink" Target="https://twitter.com/glossier/status/1230221714556096512" TargetMode="External"/><Relationship Id="rId526" Type="http://schemas.openxmlformats.org/officeDocument/2006/relationships/hyperlink" Target="https://twitter.com/glossier/status/1237763700431491072" TargetMode="External"/><Relationship Id="rId521" Type="http://schemas.openxmlformats.org/officeDocument/2006/relationships/hyperlink" Target="https://twitter.com/glossier/status/1232347820243464199" TargetMode="External"/><Relationship Id="rId520" Type="http://schemas.openxmlformats.org/officeDocument/2006/relationships/hyperlink" Target="https://twitter.com/glossier/status/1214237509204480002" TargetMode="External"/><Relationship Id="rId519" Type="http://schemas.openxmlformats.org/officeDocument/2006/relationships/hyperlink" Target="https://twitter.com/glossier/status/1217197779052789761" TargetMode="External"/><Relationship Id="rId514" Type="http://schemas.openxmlformats.org/officeDocument/2006/relationships/hyperlink" Target="https://twitter.com/glossier/status/1219651232916217857" TargetMode="External"/><Relationship Id="rId513" Type="http://schemas.openxmlformats.org/officeDocument/2006/relationships/hyperlink" Target="https://twitter.com/glossier/status/1225849507784646656" TargetMode="External"/><Relationship Id="rId512" Type="http://schemas.openxmlformats.org/officeDocument/2006/relationships/hyperlink" Target="https://twitter.com/glossier/status/1232347668590080000" TargetMode="External"/><Relationship Id="rId511" Type="http://schemas.openxmlformats.org/officeDocument/2006/relationships/hyperlink" Target="https://twitter.com/glossier/status/1265749734700077056" TargetMode="External"/><Relationship Id="rId518" Type="http://schemas.openxmlformats.org/officeDocument/2006/relationships/hyperlink" Target="https://twitter.com/glossier/status/1237507222881648646" TargetMode="External"/><Relationship Id="rId517" Type="http://schemas.openxmlformats.org/officeDocument/2006/relationships/hyperlink" Target="https://twitter.com/glossier/status/1216763136562343936" TargetMode="External"/><Relationship Id="rId516" Type="http://schemas.openxmlformats.org/officeDocument/2006/relationships/hyperlink" Target="https://twitter.com/glossier/status/1234552510041534466" TargetMode="External"/><Relationship Id="rId515" Type="http://schemas.openxmlformats.org/officeDocument/2006/relationships/hyperlink" Target="https://twitter.com/glossier/status/1266118093824294915" TargetMode="External"/><Relationship Id="rId510" Type="http://schemas.openxmlformats.org/officeDocument/2006/relationships/hyperlink" Target="https://twitter.com/glossier/status/1212802964752084997" TargetMode="External"/><Relationship Id="rId949" Type="http://schemas.openxmlformats.org/officeDocument/2006/relationships/hyperlink" Target="https://twitter.com/glossier/status/1263086367996862465" TargetMode="External"/><Relationship Id="rId948" Type="http://schemas.openxmlformats.org/officeDocument/2006/relationships/hyperlink" Target="https://twitter.com/glossier/status/1220454008617426953" TargetMode="External"/><Relationship Id="rId943" Type="http://schemas.openxmlformats.org/officeDocument/2006/relationships/hyperlink" Target="https://twitter.com/glossier/status/1260999129959931904" TargetMode="External"/><Relationship Id="rId942" Type="http://schemas.openxmlformats.org/officeDocument/2006/relationships/hyperlink" Target="https://twitter.com/glossier/status/1277930131219255302" TargetMode="External"/><Relationship Id="rId941" Type="http://schemas.openxmlformats.org/officeDocument/2006/relationships/hyperlink" Target="https://twitter.com/glossier/status/1217929221093367808" TargetMode="External"/><Relationship Id="rId940" Type="http://schemas.openxmlformats.org/officeDocument/2006/relationships/hyperlink" Target="https://twitter.com/glossier/status/1214611033844830210" TargetMode="External"/><Relationship Id="rId947" Type="http://schemas.openxmlformats.org/officeDocument/2006/relationships/hyperlink" Target="https://twitter.com/glossier/status/1216453685561249792" TargetMode="External"/><Relationship Id="rId946" Type="http://schemas.openxmlformats.org/officeDocument/2006/relationships/hyperlink" Target="https://twitter.com/glossier/status/1222634903235366913" TargetMode="External"/><Relationship Id="rId945" Type="http://schemas.openxmlformats.org/officeDocument/2006/relationships/hyperlink" Target="https://twitter.com/glossier/status/1214929949225824257" TargetMode="External"/><Relationship Id="rId944" Type="http://schemas.openxmlformats.org/officeDocument/2006/relationships/hyperlink" Target="https://twitter.com/glossier/status/1238297560382668802" TargetMode="External"/><Relationship Id="rId939" Type="http://schemas.openxmlformats.org/officeDocument/2006/relationships/hyperlink" Target="https://twitter.com/glossier/status/1263539062494945281" TargetMode="External"/><Relationship Id="rId938" Type="http://schemas.openxmlformats.org/officeDocument/2006/relationships/hyperlink" Target="https://twitter.com/glossier/status/1262405712656977921" TargetMode="External"/><Relationship Id="rId937" Type="http://schemas.openxmlformats.org/officeDocument/2006/relationships/hyperlink" Target="https://twitter.com/glossier/status/1212878737517301762" TargetMode="External"/><Relationship Id="rId932" Type="http://schemas.openxmlformats.org/officeDocument/2006/relationships/hyperlink" Target="https://twitter.com/glossier/status/1242505142366359560" TargetMode="External"/><Relationship Id="rId931" Type="http://schemas.openxmlformats.org/officeDocument/2006/relationships/hyperlink" Target="https://twitter.com/glossier/status/1232412405470310400" TargetMode="External"/><Relationship Id="rId930" Type="http://schemas.openxmlformats.org/officeDocument/2006/relationships/hyperlink" Target="https://twitter.com/glossier/status/1253287432520380416" TargetMode="External"/><Relationship Id="rId936" Type="http://schemas.openxmlformats.org/officeDocument/2006/relationships/hyperlink" Target="https://twitter.com/glossier/status/1254784711500554240" TargetMode="External"/><Relationship Id="rId935" Type="http://schemas.openxmlformats.org/officeDocument/2006/relationships/hyperlink" Target="https://twitter.com/glossier/status/1219679694116749312" TargetMode="External"/><Relationship Id="rId934" Type="http://schemas.openxmlformats.org/officeDocument/2006/relationships/hyperlink" Target="https://twitter.com/glossier/status/1235669142612697088" TargetMode="External"/><Relationship Id="rId933" Type="http://schemas.openxmlformats.org/officeDocument/2006/relationships/hyperlink" Target="https://twitter.com/glossier/status/1218284865264726018" TargetMode="External"/><Relationship Id="rId965" Type="http://schemas.openxmlformats.org/officeDocument/2006/relationships/hyperlink" Target="https://twitter.com/glossier/status/1263538470842220547" TargetMode="External"/><Relationship Id="rId964" Type="http://schemas.openxmlformats.org/officeDocument/2006/relationships/hyperlink" Target="https://twitter.com/glossier/status/1217244282261852161" TargetMode="External"/><Relationship Id="rId963" Type="http://schemas.openxmlformats.org/officeDocument/2006/relationships/hyperlink" Target="https://twitter.com/glossier/status/1265752380991299584" TargetMode="External"/><Relationship Id="rId962" Type="http://schemas.openxmlformats.org/officeDocument/2006/relationships/hyperlink" Target="https://twitter.com/glossier/status/1212420761438294017" TargetMode="External"/><Relationship Id="rId969" Type="http://schemas.openxmlformats.org/officeDocument/2006/relationships/hyperlink" Target="https://twitter.com/glossier/status/1220026601829781505" TargetMode="External"/><Relationship Id="rId968" Type="http://schemas.openxmlformats.org/officeDocument/2006/relationships/hyperlink" Target="https://twitter.com/glossier/status/1222872461286526977" TargetMode="External"/><Relationship Id="rId967" Type="http://schemas.openxmlformats.org/officeDocument/2006/relationships/hyperlink" Target="https://twitter.com/glossier/status/1242879360874536961" TargetMode="External"/><Relationship Id="rId966" Type="http://schemas.openxmlformats.org/officeDocument/2006/relationships/hyperlink" Target="https://twitter.com/glossier/status/1227367127386140672" TargetMode="External"/><Relationship Id="rId961" Type="http://schemas.openxmlformats.org/officeDocument/2006/relationships/hyperlink" Target="https://twitter.com/glossier/status/1232283622234783746" TargetMode="External"/><Relationship Id="rId960" Type="http://schemas.openxmlformats.org/officeDocument/2006/relationships/hyperlink" Target="https://twitter.com/glossier/status/1232289085940731906" TargetMode="External"/><Relationship Id="rId959" Type="http://schemas.openxmlformats.org/officeDocument/2006/relationships/hyperlink" Target="https://twitter.com/glossier/status/1251162712190652416" TargetMode="External"/><Relationship Id="rId954" Type="http://schemas.openxmlformats.org/officeDocument/2006/relationships/hyperlink" Target="https://twitter.com/glossier/status/1253285811359043585" TargetMode="External"/><Relationship Id="rId953" Type="http://schemas.openxmlformats.org/officeDocument/2006/relationships/hyperlink" Target="https://twitter.com/glossier/status/1214368578868088832" TargetMode="External"/><Relationship Id="rId952" Type="http://schemas.openxmlformats.org/officeDocument/2006/relationships/hyperlink" Target="https://twitter.com/glossier/status/1230616999186878470" TargetMode="External"/><Relationship Id="rId951" Type="http://schemas.openxmlformats.org/officeDocument/2006/relationships/hyperlink" Target="https://twitter.com/glossier/status/1263472086158397440" TargetMode="External"/><Relationship Id="rId958" Type="http://schemas.openxmlformats.org/officeDocument/2006/relationships/hyperlink" Target="https://twitter.com/glossier/status/1229428801953763329" TargetMode="External"/><Relationship Id="rId957" Type="http://schemas.openxmlformats.org/officeDocument/2006/relationships/hyperlink" Target="https://twitter.com/glossier/status/1213188884856741888" TargetMode="External"/><Relationship Id="rId956" Type="http://schemas.openxmlformats.org/officeDocument/2006/relationships/hyperlink" Target="https://twitter.com/glossier/status/1261377966220742656" TargetMode="External"/><Relationship Id="rId955" Type="http://schemas.openxmlformats.org/officeDocument/2006/relationships/hyperlink" Target="https://twitter.com/glossier/status/1221812083366469632" TargetMode="External"/><Relationship Id="rId950" Type="http://schemas.openxmlformats.org/officeDocument/2006/relationships/hyperlink" Target="https://twitter.com/glossier/status/1218996860930707461" TargetMode="External"/><Relationship Id="rId590" Type="http://schemas.openxmlformats.org/officeDocument/2006/relationships/hyperlink" Target="https://twitter.com/glossier/status/1219681014202687488" TargetMode="External"/><Relationship Id="rId107" Type="http://schemas.openxmlformats.org/officeDocument/2006/relationships/hyperlink" Target="https://twitter.com/glossier/status/1247245750708379651" TargetMode="External"/><Relationship Id="rId106" Type="http://schemas.openxmlformats.org/officeDocument/2006/relationships/hyperlink" Target="https://twitter.com/glossier/status/1220719322550673409" TargetMode="External"/><Relationship Id="rId105" Type="http://schemas.openxmlformats.org/officeDocument/2006/relationships/hyperlink" Target="https://twitter.com/glossier/status/1257340216395825154" TargetMode="External"/><Relationship Id="rId589" Type="http://schemas.openxmlformats.org/officeDocument/2006/relationships/hyperlink" Target="https://twitter.com/glossier/status/1249719225566089216" TargetMode="External"/><Relationship Id="rId104" Type="http://schemas.openxmlformats.org/officeDocument/2006/relationships/hyperlink" Target="https://twitter.com/glossier/status/1255491353326292992" TargetMode="External"/><Relationship Id="rId588" Type="http://schemas.openxmlformats.org/officeDocument/2006/relationships/hyperlink" Target="https://twitter.com/glossier/status/1215671092867547138" TargetMode="External"/><Relationship Id="rId109" Type="http://schemas.openxmlformats.org/officeDocument/2006/relationships/hyperlink" Target="https://twitter.com/glossier/status/1232329011705057281" TargetMode="External"/><Relationship Id="rId108" Type="http://schemas.openxmlformats.org/officeDocument/2006/relationships/hyperlink" Target="https://twitter.com/glossier/status/1251507779283619843" TargetMode="External"/><Relationship Id="rId583" Type="http://schemas.openxmlformats.org/officeDocument/2006/relationships/hyperlink" Target="https://twitter.com/glossier/status/1264941716475457541" TargetMode="External"/><Relationship Id="rId582" Type="http://schemas.openxmlformats.org/officeDocument/2006/relationships/hyperlink" Target="https://twitter.com/glossier/status/1238553301047742465" TargetMode="External"/><Relationship Id="rId581" Type="http://schemas.openxmlformats.org/officeDocument/2006/relationships/hyperlink" Target="https://twitter.com/glossier/status/1264681304408436739" TargetMode="External"/><Relationship Id="rId580" Type="http://schemas.openxmlformats.org/officeDocument/2006/relationships/hyperlink" Target="https://twitter.com/glossier/status/1257739140520648713" TargetMode="External"/><Relationship Id="rId103" Type="http://schemas.openxmlformats.org/officeDocument/2006/relationships/hyperlink" Target="https://twitter.com/glossier/status/1223623628245344258" TargetMode="External"/><Relationship Id="rId587" Type="http://schemas.openxmlformats.org/officeDocument/2006/relationships/hyperlink" Target="https://twitter.com/glossier/status/1228380488198430720" TargetMode="External"/><Relationship Id="rId102" Type="http://schemas.openxmlformats.org/officeDocument/2006/relationships/hyperlink" Target="https://twitter.com/glossier/status/1234216097232105479" TargetMode="External"/><Relationship Id="rId586" Type="http://schemas.openxmlformats.org/officeDocument/2006/relationships/hyperlink" Target="https://twitter.com/glossier/status/1275790387223891976" TargetMode="External"/><Relationship Id="rId101" Type="http://schemas.openxmlformats.org/officeDocument/2006/relationships/hyperlink" Target="https://twitter.com/glossier/status/1229437259872690176" TargetMode="External"/><Relationship Id="rId585" Type="http://schemas.openxmlformats.org/officeDocument/2006/relationships/hyperlink" Target="https://twitter.com/glossier/status/1262758688596455425" TargetMode="External"/><Relationship Id="rId100" Type="http://schemas.openxmlformats.org/officeDocument/2006/relationships/hyperlink" Target="https://twitter.com/glossier/status/1252326633677246466" TargetMode="External"/><Relationship Id="rId584" Type="http://schemas.openxmlformats.org/officeDocument/2006/relationships/hyperlink" Target="https://twitter.com/glossier/status/1240718098979868678" TargetMode="External"/><Relationship Id="rId579" Type="http://schemas.openxmlformats.org/officeDocument/2006/relationships/hyperlink" Target="https://twitter.com/glossier/status/1212397228997906433" TargetMode="External"/><Relationship Id="rId578" Type="http://schemas.openxmlformats.org/officeDocument/2006/relationships/hyperlink" Target="https://twitter.com/glossier/status/1230900566366310400" TargetMode="External"/><Relationship Id="rId577" Type="http://schemas.openxmlformats.org/officeDocument/2006/relationships/hyperlink" Target="https://twitter.com/glossier/status/1235683999869173766" TargetMode="External"/><Relationship Id="rId572" Type="http://schemas.openxmlformats.org/officeDocument/2006/relationships/hyperlink" Target="https://twitter.com/glossier/status/1248985663522902018" TargetMode="External"/><Relationship Id="rId571" Type="http://schemas.openxmlformats.org/officeDocument/2006/relationships/hyperlink" Target="https://twitter.com/glossier/status/1251140573425053701" TargetMode="External"/><Relationship Id="rId570" Type="http://schemas.openxmlformats.org/officeDocument/2006/relationships/hyperlink" Target="https://twitter.com/glossier/status/1221090858356834304" TargetMode="External"/><Relationship Id="rId576" Type="http://schemas.openxmlformats.org/officeDocument/2006/relationships/hyperlink" Target="https://twitter.com/glossier/status/1252718237911040003" TargetMode="External"/><Relationship Id="rId575" Type="http://schemas.openxmlformats.org/officeDocument/2006/relationships/hyperlink" Target="https://twitter.com/glossier/status/1226181577664794625" TargetMode="External"/><Relationship Id="rId574" Type="http://schemas.openxmlformats.org/officeDocument/2006/relationships/hyperlink" Target="https://twitter.com/glossier/status/1226889492797304834" TargetMode="External"/><Relationship Id="rId573" Type="http://schemas.openxmlformats.org/officeDocument/2006/relationships/hyperlink" Target="https://twitter.com/glossier/status/1254041624872652800" TargetMode="External"/><Relationship Id="rId129" Type="http://schemas.openxmlformats.org/officeDocument/2006/relationships/hyperlink" Target="https://twitter.com/glossier/status/1249733011681222657" TargetMode="External"/><Relationship Id="rId128" Type="http://schemas.openxmlformats.org/officeDocument/2006/relationships/hyperlink" Target="https://twitter.com/glossier/status/1265671561538912261" TargetMode="External"/><Relationship Id="rId127" Type="http://schemas.openxmlformats.org/officeDocument/2006/relationships/hyperlink" Target="https://twitter.com/glossier/status/1223697662173745159" TargetMode="External"/><Relationship Id="rId126" Type="http://schemas.openxmlformats.org/officeDocument/2006/relationships/hyperlink" Target="https://twitter.com/glossier/status/1264245430432477184" TargetMode="External"/><Relationship Id="rId121" Type="http://schemas.openxmlformats.org/officeDocument/2006/relationships/hyperlink" Target="https://twitter.com/glossier/status/1250053534571278349" TargetMode="External"/><Relationship Id="rId120" Type="http://schemas.openxmlformats.org/officeDocument/2006/relationships/hyperlink" Target="https://twitter.com/glossier/status/1254401521334304769" TargetMode="External"/><Relationship Id="rId125" Type="http://schemas.openxmlformats.org/officeDocument/2006/relationships/hyperlink" Target="https://twitter.com/glossier/status/1219682870563934208" TargetMode="External"/><Relationship Id="rId124" Type="http://schemas.openxmlformats.org/officeDocument/2006/relationships/hyperlink" Target="https://twitter.com/glossier/status/1264942253895753731" TargetMode="External"/><Relationship Id="rId123" Type="http://schemas.openxmlformats.org/officeDocument/2006/relationships/hyperlink" Target="https://twitter.com/glossier/status/1266135594570330114" TargetMode="External"/><Relationship Id="rId122" Type="http://schemas.openxmlformats.org/officeDocument/2006/relationships/hyperlink" Target="https://twitter.com/glossier/status/1254043099556458498" TargetMode="External"/><Relationship Id="rId118" Type="http://schemas.openxmlformats.org/officeDocument/2006/relationships/hyperlink" Target="https://twitter.com/glossier/status/1216743670210318336" TargetMode="External"/><Relationship Id="rId117" Type="http://schemas.openxmlformats.org/officeDocument/2006/relationships/hyperlink" Target="https://twitter.com/glossier/status/1270019880666886145" TargetMode="External"/><Relationship Id="rId116" Type="http://schemas.openxmlformats.org/officeDocument/2006/relationships/hyperlink" Target="https://twitter.com/glossier/status/1230219436067631106" TargetMode="External"/><Relationship Id="rId115" Type="http://schemas.openxmlformats.org/officeDocument/2006/relationships/hyperlink" Target="https://twitter.com/glossier/status/1275825695940382720" TargetMode="External"/><Relationship Id="rId599" Type="http://schemas.openxmlformats.org/officeDocument/2006/relationships/hyperlink" Target="https://twitter.com/glossier/status/1257419322269589506" TargetMode="External"/><Relationship Id="rId119" Type="http://schemas.openxmlformats.org/officeDocument/2006/relationships/hyperlink" Target="https://twitter.com/glossier/status/1212748988014829569" TargetMode="External"/><Relationship Id="rId110" Type="http://schemas.openxmlformats.org/officeDocument/2006/relationships/hyperlink" Target="https://twitter.com/glossier/status/1257661451889713153" TargetMode="External"/><Relationship Id="rId594" Type="http://schemas.openxmlformats.org/officeDocument/2006/relationships/hyperlink" Target="https://twitter.com/glossier/status/1218192854994112515" TargetMode="External"/><Relationship Id="rId593" Type="http://schemas.openxmlformats.org/officeDocument/2006/relationships/hyperlink" Target="https://twitter.com/glossier/status/1265228675303251971" TargetMode="External"/><Relationship Id="rId592" Type="http://schemas.openxmlformats.org/officeDocument/2006/relationships/hyperlink" Target="https://twitter.com/glossier/status/1229840803687694336" TargetMode="External"/><Relationship Id="rId591" Type="http://schemas.openxmlformats.org/officeDocument/2006/relationships/hyperlink" Target="https://twitter.com/glossier/status/1246178814419501057" TargetMode="External"/><Relationship Id="rId114" Type="http://schemas.openxmlformats.org/officeDocument/2006/relationships/hyperlink" Target="https://twitter.com/glossier/status/1275821398116773888" TargetMode="External"/><Relationship Id="rId598" Type="http://schemas.openxmlformats.org/officeDocument/2006/relationships/hyperlink" Target="https://twitter.com/glossier/status/1261783900206096384" TargetMode="External"/><Relationship Id="rId113" Type="http://schemas.openxmlformats.org/officeDocument/2006/relationships/hyperlink" Target="https://twitter.com/glossier/status/1264180548240576512" TargetMode="External"/><Relationship Id="rId597" Type="http://schemas.openxmlformats.org/officeDocument/2006/relationships/hyperlink" Target="https://twitter.com/glossier/status/1222641491878858754" TargetMode="External"/><Relationship Id="rId112" Type="http://schemas.openxmlformats.org/officeDocument/2006/relationships/hyperlink" Target="https://twitter.com/glossier/status/1275083705988587526" TargetMode="External"/><Relationship Id="rId596" Type="http://schemas.openxmlformats.org/officeDocument/2006/relationships/hyperlink" Target="https://twitter.com/glossier/status/1238202861370118149" TargetMode="External"/><Relationship Id="rId111" Type="http://schemas.openxmlformats.org/officeDocument/2006/relationships/hyperlink" Target="https://twitter.com/glossier/status/1236642853293559808" TargetMode="External"/><Relationship Id="rId595" Type="http://schemas.openxmlformats.org/officeDocument/2006/relationships/hyperlink" Target="https://twitter.com/glossier/status/1243246958602584064" TargetMode="External"/><Relationship Id="rId547" Type="http://schemas.openxmlformats.org/officeDocument/2006/relationships/hyperlink" Target="https://twitter.com/glossier/status/1221460560518221826" TargetMode="External"/><Relationship Id="rId546" Type="http://schemas.openxmlformats.org/officeDocument/2006/relationships/hyperlink" Target="https://twitter.com/glossier/status/1242437130967711749" TargetMode="External"/><Relationship Id="rId545" Type="http://schemas.openxmlformats.org/officeDocument/2006/relationships/hyperlink" Target="https://twitter.com/glossier/status/1226541703991103489" TargetMode="External"/><Relationship Id="rId544" Type="http://schemas.openxmlformats.org/officeDocument/2006/relationships/hyperlink" Target="https://twitter.com/glossier/status/1274337240739721217" TargetMode="External"/><Relationship Id="rId549" Type="http://schemas.openxmlformats.org/officeDocument/2006/relationships/hyperlink" Target="https://twitter.com/glossier/status/1247138595548389377" TargetMode="External"/><Relationship Id="rId548" Type="http://schemas.openxmlformats.org/officeDocument/2006/relationships/hyperlink" Target="https://twitter.com/glossier/status/1264538823100370944" TargetMode="External"/><Relationship Id="rId543" Type="http://schemas.openxmlformats.org/officeDocument/2006/relationships/hyperlink" Target="https://twitter.com/glossier/status/1247890686633865220" TargetMode="External"/><Relationship Id="rId542" Type="http://schemas.openxmlformats.org/officeDocument/2006/relationships/hyperlink" Target="https://twitter.com/glossier/status/1250513749020196865" TargetMode="External"/><Relationship Id="rId541" Type="http://schemas.openxmlformats.org/officeDocument/2006/relationships/hyperlink" Target="https://twitter.com/glossier/status/1251857237968146433" TargetMode="External"/><Relationship Id="rId540" Type="http://schemas.openxmlformats.org/officeDocument/2006/relationships/hyperlink" Target="https://twitter.com/glossier/status/1217918222554542087" TargetMode="External"/><Relationship Id="rId536" Type="http://schemas.openxmlformats.org/officeDocument/2006/relationships/hyperlink" Target="https://twitter.com/glossier/status/1256351991858696192" TargetMode="External"/><Relationship Id="rId535" Type="http://schemas.openxmlformats.org/officeDocument/2006/relationships/hyperlink" Target="https://twitter.com/glossier/status/1253342700625170432" TargetMode="External"/><Relationship Id="rId534" Type="http://schemas.openxmlformats.org/officeDocument/2006/relationships/hyperlink" Target="https://twitter.com/glossier/status/1219701373442412544" TargetMode="External"/><Relationship Id="rId533" Type="http://schemas.openxmlformats.org/officeDocument/2006/relationships/hyperlink" Target="https://twitter.com/glossier/status/1212805405295988737" TargetMode="External"/><Relationship Id="rId539" Type="http://schemas.openxmlformats.org/officeDocument/2006/relationships/hyperlink" Target="https://twitter.com/glossier/status/1258037507922558976" TargetMode="External"/><Relationship Id="rId538" Type="http://schemas.openxmlformats.org/officeDocument/2006/relationships/hyperlink" Target="https://twitter.com/glossier/status/1266735476486135809" TargetMode="External"/><Relationship Id="rId537" Type="http://schemas.openxmlformats.org/officeDocument/2006/relationships/hyperlink" Target="https://twitter.com/glossier/status/1233039647015686144" TargetMode="External"/><Relationship Id="rId532" Type="http://schemas.openxmlformats.org/officeDocument/2006/relationships/hyperlink" Target="https://twitter.com/glossier/status/1232781279923441665" TargetMode="External"/><Relationship Id="rId531" Type="http://schemas.openxmlformats.org/officeDocument/2006/relationships/hyperlink" Target="https://twitter.com/glossier/status/1217558733120770049" TargetMode="External"/><Relationship Id="rId530" Type="http://schemas.openxmlformats.org/officeDocument/2006/relationships/hyperlink" Target="https://twitter.com/glossier/status/1215288900501016576" TargetMode="External"/><Relationship Id="rId569" Type="http://schemas.openxmlformats.org/officeDocument/2006/relationships/hyperlink" Target="https://twitter.com/glossier/status/1230883012344152069" TargetMode="External"/><Relationship Id="rId568" Type="http://schemas.openxmlformats.org/officeDocument/2006/relationships/hyperlink" Target="https://twitter.com/glossier/status/1245799951369506817" TargetMode="External"/><Relationship Id="rId567" Type="http://schemas.openxmlformats.org/officeDocument/2006/relationships/hyperlink" Target="https://twitter.com/glossier/status/1239267502489833475" TargetMode="External"/><Relationship Id="rId566" Type="http://schemas.openxmlformats.org/officeDocument/2006/relationships/hyperlink" Target="https://twitter.com/glossier/status/1248701990479319042" TargetMode="External"/><Relationship Id="rId561" Type="http://schemas.openxmlformats.org/officeDocument/2006/relationships/hyperlink" Target="https://twitter.com/glossier/status/1253796177146974209" TargetMode="External"/><Relationship Id="rId560" Type="http://schemas.openxmlformats.org/officeDocument/2006/relationships/hyperlink" Target="https://twitter.com/glossier/status/1253309595612839937" TargetMode="External"/><Relationship Id="rId565" Type="http://schemas.openxmlformats.org/officeDocument/2006/relationships/hyperlink" Target="https://twitter.com/glossier/status/1241352751658958848" TargetMode="External"/><Relationship Id="rId564" Type="http://schemas.openxmlformats.org/officeDocument/2006/relationships/hyperlink" Target="https://twitter.com/glossier/status/1248967622290550784" TargetMode="External"/><Relationship Id="rId563" Type="http://schemas.openxmlformats.org/officeDocument/2006/relationships/hyperlink" Target="https://twitter.com/glossier/status/1222881875829710849" TargetMode="External"/><Relationship Id="rId562" Type="http://schemas.openxmlformats.org/officeDocument/2006/relationships/hyperlink" Target="https://twitter.com/glossier/status/1228460558141267968" TargetMode="External"/><Relationship Id="rId558" Type="http://schemas.openxmlformats.org/officeDocument/2006/relationships/hyperlink" Target="https://twitter.com/glossier/status/1218640327898279936" TargetMode="External"/><Relationship Id="rId557" Type="http://schemas.openxmlformats.org/officeDocument/2006/relationships/hyperlink" Target="https://twitter.com/glossier/status/1245704274207739904" TargetMode="External"/><Relationship Id="rId556" Type="http://schemas.openxmlformats.org/officeDocument/2006/relationships/hyperlink" Target="https://twitter.com/glossier/status/1261298926466072576" TargetMode="External"/><Relationship Id="rId555" Type="http://schemas.openxmlformats.org/officeDocument/2006/relationships/hyperlink" Target="https://twitter.com/glossier/status/1238145492179210241" TargetMode="External"/><Relationship Id="rId559" Type="http://schemas.openxmlformats.org/officeDocument/2006/relationships/hyperlink" Target="https://twitter.com/glossier/status/1253079899176304640" TargetMode="External"/><Relationship Id="rId550" Type="http://schemas.openxmlformats.org/officeDocument/2006/relationships/hyperlink" Target="https://twitter.com/glossier/status/1216044693324288002" TargetMode="External"/><Relationship Id="rId554" Type="http://schemas.openxmlformats.org/officeDocument/2006/relationships/hyperlink" Target="https://twitter.com/glossier/status/1250133810525679616" TargetMode="External"/><Relationship Id="rId553" Type="http://schemas.openxmlformats.org/officeDocument/2006/relationships/hyperlink" Target="https://twitter.com/glossier/status/1212416701633089536" TargetMode="External"/><Relationship Id="rId552" Type="http://schemas.openxmlformats.org/officeDocument/2006/relationships/hyperlink" Target="https://twitter.com/glossier/status/1246849496207720449" TargetMode="External"/><Relationship Id="rId551" Type="http://schemas.openxmlformats.org/officeDocument/2006/relationships/hyperlink" Target="https://twitter.com/glossier/status/1238530737495777282" TargetMode="External"/><Relationship Id="rId495" Type="http://schemas.openxmlformats.org/officeDocument/2006/relationships/hyperlink" Target="https://twitter.com/glossier/status/1237734069762392064" TargetMode="External"/><Relationship Id="rId494" Type="http://schemas.openxmlformats.org/officeDocument/2006/relationships/hyperlink" Target="https://twitter.com/glossier/status/1275439013772460033" TargetMode="External"/><Relationship Id="rId493" Type="http://schemas.openxmlformats.org/officeDocument/2006/relationships/hyperlink" Target="https://twitter.com/glossier/status/1258427418840387584" TargetMode="External"/><Relationship Id="rId492" Type="http://schemas.openxmlformats.org/officeDocument/2006/relationships/hyperlink" Target="https://twitter.com/glossier/status/1268894809894379521" TargetMode="External"/><Relationship Id="rId499" Type="http://schemas.openxmlformats.org/officeDocument/2006/relationships/hyperlink" Target="https://twitter.com/glossier/status/1247823485663154176" TargetMode="External"/><Relationship Id="rId498" Type="http://schemas.openxmlformats.org/officeDocument/2006/relationships/hyperlink" Target="https://twitter.com/glossier/status/1247245895902650368" TargetMode="External"/><Relationship Id="rId497" Type="http://schemas.openxmlformats.org/officeDocument/2006/relationships/hyperlink" Target="https://twitter.com/glossier/status/1213467306547982337" TargetMode="External"/><Relationship Id="rId496" Type="http://schemas.openxmlformats.org/officeDocument/2006/relationships/hyperlink" Target="https://twitter.com/glossier/status/1229042215168638977" TargetMode="External"/><Relationship Id="rId907" Type="http://schemas.openxmlformats.org/officeDocument/2006/relationships/hyperlink" Target="https://twitter.com/glossier/status/1232795359975477248" TargetMode="External"/><Relationship Id="rId906" Type="http://schemas.openxmlformats.org/officeDocument/2006/relationships/hyperlink" Target="https://twitter.com/glossier/status/1215709773288607751" TargetMode="External"/><Relationship Id="rId905" Type="http://schemas.openxmlformats.org/officeDocument/2006/relationships/hyperlink" Target="https://twitter.com/glossier/status/1261767591477075968" TargetMode="External"/><Relationship Id="rId904" Type="http://schemas.openxmlformats.org/officeDocument/2006/relationships/hyperlink" Target="https://twitter.com/glossier/status/1265749492273491968" TargetMode="External"/><Relationship Id="rId909" Type="http://schemas.openxmlformats.org/officeDocument/2006/relationships/hyperlink" Target="https://twitter.com/glossier/status/1262858993669677057" TargetMode="External"/><Relationship Id="rId908" Type="http://schemas.openxmlformats.org/officeDocument/2006/relationships/hyperlink" Target="https://twitter.com/glossier/status/1215705392514203649" TargetMode="External"/><Relationship Id="rId903" Type="http://schemas.openxmlformats.org/officeDocument/2006/relationships/hyperlink" Target="https://twitter.com/glossier/status/1255917036158541825" TargetMode="External"/><Relationship Id="rId902" Type="http://schemas.openxmlformats.org/officeDocument/2006/relationships/hyperlink" Target="https://twitter.com/glossier/status/1266118231317716994" TargetMode="External"/><Relationship Id="rId901" Type="http://schemas.openxmlformats.org/officeDocument/2006/relationships/hyperlink" Target="https://twitter.com/glossier/status/1245365995805474822" TargetMode="External"/><Relationship Id="rId900" Type="http://schemas.openxmlformats.org/officeDocument/2006/relationships/hyperlink" Target="https://twitter.com/glossier/status/1235323273807826945" TargetMode="External"/><Relationship Id="rId929" Type="http://schemas.openxmlformats.org/officeDocument/2006/relationships/hyperlink" Target="https://twitter.com/glossier/status/1271178856746147842" TargetMode="External"/><Relationship Id="rId928" Type="http://schemas.openxmlformats.org/officeDocument/2006/relationships/hyperlink" Target="https://twitter.com/glossier/status/1262145649006596106" TargetMode="External"/><Relationship Id="rId927" Type="http://schemas.openxmlformats.org/officeDocument/2006/relationships/hyperlink" Target="https://twitter.com/glossier/status/1232782615603707905" TargetMode="External"/><Relationship Id="rId926" Type="http://schemas.openxmlformats.org/officeDocument/2006/relationships/hyperlink" Target="https://twitter.com/glossier/status/1232399329115152385" TargetMode="External"/><Relationship Id="rId921" Type="http://schemas.openxmlformats.org/officeDocument/2006/relationships/hyperlink" Target="https://twitter.com/glossier/status/1220815994970673159" TargetMode="External"/><Relationship Id="rId920" Type="http://schemas.openxmlformats.org/officeDocument/2006/relationships/hyperlink" Target="https://twitter.com/glossier/status/1253408345068670976" TargetMode="External"/><Relationship Id="rId925" Type="http://schemas.openxmlformats.org/officeDocument/2006/relationships/hyperlink" Target="https://twitter.com/glossier/status/1241030737685610496" TargetMode="External"/><Relationship Id="rId924" Type="http://schemas.openxmlformats.org/officeDocument/2006/relationships/hyperlink" Target="https://twitter.com/glossier/status/1220764274139783170" TargetMode="External"/><Relationship Id="rId923" Type="http://schemas.openxmlformats.org/officeDocument/2006/relationships/hyperlink" Target="https://twitter.com/glossier/status/1233064652201975809" TargetMode="External"/><Relationship Id="rId922" Type="http://schemas.openxmlformats.org/officeDocument/2006/relationships/hyperlink" Target="https://twitter.com/glossier/status/1217865030223327232" TargetMode="External"/><Relationship Id="rId918" Type="http://schemas.openxmlformats.org/officeDocument/2006/relationships/hyperlink" Target="https://twitter.com/glossier/status/1226952165920514056" TargetMode="External"/><Relationship Id="rId917" Type="http://schemas.openxmlformats.org/officeDocument/2006/relationships/hyperlink" Target="https://twitter.com/glossier/status/1232795470889705473" TargetMode="External"/><Relationship Id="rId916" Type="http://schemas.openxmlformats.org/officeDocument/2006/relationships/hyperlink" Target="https://twitter.com/glossier/status/1229901645963759616" TargetMode="External"/><Relationship Id="rId915" Type="http://schemas.openxmlformats.org/officeDocument/2006/relationships/hyperlink" Target="https://twitter.com/glossier/status/1263127600244895746" TargetMode="External"/><Relationship Id="rId919" Type="http://schemas.openxmlformats.org/officeDocument/2006/relationships/hyperlink" Target="https://twitter.com/glossier/status/1232440218264846336" TargetMode="External"/><Relationship Id="rId910" Type="http://schemas.openxmlformats.org/officeDocument/2006/relationships/hyperlink" Target="https://twitter.com/glossier/status/1224406788868595714" TargetMode="External"/><Relationship Id="rId914" Type="http://schemas.openxmlformats.org/officeDocument/2006/relationships/hyperlink" Target="https://twitter.com/glossier/status/1226956461537976320" TargetMode="External"/><Relationship Id="rId913" Type="http://schemas.openxmlformats.org/officeDocument/2006/relationships/hyperlink" Target="https://twitter.com/glossier/status/1232328571626164228" TargetMode="External"/><Relationship Id="rId912" Type="http://schemas.openxmlformats.org/officeDocument/2006/relationships/hyperlink" Target="https://twitter.com/glossier/status/1225486909054636032" TargetMode="External"/><Relationship Id="rId911" Type="http://schemas.openxmlformats.org/officeDocument/2006/relationships/hyperlink" Target="https://twitter.com/glossier/status/1228446612176941057" TargetMode="External"/><Relationship Id="rId866" Type="http://schemas.openxmlformats.org/officeDocument/2006/relationships/hyperlink" Target="https://twitter.com/glossier/status/1214688855582035969" TargetMode="External"/><Relationship Id="rId865" Type="http://schemas.openxmlformats.org/officeDocument/2006/relationships/hyperlink" Target="https://twitter.com/glossier/status/1225508076926783490" TargetMode="External"/><Relationship Id="rId864" Type="http://schemas.openxmlformats.org/officeDocument/2006/relationships/hyperlink" Target="https://twitter.com/glossier/status/1238530428237217794" TargetMode="External"/><Relationship Id="rId863" Type="http://schemas.openxmlformats.org/officeDocument/2006/relationships/hyperlink" Target="https://twitter.com/glossier/status/1222672698230345728" TargetMode="External"/><Relationship Id="rId869" Type="http://schemas.openxmlformats.org/officeDocument/2006/relationships/hyperlink" Target="https://twitter.com/glossier/status/1212270452158160897" TargetMode="External"/><Relationship Id="rId868" Type="http://schemas.openxmlformats.org/officeDocument/2006/relationships/hyperlink" Target="https://twitter.com/glossier/status/1219682690489896960" TargetMode="External"/><Relationship Id="rId867" Type="http://schemas.openxmlformats.org/officeDocument/2006/relationships/hyperlink" Target="https://twitter.com/glossier/status/1225497258659131392" TargetMode="External"/><Relationship Id="rId862" Type="http://schemas.openxmlformats.org/officeDocument/2006/relationships/hyperlink" Target="https://twitter.com/glossier/status/1266353091953209344" TargetMode="External"/><Relationship Id="rId861" Type="http://schemas.openxmlformats.org/officeDocument/2006/relationships/hyperlink" Target="https://twitter.com/glossier/status/1222671836888162304" TargetMode="External"/><Relationship Id="rId860" Type="http://schemas.openxmlformats.org/officeDocument/2006/relationships/hyperlink" Target="https://twitter.com/glossier/status/1252376788690337796" TargetMode="External"/><Relationship Id="rId855" Type="http://schemas.openxmlformats.org/officeDocument/2006/relationships/hyperlink" Target="https://twitter.com/glossier/status/1245703180916318217" TargetMode="External"/><Relationship Id="rId854" Type="http://schemas.openxmlformats.org/officeDocument/2006/relationships/hyperlink" Target="https://twitter.com/glossier/status/1219700368197767172" TargetMode="External"/><Relationship Id="rId853" Type="http://schemas.openxmlformats.org/officeDocument/2006/relationships/hyperlink" Target="https://twitter.com/glossier/status/1219750034037669888" TargetMode="External"/><Relationship Id="rId852" Type="http://schemas.openxmlformats.org/officeDocument/2006/relationships/hyperlink" Target="https://twitter.com/glossier/status/1225808139318124546" TargetMode="External"/><Relationship Id="rId859" Type="http://schemas.openxmlformats.org/officeDocument/2006/relationships/hyperlink" Target="https://twitter.com/glossier/status/1256574522570035200" TargetMode="External"/><Relationship Id="rId858" Type="http://schemas.openxmlformats.org/officeDocument/2006/relationships/hyperlink" Target="https://twitter.com/glossier/status/1212443474039070727" TargetMode="External"/><Relationship Id="rId857" Type="http://schemas.openxmlformats.org/officeDocument/2006/relationships/hyperlink" Target="https://twitter.com/glossier/status/1254041147388964865" TargetMode="External"/><Relationship Id="rId856" Type="http://schemas.openxmlformats.org/officeDocument/2006/relationships/hyperlink" Target="https://twitter.com/glossier/status/1225808485696385034" TargetMode="External"/><Relationship Id="rId851" Type="http://schemas.openxmlformats.org/officeDocument/2006/relationships/hyperlink" Target="https://twitter.com/glossier/status/1222646253227577345" TargetMode="External"/><Relationship Id="rId850" Type="http://schemas.openxmlformats.org/officeDocument/2006/relationships/hyperlink" Target="https://twitter.com/glossier/status/1262392408702058503" TargetMode="External"/><Relationship Id="rId409" Type="http://schemas.openxmlformats.org/officeDocument/2006/relationships/hyperlink" Target="https://twitter.com/glossier/status/1251942908535717890" TargetMode="External"/><Relationship Id="rId404" Type="http://schemas.openxmlformats.org/officeDocument/2006/relationships/hyperlink" Target="https://twitter.com/glossier/status/1260962485387046918" TargetMode="External"/><Relationship Id="rId888" Type="http://schemas.openxmlformats.org/officeDocument/2006/relationships/hyperlink" Target="https://twitter.com/glossier/status/1217886930970476544" TargetMode="External"/><Relationship Id="rId403" Type="http://schemas.openxmlformats.org/officeDocument/2006/relationships/hyperlink" Target="https://twitter.com/glossier/status/1266356082588504069" TargetMode="External"/><Relationship Id="rId887" Type="http://schemas.openxmlformats.org/officeDocument/2006/relationships/hyperlink" Target="https://twitter.com/glossier/status/1217888171427606529" TargetMode="External"/><Relationship Id="rId402" Type="http://schemas.openxmlformats.org/officeDocument/2006/relationships/hyperlink" Target="https://twitter.com/glossier/status/1258112345387253760" TargetMode="External"/><Relationship Id="rId886" Type="http://schemas.openxmlformats.org/officeDocument/2006/relationships/hyperlink" Target="https://twitter.com/glossier/status/1217882154589356032" TargetMode="External"/><Relationship Id="rId401" Type="http://schemas.openxmlformats.org/officeDocument/2006/relationships/hyperlink" Target="https://twitter.com/glossier/status/1274046286136827904" TargetMode="External"/><Relationship Id="rId885" Type="http://schemas.openxmlformats.org/officeDocument/2006/relationships/hyperlink" Target="https://twitter.com/glossier/status/1216091600176254977" TargetMode="External"/><Relationship Id="rId408" Type="http://schemas.openxmlformats.org/officeDocument/2006/relationships/hyperlink" Target="https://twitter.com/glossier/status/1255492690524979202" TargetMode="External"/><Relationship Id="rId407" Type="http://schemas.openxmlformats.org/officeDocument/2006/relationships/hyperlink" Target="https://twitter.com/glossier/status/1241759125031342083" TargetMode="External"/><Relationship Id="rId406" Type="http://schemas.openxmlformats.org/officeDocument/2006/relationships/hyperlink" Target="https://twitter.com/glossier/status/1267485531203686402" TargetMode="External"/><Relationship Id="rId405" Type="http://schemas.openxmlformats.org/officeDocument/2006/relationships/hyperlink" Target="https://twitter.com/glossier/status/1233448751815151616" TargetMode="External"/><Relationship Id="rId889" Type="http://schemas.openxmlformats.org/officeDocument/2006/relationships/hyperlink" Target="https://twitter.com/glossier/status/1261378755328487424" TargetMode="External"/><Relationship Id="rId880" Type="http://schemas.openxmlformats.org/officeDocument/2006/relationships/hyperlink" Target="https://twitter.com/glossier/status/1217883058793259009" TargetMode="External"/><Relationship Id="rId400" Type="http://schemas.openxmlformats.org/officeDocument/2006/relationships/hyperlink" Target="https://twitter.com/glossier/status/1220461800065568768" TargetMode="External"/><Relationship Id="rId884" Type="http://schemas.openxmlformats.org/officeDocument/2006/relationships/hyperlink" Target="https://twitter.com/glossier/status/1217886394871353345" TargetMode="External"/><Relationship Id="rId883" Type="http://schemas.openxmlformats.org/officeDocument/2006/relationships/hyperlink" Target="https://twitter.com/glossier/status/1225487741237985280" TargetMode="External"/><Relationship Id="rId882" Type="http://schemas.openxmlformats.org/officeDocument/2006/relationships/hyperlink" Target="https://twitter.com/glossier/status/1222673287836323841" TargetMode="External"/><Relationship Id="rId881" Type="http://schemas.openxmlformats.org/officeDocument/2006/relationships/hyperlink" Target="https://twitter.com/glossier/status/1277977259006017537" TargetMode="External"/><Relationship Id="rId877" Type="http://schemas.openxmlformats.org/officeDocument/2006/relationships/hyperlink" Target="https://twitter.com/glossier/status/1225809643127091201" TargetMode="External"/><Relationship Id="rId876" Type="http://schemas.openxmlformats.org/officeDocument/2006/relationships/hyperlink" Target="https://twitter.com/glossier/status/1222217948036771840" TargetMode="External"/><Relationship Id="rId875" Type="http://schemas.openxmlformats.org/officeDocument/2006/relationships/hyperlink" Target="https://twitter.com/glossier/status/1248622276683038720" TargetMode="External"/><Relationship Id="rId874" Type="http://schemas.openxmlformats.org/officeDocument/2006/relationships/hyperlink" Target="https://twitter.com/glossier/status/1255192091283595270" TargetMode="External"/><Relationship Id="rId879" Type="http://schemas.openxmlformats.org/officeDocument/2006/relationships/hyperlink" Target="https://twitter.com/glossier/status/1253316096892993536" TargetMode="External"/><Relationship Id="rId878" Type="http://schemas.openxmlformats.org/officeDocument/2006/relationships/hyperlink" Target="https://twitter.com/glossier/status/1217884880425684992" TargetMode="External"/><Relationship Id="rId873" Type="http://schemas.openxmlformats.org/officeDocument/2006/relationships/hyperlink" Target="https://twitter.com/glossier/status/1222642438352900098" TargetMode="External"/><Relationship Id="rId872" Type="http://schemas.openxmlformats.org/officeDocument/2006/relationships/hyperlink" Target="https://twitter.com/glossier/status/1238306435785785346" TargetMode="External"/><Relationship Id="rId871" Type="http://schemas.openxmlformats.org/officeDocument/2006/relationships/hyperlink" Target="https://twitter.com/glossier/status/1266418723189030917" TargetMode="External"/><Relationship Id="rId870" Type="http://schemas.openxmlformats.org/officeDocument/2006/relationships/hyperlink" Target="https://twitter.com/glossier/status/1254899105769406464" TargetMode="External"/><Relationship Id="rId829" Type="http://schemas.openxmlformats.org/officeDocument/2006/relationships/hyperlink" Target="https://twitter.com/glossier/status/1222669242002264064" TargetMode="External"/><Relationship Id="rId828" Type="http://schemas.openxmlformats.org/officeDocument/2006/relationships/hyperlink" Target="https://twitter.com/glossier/status/1219681531461095424" TargetMode="External"/><Relationship Id="rId827" Type="http://schemas.openxmlformats.org/officeDocument/2006/relationships/hyperlink" Target="https://twitter.com/glossier/status/1225807073860030465" TargetMode="External"/><Relationship Id="rId822" Type="http://schemas.openxmlformats.org/officeDocument/2006/relationships/hyperlink" Target="https://twitter.com/glossier/status/1275000210805215238" TargetMode="External"/><Relationship Id="rId821" Type="http://schemas.openxmlformats.org/officeDocument/2006/relationships/hyperlink" Target="https://twitter.com/glossier/status/1222639720775266305" TargetMode="External"/><Relationship Id="rId820" Type="http://schemas.openxmlformats.org/officeDocument/2006/relationships/hyperlink" Target="https://twitter.com/glossier/status/1249441219618525188" TargetMode="External"/><Relationship Id="rId826" Type="http://schemas.openxmlformats.org/officeDocument/2006/relationships/hyperlink" Target="https://twitter.com/glossier/status/1263176290837901313" TargetMode="External"/><Relationship Id="rId825" Type="http://schemas.openxmlformats.org/officeDocument/2006/relationships/hyperlink" Target="https://twitter.com/glossier/status/1240383972473016323" TargetMode="External"/><Relationship Id="rId824" Type="http://schemas.openxmlformats.org/officeDocument/2006/relationships/hyperlink" Target="https://twitter.com/glossier/status/1221458119441731585" TargetMode="External"/><Relationship Id="rId823" Type="http://schemas.openxmlformats.org/officeDocument/2006/relationships/hyperlink" Target="https://twitter.com/glossier/status/1232728929221402625" TargetMode="External"/><Relationship Id="rId819" Type="http://schemas.openxmlformats.org/officeDocument/2006/relationships/hyperlink" Target="https://twitter.com/glossier/status/1247890226233532418" TargetMode="External"/><Relationship Id="rId818" Type="http://schemas.openxmlformats.org/officeDocument/2006/relationships/hyperlink" Target="https://twitter.com/glossier/status/1222667583624818688" TargetMode="External"/><Relationship Id="rId817" Type="http://schemas.openxmlformats.org/officeDocument/2006/relationships/hyperlink" Target="https://twitter.com/glossier/status/1232692058172903424" TargetMode="External"/><Relationship Id="rId816" Type="http://schemas.openxmlformats.org/officeDocument/2006/relationships/hyperlink" Target="https://twitter.com/glossier/status/1228705980373983234" TargetMode="External"/><Relationship Id="rId811" Type="http://schemas.openxmlformats.org/officeDocument/2006/relationships/hyperlink" Target="https://twitter.com/glossier/status/1269722735359524865" TargetMode="External"/><Relationship Id="rId810" Type="http://schemas.openxmlformats.org/officeDocument/2006/relationships/hyperlink" Target="https://twitter.com/glossier/status/1221905431842390017" TargetMode="External"/><Relationship Id="rId815" Type="http://schemas.openxmlformats.org/officeDocument/2006/relationships/hyperlink" Target="https://twitter.com/glossier/status/1222665807626457088" TargetMode="External"/><Relationship Id="rId814" Type="http://schemas.openxmlformats.org/officeDocument/2006/relationships/hyperlink" Target="https://twitter.com/glossier/status/1225816736102014976" TargetMode="External"/><Relationship Id="rId813" Type="http://schemas.openxmlformats.org/officeDocument/2006/relationships/hyperlink" Target="https://twitter.com/glossier/status/1237393680995987458" TargetMode="External"/><Relationship Id="rId812" Type="http://schemas.openxmlformats.org/officeDocument/2006/relationships/hyperlink" Target="https://twitter.com/glossier/status/1263181355422187527" TargetMode="External"/><Relationship Id="rId849" Type="http://schemas.openxmlformats.org/officeDocument/2006/relationships/hyperlink" Target="https://twitter.com/glossier/status/1238314115992408064" TargetMode="External"/><Relationship Id="rId844" Type="http://schemas.openxmlformats.org/officeDocument/2006/relationships/hyperlink" Target="https://twitter.com/glossier/status/1232329326022012929" TargetMode="External"/><Relationship Id="rId843" Type="http://schemas.openxmlformats.org/officeDocument/2006/relationships/hyperlink" Target="https://twitter.com/glossier/status/1232329171378089984" TargetMode="External"/><Relationship Id="rId842" Type="http://schemas.openxmlformats.org/officeDocument/2006/relationships/hyperlink" Target="https://twitter.com/glossier/status/1222635997097332737" TargetMode="External"/><Relationship Id="rId841" Type="http://schemas.openxmlformats.org/officeDocument/2006/relationships/hyperlink" Target="https://twitter.com/glossier/status/1245799815046463489" TargetMode="External"/><Relationship Id="rId848" Type="http://schemas.openxmlformats.org/officeDocument/2006/relationships/hyperlink" Target="https://twitter.com/glossier/status/1225849574557913090" TargetMode="External"/><Relationship Id="rId847" Type="http://schemas.openxmlformats.org/officeDocument/2006/relationships/hyperlink" Target="https://twitter.com/glossier/status/1243999967968141313" TargetMode="External"/><Relationship Id="rId846" Type="http://schemas.openxmlformats.org/officeDocument/2006/relationships/hyperlink" Target="https://twitter.com/glossier/status/1218900012144431105" TargetMode="External"/><Relationship Id="rId845" Type="http://schemas.openxmlformats.org/officeDocument/2006/relationships/hyperlink" Target="https://twitter.com/glossier/status/1247139257019498498" TargetMode="External"/><Relationship Id="rId840" Type="http://schemas.openxmlformats.org/officeDocument/2006/relationships/hyperlink" Target="https://twitter.com/glossier/status/1235961391338700803" TargetMode="External"/><Relationship Id="rId839" Type="http://schemas.openxmlformats.org/officeDocument/2006/relationships/hyperlink" Target="https://twitter.com/glossier/status/1219754745797193733" TargetMode="External"/><Relationship Id="rId838" Type="http://schemas.openxmlformats.org/officeDocument/2006/relationships/hyperlink" Target="https://twitter.com/glossier/status/1212853348564635648" TargetMode="External"/><Relationship Id="rId833" Type="http://schemas.openxmlformats.org/officeDocument/2006/relationships/hyperlink" Target="https://twitter.com/glossier/status/1219697171383103489" TargetMode="External"/><Relationship Id="rId832" Type="http://schemas.openxmlformats.org/officeDocument/2006/relationships/hyperlink" Target="https://twitter.com/glossier/status/1242461153516818433" TargetMode="External"/><Relationship Id="rId831" Type="http://schemas.openxmlformats.org/officeDocument/2006/relationships/hyperlink" Target="https://twitter.com/glossier/status/1219703355129372684" TargetMode="External"/><Relationship Id="rId830" Type="http://schemas.openxmlformats.org/officeDocument/2006/relationships/hyperlink" Target="https://twitter.com/glossier/status/1248623847047221252" TargetMode="External"/><Relationship Id="rId837" Type="http://schemas.openxmlformats.org/officeDocument/2006/relationships/hyperlink" Target="https://twitter.com/glossier/status/1229459244564598785" TargetMode="External"/><Relationship Id="rId836" Type="http://schemas.openxmlformats.org/officeDocument/2006/relationships/hyperlink" Target="https://twitter.com/glossier/status/1212746193366851584" TargetMode="External"/><Relationship Id="rId835" Type="http://schemas.openxmlformats.org/officeDocument/2006/relationships/hyperlink" Target="https://twitter.com/glossier/status/1247517207417909253" TargetMode="External"/><Relationship Id="rId834" Type="http://schemas.openxmlformats.org/officeDocument/2006/relationships/hyperlink" Target="https://twitter.com/glossier/status/1236732650007728132" TargetMode="External"/><Relationship Id="rId469" Type="http://schemas.openxmlformats.org/officeDocument/2006/relationships/hyperlink" Target="https://twitter.com/glossier/status/1269631292406104065" TargetMode="External"/><Relationship Id="rId468" Type="http://schemas.openxmlformats.org/officeDocument/2006/relationships/hyperlink" Target="https://twitter.com/glossier/status/1260203239070466048" TargetMode="External"/><Relationship Id="rId467" Type="http://schemas.openxmlformats.org/officeDocument/2006/relationships/hyperlink" Target="https://twitter.com/glossier/status/1246784240194371584" TargetMode="External"/><Relationship Id="rId462" Type="http://schemas.openxmlformats.org/officeDocument/2006/relationships/hyperlink" Target="https://twitter.com/glossier/status/1236297943982002182" TargetMode="External"/><Relationship Id="rId461" Type="http://schemas.openxmlformats.org/officeDocument/2006/relationships/hyperlink" Target="https://twitter.com/glossier/status/1265026729933971458" TargetMode="External"/><Relationship Id="rId460" Type="http://schemas.openxmlformats.org/officeDocument/2006/relationships/hyperlink" Target="https://twitter.com/glossier/status/1258768375112704005" TargetMode="External"/><Relationship Id="rId466" Type="http://schemas.openxmlformats.org/officeDocument/2006/relationships/hyperlink" Target="https://twitter.com/glossier/status/1218195376248848384" TargetMode="External"/><Relationship Id="rId465" Type="http://schemas.openxmlformats.org/officeDocument/2006/relationships/hyperlink" Target="https://twitter.com/glossier/status/1263900801086431232" TargetMode="External"/><Relationship Id="rId464" Type="http://schemas.openxmlformats.org/officeDocument/2006/relationships/hyperlink" Target="https://twitter.com/glossier/status/1241358416486039552" TargetMode="External"/><Relationship Id="rId463" Type="http://schemas.openxmlformats.org/officeDocument/2006/relationships/hyperlink" Target="https://twitter.com/glossier/status/1237483283799212040" TargetMode="External"/><Relationship Id="rId459" Type="http://schemas.openxmlformats.org/officeDocument/2006/relationships/hyperlink" Target="https://twitter.com/glossier/status/1228380175265665034" TargetMode="External"/><Relationship Id="rId458" Type="http://schemas.openxmlformats.org/officeDocument/2006/relationships/hyperlink" Target="https://twitter.com/glossier/status/1266046443019743232" TargetMode="External"/><Relationship Id="rId457" Type="http://schemas.openxmlformats.org/officeDocument/2006/relationships/hyperlink" Target="https://twitter.com/glossier/status/1263574593165541390" TargetMode="External"/><Relationship Id="rId456" Type="http://schemas.openxmlformats.org/officeDocument/2006/relationships/hyperlink" Target="https://twitter.com/glossier/status/1235196441565573121" TargetMode="External"/><Relationship Id="rId451" Type="http://schemas.openxmlformats.org/officeDocument/2006/relationships/hyperlink" Target="https://twitter.com/glossier/status/1226549421367857152" TargetMode="External"/><Relationship Id="rId450" Type="http://schemas.openxmlformats.org/officeDocument/2006/relationships/hyperlink" Target="https://twitter.com/glossier/status/1214629902470832130" TargetMode="External"/><Relationship Id="rId455" Type="http://schemas.openxmlformats.org/officeDocument/2006/relationships/hyperlink" Target="https://twitter.com/glossier/status/1245346958027509760" TargetMode="External"/><Relationship Id="rId454" Type="http://schemas.openxmlformats.org/officeDocument/2006/relationships/hyperlink" Target="https://twitter.com/glossier/status/1263112369984745474" TargetMode="External"/><Relationship Id="rId453" Type="http://schemas.openxmlformats.org/officeDocument/2006/relationships/hyperlink" Target="https://twitter.com/glossier/status/1261298746870071296" TargetMode="External"/><Relationship Id="rId452" Type="http://schemas.openxmlformats.org/officeDocument/2006/relationships/hyperlink" Target="https://twitter.com/glossier/status/1234117335700713475" TargetMode="External"/><Relationship Id="rId491" Type="http://schemas.openxmlformats.org/officeDocument/2006/relationships/hyperlink" Target="https://twitter.com/glossier/status/1266365928842776580" TargetMode="External"/><Relationship Id="rId490" Type="http://schemas.openxmlformats.org/officeDocument/2006/relationships/hyperlink" Target="https://twitter.com/glossier/status/1255913382760329221" TargetMode="External"/><Relationship Id="rId489" Type="http://schemas.openxmlformats.org/officeDocument/2006/relationships/hyperlink" Target="https://twitter.com/glossier/status/1252968965011312641" TargetMode="External"/><Relationship Id="rId484" Type="http://schemas.openxmlformats.org/officeDocument/2006/relationships/hyperlink" Target="https://twitter.com/glossier/status/1250514265565519872" TargetMode="External"/><Relationship Id="rId483" Type="http://schemas.openxmlformats.org/officeDocument/2006/relationships/hyperlink" Target="https://twitter.com/glossier/status/1219757398191198210" TargetMode="External"/><Relationship Id="rId482" Type="http://schemas.openxmlformats.org/officeDocument/2006/relationships/hyperlink" Target="https://twitter.com/glossier/status/1260203013425242114" TargetMode="External"/><Relationship Id="rId481" Type="http://schemas.openxmlformats.org/officeDocument/2006/relationships/hyperlink" Target="https://twitter.com/glossier/status/1233398742671413250" TargetMode="External"/><Relationship Id="rId488" Type="http://schemas.openxmlformats.org/officeDocument/2006/relationships/hyperlink" Target="https://twitter.com/glossier/status/1253758148630007812" TargetMode="External"/><Relationship Id="rId487" Type="http://schemas.openxmlformats.org/officeDocument/2006/relationships/hyperlink" Target="https://twitter.com/glossier/status/1243642206877081602" TargetMode="External"/><Relationship Id="rId486" Type="http://schemas.openxmlformats.org/officeDocument/2006/relationships/hyperlink" Target="https://twitter.com/glossier/status/1255191914464362497" TargetMode="External"/><Relationship Id="rId485" Type="http://schemas.openxmlformats.org/officeDocument/2006/relationships/hyperlink" Target="https://twitter.com/glossier/status/1266794765795897347" TargetMode="External"/><Relationship Id="rId480" Type="http://schemas.openxmlformats.org/officeDocument/2006/relationships/hyperlink" Target="https://twitter.com/glossier/status/1244721689067433985" TargetMode="External"/><Relationship Id="rId479" Type="http://schemas.openxmlformats.org/officeDocument/2006/relationships/hyperlink" Target="https://twitter.com/glossier/status/1272910205123203072" TargetMode="External"/><Relationship Id="rId478" Type="http://schemas.openxmlformats.org/officeDocument/2006/relationships/hyperlink" Target="https://twitter.com/glossier/status/1224429874988929024" TargetMode="External"/><Relationship Id="rId473" Type="http://schemas.openxmlformats.org/officeDocument/2006/relationships/hyperlink" Target="https://twitter.com/glossier/status/1271202977605443596" TargetMode="External"/><Relationship Id="rId472" Type="http://schemas.openxmlformats.org/officeDocument/2006/relationships/hyperlink" Target="https://twitter.com/glossier/status/1261652467605024768" TargetMode="External"/><Relationship Id="rId471" Type="http://schemas.openxmlformats.org/officeDocument/2006/relationships/hyperlink" Target="https://twitter.com/glossier/status/1261367983491788804" TargetMode="External"/><Relationship Id="rId470" Type="http://schemas.openxmlformats.org/officeDocument/2006/relationships/hyperlink" Target="https://twitter.com/glossier/status/1259494990667042817" TargetMode="External"/><Relationship Id="rId477" Type="http://schemas.openxmlformats.org/officeDocument/2006/relationships/hyperlink" Target="https://twitter.com/glossier/status/1276176894359109633" TargetMode="External"/><Relationship Id="rId476" Type="http://schemas.openxmlformats.org/officeDocument/2006/relationships/hyperlink" Target="https://twitter.com/glossier/status/1228376045247700992" TargetMode="External"/><Relationship Id="rId475" Type="http://schemas.openxmlformats.org/officeDocument/2006/relationships/hyperlink" Target="https://twitter.com/glossier/status/1219705415031828481" TargetMode="External"/><Relationship Id="rId474" Type="http://schemas.openxmlformats.org/officeDocument/2006/relationships/hyperlink" Target="https://twitter.com/glossier/status/1265278033788669955" TargetMode="External"/><Relationship Id="rId426" Type="http://schemas.openxmlformats.org/officeDocument/2006/relationships/hyperlink" Target="https://twitter.com/glossier/status/1221487950535561216" TargetMode="External"/><Relationship Id="rId425" Type="http://schemas.openxmlformats.org/officeDocument/2006/relationships/hyperlink" Target="https://twitter.com/glossier/status/1259495949396840448" TargetMode="External"/><Relationship Id="rId424" Type="http://schemas.openxmlformats.org/officeDocument/2006/relationships/hyperlink" Target="https://twitter.com/glossier/status/1264180681766297600" TargetMode="External"/><Relationship Id="rId423" Type="http://schemas.openxmlformats.org/officeDocument/2006/relationships/hyperlink" Target="https://twitter.com/glossier/status/1249327622687002625" TargetMode="External"/><Relationship Id="rId429" Type="http://schemas.openxmlformats.org/officeDocument/2006/relationships/hyperlink" Target="https://twitter.com/glossier/status/1277673810775474176" TargetMode="External"/><Relationship Id="rId428" Type="http://schemas.openxmlformats.org/officeDocument/2006/relationships/hyperlink" Target="https://twitter.com/glossier/status/1232328887562100736" TargetMode="External"/><Relationship Id="rId427" Type="http://schemas.openxmlformats.org/officeDocument/2006/relationships/hyperlink" Target="https://twitter.com/glossier/status/1254042787676389376" TargetMode="External"/><Relationship Id="rId422" Type="http://schemas.openxmlformats.org/officeDocument/2006/relationships/hyperlink" Target="https://twitter.com/glossier/status/1261779111707660291" TargetMode="External"/><Relationship Id="rId421" Type="http://schemas.openxmlformats.org/officeDocument/2006/relationships/hyperlink" Target="https://twitter.com/glossier/status/1231640619996581888" TargetMode="External"/><Relationship Id="rId420" Type="http://schemas.openxmlformats.org/officeDocument/2006/relationships/hyperlink" Target="https://twitter.com/glossier/status/1212424505190207490" TargetMode="External"/><Relationship Id="rId415" Type="http://schemas.openxmlformats.org/officeDocument/2006/relationships/hyperlink" Target="https://twitter.com/glossier/status/1245405699670249474" TargetMode="External"/><Relationship Id="rId899" Type="http://schemas.openxmlformats.org/officeDocument/2006/relationships/hyperlink" Target="https://twitter.com/glossier/status/1225108304252276741" TargetMode="External"/><Relationship Id="rId414" Type="http://schemas.openxmlformats.org/officeDocument/2006/relationships/hyperlink" Target="https://twitter.com/glossier/status/1273679115237953539" TargetMode="External"/><Relationship Id="rId898" Type="http://schemas.openxmlformats.org/officeDocument/2006/relationships/hyperlink" Target="https://twitter.com/glossier/status/1230957761292328960" TargetMode="External"/><Relationship Id="rId413" Type="http://schemas.openxmlformats.org/officeDocument/2006/relationships/hyperlink" Target="https://twitter.com/glossier/status/1222261391052152832" TargetMode="External"/><Relationship Id="rId897" Type="http://schemas.openxmlformats.org/officeDocument/2006/relationships/hyperlink" Target="https://twitter.com/glossier/status/1228021131833200641" TargetMode="External"/><Relationship Id="rId412" Type="http://schemas.openxmlformats.org/officeDocument/2006/relationships/hyperlink" Target="https://twitter.com/glossier/status/1227587511205191681" TargetMode="External"/><Relationship Id="rId896" Type="http://schemas.openxmlformats.org/officeDocument/2006/relationships/hyperlink" Target="https://twitter.com/glossier/status/1226892011489366017" TargetMode="External"/><Relationship Id="rId419" Type="http://schemas.openxmlformats.org/officeDocument/2006/relationships/hyperlink" Target="https://twitter.com/glossier/status/1213462390639124480" TargetMode="External"/><Relationship Id="rId418" Type="http://schemas.openxmlformats.org/officeDocument/2006/relationships/hyperlink" Target="https://twitter.com/glossier/status/1233761794193330177" TargetMode="External"/><Relationship Id="rId417" Type="http://schemas.openxmlformats.org/officeDocument/2006/relationships/hyperlink" Target="https://twitter.com/glossier/status/1226545545713528832" TargetMode="External"/><Relationship Id="rId416" Type="http://schemas.openxmlformats.org/officeDocument/2006/relationships/hyperlink" Target="https://twitter.com/glossier/status/1274834471813029889" TargetMode="External"/><Relationship Id="rId891" Type="http://schemas.openxmlformats.org/officeDocument/2006/relationships/hyperlink" Target="https://twitter.com/glossier/status/1213552128221990912" TargetMode="External"/><Relationship Id="rId890" Type="http://schemas.openxmlformats.org/officeDocument/2006/relationships/hyperlink" Target="https://twitter.com/glossier/status/1222668611233501185" TargetMode="External"/><Relationship Id="rId411" Type="http://schemas.openxmlformats.org/officeDocument/2006/relationships/hyperlink" Target="https://twitter.com/glossier/status/1220787015584821249" TargetMode="External"/><Relationship Id="rId895" Type="http://schemas.openxmlformats.org/officeDocument/2006/relationships/hyperlink" Target="https://twitter.com/glossier/status/1230929619324456961" TargetMode="External"/><Relationship Id="rId410" Type="http://schemas.openxmlformats.org/officeDocument/2006/relationships/hyperlink" Target="https://twitter.com/glossier/status/1250432758163202050" TargetMode="External"/><Relationship Id="rId894" Type="http://schemas.openxmlformats.org/officeDocument/2006/relationships/hyperlink" Target="https://twitter.com/glossier/status/1220832593710583810" TargetMode="External"/><Relationship Id="rId893" Type="http://schemas.openxmlformats.org/officeDocument/2006/relationships/hyperlink" Target="https://twitter.com/glossier/status/1227367232818352128" TargetMode="External"/><Relationship Id="rId892" Type="http://schemas.openxmlformats.org/officeDocument/2006/relationships/hyperlink" Target="https://twitter.com/glossier/status/1217891799013916673" TargetMode="External"/><Relationship Id="rId448" Type="http://schemas.openxmlformats.org/officeDocument/2006/relationships/hyperlink" Target="https://twitter.com/glossier/status/1264260131149287425" TargetMode="External"/><Relationship Id="rId447" Type="http://schemas.openxmlformats.org/officeDocument/2006/relationships/hyperlink" Target="https://twitter.com/glossier/status/1216743293926678529" TargetMode="External"/><Relationship Id="rId446" Type="http://schemas.openxmlformats.org/officeDocument/2006/relationships/hyperlink" Target="https://twitter.com/glossier/status/1259864192414363651" TargetMode="External"/><Relationship Id="rId445" Type="http://schemas.openxmlformats.org/officeDocument/2006/relationships/hyperlink" Target="https://twitter.com/glossier/status/1232691739162484740" TargetMode="External"/><Relationship Id="rId449" Type="http://schemas.openxmlformats.org/officeDocument/2006/relationships/hyperlink" Target="https://twitter.com/glossier/status/1233762922670809089" TargetMode="External"/><Relationship Id="rId440" Type="http://schemas.openxmlformats.org/officeDocument/2006/relationships/hyperlink" Target="https://twitter.com/glossier/status/1267489528165601281" TargetMode="External"/><Relationship Id="rId444" Type="http://schemas.openxmlformats.org/officeDocument/2006/relationships/hyperlink" Target="https://twitter.com/glossier/status/1256351907976806400" TargetMode="External"/><Relationship Id="rId443" Type="http://schemas.openxmlformats.org/officeDocument/2006/relationships/hyperlink" Target="https://twitter.com/glossier/status/1216021941963886592" TargetMode="External"/><Relationship Id="rId442" Type="http://schemas.openxmlformats.org/officeDocument/2006/relationships/hyperlink" Target="https://twitter.com/glossier/status/1253378927957024773" TargetMode="External"/><Relationship Id="rId441" Type="http://schemas.openxmlformats.org/officeDocument/2006/relationships/hyperlink" Target="https://twitter.com/glossier/status/1270755125750108161" TargetMode="External"/><Relationship Id="rId437" Type="http://schemas.openxmlformats.org/officeDocument/2006/relationships/hyperlink" Target="https://twitter.com/glossier/status/1259912851361333251" TargetMode="External"/><Relationship Id="rId436" Type="http://schemas.openxmlformats.org/officeDocument/2006/relationships/hyperlink" Target="https://twitter.com/glossier/status/1253370466686951424" TargetMode="External"/><Relationship Id="rId435" Type="http://schemas.openxmlformats.org/officeDocument/2006/relationships/hyperlink" Target="https://twitter.com/glossier/status/1253370848968421377" TargetMode="External"/><Relationship Id="rId434" Type="http://schemas.openxmlformats.org/officeDocument/2006/relationships/hyperlink" Target="https://twitter.com/glossier/status/1253370442741669888" TargetMode="External"/><Relationship Id="rId439" Type="http://schemas.openxmlformats.org/officeDocument/2006/relationships/hyperlink" Target="https://twitter.com/glossier/status/1226148520614354949" TargetMode="External"/><Relationship Id="rId438" Type="http://schemas.openxmlformats.org/officeDocument/2006/relationships/hyperlink" Target="https://twitter.com/glossier/status/1226158421092728834" TargetMode="External"/><Relationship Id="rId433" Type="http://schemas.openxmlformats.org/officeDocument/2006/relationships/hyperlink" Target="https://twitter.com/glossier/status/1241759724749676546" TargetMode="External"/><Relationship Id="rId432" Type="http://schemas.openxmlformats.org/officeDocument/2006/relationships/hyperlink" Target="https://twitter.com/glossier/status/1236338545184440320" TargetMode="External"/><Relationship Id="rId431" Type="http://schemas.openxmlformats.org/officeDocument/2006/relationships/hyperlink" Target="https://twitter.com/glossier/status/1259496853328007170" TargetMode="External"/><Relationship Id="rId430" Type="http://schemas.openxmlformats.org/officeDocument/2006/relationships/hyperlink" Target="https://twitter.com/glossier/status/122258352616135475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twitter.com/BurtsBees/status/1247654134494515202" TargetMode="External"/><Relationship Id="rId391" Type="http://schemas.openxmlformats.org/officeDocument/2006/relationships/hyperlink" Target="https://twitter.com/BurtsBees/status/1231685014586261504" TargetMode="External"/><Relationship Id="rId390" Type="http://schemas.openxmlformats.org/officeDocument/2006/relationships/hyperlink" Target="https://twitter.com/BurtsBees/status/1245066169553506304" TargetMode="External"/><Relationship Id="rId1" Type="http://schemas.openxmlformats.org/officeDocument/2006/relationships/hyperlink" Target="https://twitter.com/BurtsBees/status/1266350738634092546" TargetMode="External"/><Relationship Id="rId2" Type="http://schemas.openxmlformats.org/officeDocument/2006/relationships/hyperlink" Target="https://twitter.com/BurtsBees/status/1228056482094211076" TargetMode="External"/><Relationship Id="rId3" Type="http://schemas.openxmlformats.org/officeDocument/2006/relationships/hyperlink" Target="https://twitter.com/BurtsBees/status/1262380954259279875" TargetMode="External"/><Relationship Id="rId4" Type="http://schemas.openxmlformats.org/officeDocument/2006/relationships/hyperlink" Target="https://twitter.com/BurtsBees/status/1234849722726219776" TargetMode="External"/><Relationship Id="rId9" Type="http://schemas.openxmlformats.org/officeDocument/2006/relationships/hyperlink" Target="https://twitter.com/BurtsBees/status/1238168822542188550" TargetMode="External"/><Relationship Id="rId385" Type="http://schemas.openxmlformats.org/officeDocument/2006/relationships/hyperlink" Target="https://twitter.com/BurtsBees/status/1252625991970836482" TargetMode="External"/><Relationship Id="rId384" Type="http://schemas.openxmlformats.org/officeDocument/2006/relationships/hyperlink" Target="https://twitter.com/BurtsBees/status/1252948123451867137" TargetMode="External"/><Relationship Id="rId383" Type="http://schemas.openxmlformats.org/officeDocument/2006/relationships/hyperlink" Target="https://twitter.com/BurtsBees/status/1237414093134454786" TargetMode="External"/><Relationship Id="rId382" Type="http://schemas.openxmlformats.org/officeDocument/2006/relationships/hyperlink" Target="https://twitter.com/BurtsBees/status/1275527019648999425" TargetMode="External"/><Relationship Id="rId5" Type="http://schemas.openxmlformats.org/officeDocument/2006/relationships/hyperlink" Target="https://twitter.com/BurtsBees/status/1219291794258776067" TargetMode="External"/><Relationship Id="rId389" Type="http://schemas.openxmlformats.org/officeDocument/2006/relationships/hyperlink" Target="https://twitter.com/BurtsBees/status/1228039787505831936" TargetMode="External"/><Relationship Id="rId6" Type="http://schemas.openxmlformats.org/officeDocument/2006/relationships/hyperlink" Target="https://twitter.com/BurtsBees/status/1225433977797926913" TargetMode="External"/><Relationship Id="rId388" Type="http://schemas.openxmlformats.org/officeDocument/2006/relationships/hyperlink" Target="https://twitter.com/BurtsBees/status/1276520017132228608" TargetMode="External"/><Relationship Id="rId7" Type="http://schemas.openxmlformats.org/officeDocument/2006/relationships/hyperlink" Target="https://twitter.com/BurtsBees/status/1212737631211180033" TargetMode="External"/><Relationship Id="rId387" Type="http://schemas.openxmlformats.org/officeDocument/2006/relationships/hyperlink" Target="https://twitter.com/BurtsBees/status/1249382901604593666" TargetMode="External"/><Relationship Id="rId8" Type="http://schemas.openxmlformats.org/officeDocument/2006/relationships/hyperlink" Target="https://twitter.com/BurtsBees/status/1238163773980127234" TargetMode="External"/><Relationship Id="rId386" Type="http://schemas.openxmlformats.org/officeDocument/2006/relationships/hyperlink" Target="https://twitter.com/BurtsBees/status/1217477828930830340" TargetMode="External"/><Relationship Id="rId381" Type="http://schemas.openxmlformats.org/officeDocument/2006/relationships/hyperlink" Target="https://twitter.com/BurtsBees/status/1258762500092440576" TargetMode="External"/><Relationship Id="rId380" Type="http://schemas.openxmlformats.org/officeDocument/2006/relationships/hyperlink" Target="https://twitter.com/BurtsBees/status/1244989596779401216" TargetMode="External"/><Relationship Id="rId379" Type="http://schemas.openxmlformats.org/officeDocument/2006/relationships/hyperlink" Target="https://twitter.com/BurtsBees/status/1213492315794399237" TargetMode="External"/><Relationship Id="rId374" Type="http://schemas.openxmlformats.org/officeDocument/2006/relationships/hyperlink" Target="https://twitter.com/BurtsBees/status/1215037407755718659" TargetMode="External"/><Relationship Id="rId373" Type="http://schemas.openxmlformats.org/officeDocument/2006/relationships/hyperlink" Target="https://twitter.com/BurtsBees/status/1248355670228963328" TargetMode="External"/><Relationship Id="rId372" Type="http://schemas.openxmlformats.org/officeDocument/2006/relationships/hyperlink" Target="https://twitter.com/BurtsBees/status/1222300807577710597" TargetMode="External"/><Relationship Id="rId371" Type="http://schemas.openxmlformats.org/officeDocument/2006/relationships/hyperlink" Target="https://twitter.com/BurtsBees/status/1253315631476346885" TargetMode="External"/><Relationship Id="rId378" Type="http://schemas.openxmlformats.org/officeDocument/2006/relationships/hyperlink" Target="https://twitter.com/BurtsBees/status/1238123149956390912" TargetMode="External"/><Relationship Id="rId377" Type="http://schemas.openxmlformats.org/officeDocument/2006/relationships/hyperlink" Target="https://twitter.com/BurtsBees/status/1213187369878335492" TargetMode="External"/><Relationship Id="rId376" Type="http://schemas.openxmlformats.org/officeDocument/2006/relationships/hyperlink" Target="https://twitter.com/BurtsBees/status/1257672642909347841" TargetMode="External"/><Relationship Id="rId375" Type="http://schemas.openxmlformats.org/officeDocument/2006/relationships/hyperlink" Target="https://twitter.com/BurtsBees/status/1255908595805433856" TargetMode="External"/><Relationship Id="rId396" Type="http://schemas.openxmlformats.org/officeDocument/2006/relationships/hyperlink" Target="https://twitter.com/BurtsBees/status/1255535003062198272" TargetMode="External"/><Relationship Id="rId395" Type="http://schemas.openxmlformats.org/officeDocument/2006/relationships/hyperlink" Target="https://twitter.com/BurtsBees/status/1251205794391097347" TargetMode="External"/><Relationship Id="rId394" Type="http://schemas.openxmlformats.org/officeDocument/2006/relationships/hyperlink" Target="https://twitter.com/BurtsBees/status/1213885153946324997" TargetMode="External"/><Relationship Id="rId393" Type="http://schemas.openxmlformats.org/officeDocument/2006/relationships/hyperlink" Target="https://twitter.com/BurtsBees/status/1278067938940129284" TargetMode="External"/><Relationship Id="rId399" Type="http://schemas.openxmlformats.org/officeDocument/2006/relationships/hyperlink" Target="https://twitter.com/BurtsBees/status/1233071676163837955" TargetMode="External"/><Relationship Id="rId398" Type="http://schemas.openxmlformats.org/officeDocument/2006/relationships/hyperlink" Target="https://twitter.com/BurtsBees/status/1262729958021124096" TargetMode="External"/><Relationship Id="rId397" Type="http://schemas.openxmlformats.org/officeDocument/2006/relationships/hyperlink" Target="https://twitter.com/BurtsBees/status/1233462783812960256" TargetMode="External"/><Relationship Id="rId40" Type="http://schemas.openxmlformats.org/officeDocument/2006/relationships/hyperlink" Target="https://twitter.com/BurtsBees/status/1235561929051115520" TargetMode="External"/><Relationship Id="rId42" Type="http://schemas.openxmlformats.org/officeDocument/2006/relationships/hyperlink" Target="https://twitter.com/BurtsBees/status/1221828123676807168" TargetMode="External"/><Relationship Id="rId41" Type="http://schemas.openxmlformats.org/officeDocument/2006/relationships/hyperlink" Target="https://twitter.com/BurtsBees/status/1222532299595636736" TargetMode="External"/><Relationship Id="rId44" Type="http://schemas.openxmlformats.org/officeDocument/2006/relationships/hyperlink" Target="https://twitter.com/BurtsBees/status/1225908621474660352" TargetMode="External"/><Relationship Id="rId43" Type="http://schemas.openxmlformats.org/officeDocument/2006/relationships/hyperlink" Target="https://twitter.com/BurtsBees/status/1226898985794797568" TargetMode="External"/><Relationship Id="rId46" Type="http://schemas.openxmlformats.org/officeDocument/2006/relationships/hyperlink" Target="https://twitter.com/BurtsBees/status/1213104786213617665" TargetMode="External"/><Relationship Id="rId45" Type="http://schemas.openxmlformats.org/officeDocument/2006/relationships/hyperlink" Target="https://twitter.com/BurtsBees/status/1277679388792885248" TargetMode="External"/><Relationship Id="rId48" Type="http://schemas.openxmlformats.org/officeDocument/2006/relationships/hyperlink" Target="https://twitter.com/BurtsBees/status/1234492148264947712" TargetMode="External"/><Relationship Id="rId47" Type="http://schemas.openxmlformats.org/officeDocument/2006/relationships/hyperlink" Target="https://twitter.com/BurtsBees/status/1251231555319717888" TargetMode="External"/><Relationship Id="rId49" Type="http://schemas.openxmlformats.org/officeDocument/2006/relationships/hyperlink" Target="https://twitter.com/BurtsBees/status/1253313373313339393" TargetMode="External"/><Relationship Id="rId31" Type="http://schemas.openxmlformats.org/officeDocument/2006/relationships/hyperlink" Target="https://twitter.com/BurtsBees/status/1214195522979934208" TargetMode="External"/><Relationship Id="rId30" Type="http://schemas.openxmlformats.org/officeDocument/2006/relationships/hyperlink" Target="https://twitter.com/BurtsBees/status/1257393032145653762" TargetMode="External"/><Relationship Id="rId33" Type="http://schemas.openxmlformats.org/officeDocument/2006/relationships/hyperlink" Target="https://twitter.com/BurtsBees/status/1227226869726089216" TargetMode="External"/><Relationship Id="rId32" Type="http://schemas.openxmlformats.org/officeDocument/2006/relationships/hyperlink" Target="https://twitter.com/BurtsBees/status/1214912962407870464" TargetMode="External"/><Relationship Id="rId35" Type="http://schemas.openxmlformats.org/officeDocument/2006/relationships/hyperlink" Target="https://twitter.com/BurtsBees/status/1221830589243953153" TargetMode="External"/><Relationship Id="rId34" Type="http://schemas.openxmlformats.org/officeDocument/2006/relationships/hyperlink" Target="https://twitter.com/BurtsBees/status/1254778504358420482" TargetMode="External"/><Relationship Id="rId37" Type="http://schemas.openxmlformats.org/officeDocument/2006/relationships/hyperlink" Target="https://twitter.com/BurtsBees/status/1225433266477576192" TargetMode="External"/><Relationship Id="rId36" Type="http://schemas.openxmlformats.org/officeDocument/2006/relationships/hyperlink" Target="https://twitter.com/BurtsBees/status/1260563587254439938" TargetMode="External"/><Relationship Id="rId39" Type="http://schemas.openxmlformats.org/officeDocument/2006/relationships/hyperlink" Target="https://twitter.com/BurtsBees/status/1222889335650967553" TargetMode="External"/><Relationship Id="rId38" Type="http://schemas.openxmlformats.org/officeDocument/2006/relationships/hyperlink" Target="https://twitter.com/BurtsBees/status/1214195178405289985" TargetMode="External"/><Relationship Id="rId20" Type="http://schemas.openxmlformats.org/officeDocument/2006/relationships/hyperlink" Target="https://twitter.com/BurtsBees/status/1242088129131134980" TargetMode="External"/><Relationship Id="rId22" Type="http://schemas.openxmlformats.org/officeDocument/2006/relationships/hyperlink" Target="https://twitter.com/BurtsBees/status/1270698742728085504" TargetMode="External"/><Relationship Id="rId21" Type="http://schemas.openxmlformats.org/officeDocument/2006/relationships/hyperlink" Target="https://twitter.com/BurtsBees/status/1212763223952437249" TargetMode="External"/><Relationship Id="rId24" Type="http://schemas.openxmlformats.org/officeDocument/2006/relationships/hyperlink" Target="https://twitter.com/BurtsBees/status/1237017847206903808" TargetMode="External"/><Relationship Id="rId23" Type="http://schemas.openxmlformats.org/officeDocument/2006/relationships/hyperlink" Target="https://twitter.com/BurtsBees/status/1215278832112062466" TargetMode="External"/><Relationship Id="rId26" Type="http://schemas.openxmlformats.org/officeDocument/2006/relationships/hyperlink" Target="https://twitter.com/BurtsBees/status/1217095119712722945" TargetMode="External"/><Relationship Id="rId25" Type="http://schemas.openxmlformats.org/officeDocument/2006/relationships/hyperlink" Target="https://twitter.com/BurtsBees/status/1222234683808927745" TargetMode="External"/><Relationship Id="rId28" Type="http://schemas.openxmlformats.org/officeDocument/2006/relationships/hyperlink" Target="https://twitter.com/BurtsBees/status/1242092838080389121" TargetMode="External"/><Relationship Id="rId27" Type="http://schemas.openxmlformats.org/officeDocument/2006/relationships/hyperlink" Target="https://twitter.com/BurtsBees/status/1232696522493566977" TargetMode="External"/><Relationship Id="rId29" Type="http://schemas.openxmlformats.org/officeDocument/2006/relationships/hyperlink" Target="https://twitter.com/BurtsBees/status/1250106070653186049" TargetMode="External"/><Relationship Id="rId11" Type="http://schemas.openxmlformats.org/officeDocument/2006/relationships/hyperlink" Target="https://twitter.com/BurtsBees/status/1262471031480029184" TargetMode="External"/><Relationship Id="rId10" Type="http://schemas.openxmlformats.org/officeDocument/2006/relationships/hyperlink" Target="https://twitter.com/BurtsBees/status/1261311865713541120" TargetMode="External"/><Relationship Id="rId13" Type="http://schemas.openxmlformats.org/officeDocument/2006/relationships/hyperlink" Target="https://twitter.com/BurtsBees/status/1232030299103678464" TargetMode="External"/><Relationship Id="rId12" Type="http://schemas.openxmlformats.org/officeDocument/2006/relationships/hyperlink" Target="https://twitter.com/BurtsBees/status/1262419364311154689" TargetMode="External"/><Relationship Id="rId15" Type="http://schemas.openxmlformats.org/officeDocument/2006/relationships/hyperlink" Target="https://twitter.com/BurtsBees/status/1225858453689839616" TargetMode="External"/><Relationship Id="rId14" Type="http://schemas.openxmlformats.org/officeDocument/2006/relationships/hyperlink" Target="https://twitter.com/BurtsBees/status/1238126764863488002" TargetMode="External"/><Relationship Id="rId17" Type="http://schemas.openxmlformats.org/officeDocument/2006/relationships/hyperlink" Target="https://twitter.com/BurtsBees/status/1222964840274239491" TargetMode="External"/><Relationship Id="rId16" Type="http://schemas.openxmlformats.org/officeDocument/2006/relationships/hyperlink" Target="https://twitter.com/BurtsBees/status/1271466653906358272" TargetMode="External"/><Relationship Id="rId19" Type="http://schemas.openxmlformats.org/officeDocument/2006/relationships/hyperlink" Target="https://twitter.com/BurtsBees/status/1245896725476380674" TargetMode="External"/><Relationship Id="rId18" Type="http://schemas.openxmlformats.org/officeDocument/2006/relationships/hyperlink" Target="https://twitter.com/BurtsBees/status/1238170811674001409" TargetMode="External"/><Relationship Id="rId84" Type="http://schemas.openxmlformats.org/officeDocument/2006/relationships/hyperlink" Target="https://twitter.com/BurtsBees/status/1277648622398685184" TargetMode="External"/><Relationship Id="rId83" Type="http://schemas.openxmlformats.org/officeDocument/2006/relationships/hyperlink" Target="https://twitter.com/BurtsBees/status/1263574180479537155" TargetMode="External"/><Relationship Id="rId86" Type="http://schemas.openxmlformats.org/officeDocument/2006/relationships/hyperlink" Target="https://twitter.com/BurtsBees/status/1276137351958454273" TargetMode="External"/><Relationship Id="rId85" Type="http://schemas.openxmlformats.org/officeDocument/2006/relationships/hyperlink" Target="https://twitter.com/BurtsBees/status/1238169800645509120" TargetMode="External"/><Relationship Id="rId88" Type="http://schemas.openxmlformats.org/officeDocument/2006/relationships/hyperlink" Target="https://twitter.com/BurtsBees/status/1222540440974569472" TargetMode="External"/><Relationship Id="rId87" Type="http://schemas.openxmlformats.org/officeDocument/2006/relationships/hyperlink" Target="https://twitter.com/BurtsBees/status/1217093428221181955" TargetMode="External"/><Relationship Id="rId89" Type="http://schemas.openxmlformats.org/officeDocument/2006/relationships/hyperlink" Target="https://twitter.com/BurtsBees/status/1265315930445398017" TargetMode="External"/><Relationship Id="rId80" Type="http://schemas.openxmlformats.org/officeDocument/2006/relationships/hyperlink" Target="https://twitter.com/BurtsBees/status/1216772461448003584" TargetMode="External"/><Relationship Id="rId82" Type="http://schemas.openxmlformats.org/officeDocument/2006/relationships/hyperlink" Target="https://twitter.com/BurtsBees/status/1266007306107527174" TargetMode="External"/><Relationship Id="rId81" Type="http://schemas.openxmlformats.org/officeDocument/2006/relationships/hyperlink" Target="https://twitter.com/BurtsBees/status/1236034588880908289" TargetMode="External"/><Relationship Id="rId73" Type="http://schemas.openxmlformats.org/officeDocument/2006/relationships/hyperlink" Target="https://twitter.com/BurtsBees/status/1238167791460421632" TargetMode="External"/><Relationship Id="rId72" Type="http://schemas.openxmlformats.org/officeDocument/2006/relationships/hyperlink" Target="https://twitter.com/BurtsBees/status/1238170320898535425" TargetMode="External"/><Relationship Id="rId75" Type="http://schemas.openxmlformats.org/officeDocument/2006/relationships/hyperlink" Target="https://twitter.com/BurtsBees/status/1254764052976414720" TargetMode="External"/><Relationship Id="rId74" Type="http://schemas.openxmlformats.org/officeDocument/2006/relationships/hyperlink" Target="https://twitter.com/BurtsBees/status/1220450943285764096" TargetMode="External"/><Relationship Id="rId77" Type="http://schemas.openxmlformats.org/officeDocument/2006/relationships/hyperlink" Target="https://twitter.com/BurtsBees/status/1214253179505909762" TargetMode="External"/><Relationship Id="rId76" Type="http://schemas.openxmlformats.org/officeDocument/2006/relationships/hyperlink" Target="https://twitter.com/BurtsBees/status/1257326290912325633" TargetMode="External"/><Relationship Id="rId79" Type="http://schemas.openxmlformats.org/officeDocument/2006/relationships/hyperlink" Target="https://twitter.com/BurtsBees/status/1212778560487862275" TargetMode="External"/><Relationship Id="rId78" Type="http://schemas.openxmlformats.org/officeDocument/2006/relationships/hyperlink" Target="https://twitter.com/BurtsBees/status/1238155215586709505" TargetMode="External"/><Relationship Id="rId71" Type="http://schemas.openxmlformats.org/officeDocument/2006/relationships/hyperlink" Target="https://twitter.com/BurtsBees/status/1238169292790730757" TargetMode="External"/><Relationship Id="rId70" Type="http://schemas.openxmlformats.org/officeDocument/2006/relationships/hyperlink" Target="https://twitter.com/BurtsBees/status/1238168291685863429" TargetMode="External"/><Relationship Id="rId62" Type="http://schemas.openxmlformats.org/officeDocument/2006/relationships/hyperlink" Target="https://twitter.com/BurtsBees/status/1230571388957790209" TargetMode="External"/><Relationship Id="rId61" Type="http://schemas.openxmlformats.org/officeDocument/2006/relationships/hyperlink" Target="https://twitter.com/BurtsBees/status/1243643464841138176" TargetMode="External"/><Relationship Id="rId64" Type="http://schemas.openxmlformats.org/officeDocument/2006/relationships/hyperlink" Target="https://twitter.com/BurtsBees/status/1229455598233817088" TargetMode="External"/><Relationship Id="rId63" Type="http://schemas.openxmlformats.org/officeDocument/2006/relationships/hyperlink" Target="https://twitter.com/BurtsBees/status/1252256649320058881" TargetMode="External"/><Relationship Id="rId66" Type="http://schemas.openxmlformats.org/officeDocument/2006/relationships/hyperlink" Target="https://twitter.com/BurtsBees/status/1219296171530817536" TargetMode="External"/><Relationship Id="rId65" Type="http://schemas.openxmlformats.org/officeDocument/2006/relationships/hyperlink" Target="https://twitter.com/BurtsBees/status/1228025815876722688" TargetMode="External"/><Relationship Id="rId68" Type="http://schemas.openxmlformats.org/officeDocument/2006/relationships/hyperlink" Target="https://twitter.com/BurtsBees/status/1222254513106685952" TargetMode="External"/><Relationship Id="rId67" Type="http://schemas.openxmlformats.org/officeDocument/2006/relationships/hyperlink" Target="https://twitter.com/BurtsBees/status/1244969928744226816" TargetMode="External"/><Relationship Id="rId60" Type="http://schemas.openxmlformats.org/officeDocument/2006/relationships/hyperlink" Target="https://twitter.com/BurtsBees/status/1243607004234514434" TargetMode="External"/><Relationship Id="rId69" Type="http://schemas.openxmlformats.org/officeDocument/2006/relationships/hyperlink" Target="https://twitter.com/BurtsBees/status/1219980544861245441" TargetMode="External"/><Relationship Id="rId51" Type="http://schemas.openxmlformats.org/officeDocument/2006/relationships/hyperlink" Target="https://twitter.com/BurtsBees/status/1271067486029561858" TargetMode="External"/><Relationship Id="rId50" Type="http://schemas.openxmlformats.org/officeDocument/2006/relationships/hyperlink" Target="https://twitter.com/BurtsBees/status/1230499583622557696" TargetMode="External"/><Relationship Id="rId53" Type="http://schemas.openxmlformats.org/officeDocument/2006/relationships/hyperlink" Target="https://twitter.com/BurtsBees/status/1224454808444125185" TargetMode="External"/><Relationship Id="rId52" Type="http://schemas.openxmlformats.org/officeDocument/2006/relationships/hyperlink" Target="https://twitter.com/BurtsBees/status/1257674759917187072" TargetMode="External"/><Relationship Id="rId55" Type="http://schemas.openxmlformats.org/officeDocument/2006/relationships/hyperlink" Target="https://twitter.com/BurtsBees/status/1270706494930137089" TargetMode="External"/><Relationship Id="rId54" Type="http://schemas.openxmlformats.org/officeDocument/2006/relationships/hyperlink" Target="https://twitter.com/BurtsBees/status/1227226500904210438" TargetMode="External"/><Relationship Id="rId57" Type="http://schemas.openxmlformats.org/officeDocument/2006/relationships/hyperlink" Target="https://twitter.com/BurtsBees/status/1275868982449405954" TargetMode="External"/><Relationship Id="rId56" Type="http://schemas.openxmlformats.org/officeDocument/2006/relationships/hyperlink" Target="https://twitter.com/BurtsBees/status/1213094072837128192" TargetMode="External"/><Relationship Id="rId59" Type="http://schemas.openxmlformats.org/officeDocument/2006/relationships/hyperlink" Target="https://twitter.com/BurtsBees/status/1245366980917579778" TargetMode="External"/><Relationship Id="rId58" Type="http://schemas.openxmlformats.org/officeDocument/2006/relationships/hyperlink" Target="https://twitter.com/BurtsBees/status/1214926771214340097" TargetMode="External"/><Relationship Id="rId349" Type="http://schemas.openxmlformats.org/officeDocument/2006/relationships/hyperlink" Target="https://twitter.com/BurtsBees/status/1272955854753599488" TargetMode="External"/><Relationship Id="rId348" Type="http://schemas.openxmlformats.org/officeDocument/2006/relationships/hyperlink" Target="https://twitter.com/BurtsBees/status/1254770932846977024" TargetMode="External"/><Relationship Id="rId347" Type="http://schemas.openxmlformats.org/officeDocument/2006/relationships/hyperlink" Target="https://twitter.com/BurtsBees/status/1263839044582223873" TargetMode="External"/><Relationship Id="rId346" Type="http://schemas.openxmlformats.org/officeDocument/2006/relationships/hyperlink" Target="https://twitter.com/BurtsBees/status/1217886617232465921" TargetMode="External"/><Relationship Id="rId341" Type="http://schemas.openxmlformats.org/officeDocument/2006/relationships/hyperlink" Target="https://twitter.com/BurtsBees/status/1235946954473037824" TargetMode="External"/><Relationship Id="rId340" Type="http://schemas.openxmlformats.org/officeDocument/2006/relationships/hyperlink" Target="https://twitter.com/BurtsBees/status/1253820522850287617" TargetMode="External"/><Relationship Id="rId345" Type="http://schemas.openxmlformats.org/officeDocument/2006/relationships/hyperlink" Target="https://twitter.com/BurtsBees/status/1271179109863915526" TargetMode="External"/><Relationship Id="rId344" Type="http://schemas.openxmlformats.org/officeDocument/2006/relationships/hyperlink" Target="https://twitter.com/BurtsBees/status/1215426097153822723" TargetMode="External"/><Relationship Id="rId343" Type="http://schemas.openxmlformats.org/officeDocument/2006/relationships/hyperlink" Target="https://twitter.com/BurtsBees/status/1266360122173001731" TargetMode="External"/><Relationship Id="rId342" Type="http://schemas.openxmlformats.org/officeDocument/2006/relationships/hyperlink" Target="https://twitter.com/BurtsBees/status/1220017616917553152" TargetMode="External"/><Relationship Id="rId338" Type="http://schemas.openxmlformats.org/officeDocument/2006/relationships/hyperlink" Target="https://twitter.com/BurtsBees/status/1266131160612114434" TargetMode="External"/><Relationship Id="rId337" Type="http://schemas.openxmlformats.org/officeDocument/2006/relationships/hyperlink" Target="https://twitter.com/BurtsBees/status/1255531796223201288" TargetMode="External"/><Relationship Id="rId336" Type="http://schemas.openxmlformats.org/officeDocument/2006/relationships/hyperlink" Target="https://twitter.com/BurtsBees/status/1257370716107874305" TargetMode="External"/><Relationship Id="rId335" Type="http://schemas.openxmlformats.org/officeDocument/2006/relationships/hyperlink" Target="https://twitter.com/BurtsBees/status/1227250336018173952" TargetMode="External"/><Relationship Id="rId339" Type="http://schemas.openxmlformats.org/officeDocument/2006/relationships/hyperlink" Target="https://twitter.com/BurtsBees/status/1249830060581888006" TargetMode="External"/><Relationship Id="rId330" Type="http://schemas.openxmlformats.org/officeDocument/2006/relationships/hyperlink" Target="https://twitter.com/BurtsBees/status/1276628970163879937" TargetMode="External"/><Relationship Id="rId334" Type="http://schemas.openxmlformats.org/officeDocument/2006/relationships/hyperlink" Target="https://twitter.com/BurtsBees/status/1268263619629809664" TargetMode="External"/><Relationship Id="rId333" Type="http://schemas.openxmlformats.org/officeDocument/2006/relationships/hyperlink" Target="https://twitter.com/BurtsBees/status/1239631513555255304" TargetMode="External"/><Relationship Id="rId332" Type="http://schemas.openxmlformats.org/officeDocument/2006/relationships/hyperlink" Target="https://twitter.com/BurtsBees/status/1230125799593914374" TargetMode="External"/><Relationship Id="rId331" Type="http://schemas.openxmlformats.org/officeDocument/2006/relationships/hyperlink" Target="https://twitter.com/BurtsBees/status/1216731397228023810" TargetMode="External"/><Relationship Id="rId370" Type="http://schemas.openxmlformats.org/officeDocument/2006/relationships/hyperlink" Target="https://twitter.com/BurtsBees/status/1216904370769596416" TargetMode="External"/><Relationship Id="rId369" Type="http://schemas.openxmlformats.org/officeDocument/2006/relationships/hyperlink" Target="https://twitter.com/BurtsBees/status/1220708075709063168" TargetMode="External"/><Relationship Id="rId368" Type="http://schemas.openxmlformats.org/officeDocument/2006/relationships/hyperlink" Target="https://twitter.com/BurtsBees/status/1260555857441497088" TargetMode="External"/><Relationship Id="rId363" Type="http://schemas.openxmlformats.org/officeDocument/2006/relationships/hyperlink" Target="https://twitter.com/BurtsBees/status/1226636558931025921" TargetMode="External"/><Relationship Id="rId362" Type="http://schemas.openxmlformats.org/officeDocument/2006/relationships/hyperlink" Target="https://twitter.com/BurtsBees/status/1265749403198984193" TargetMode="External"/><Relationship Id="rId361" Type="http://schemas.openxmlformats.org/officeDocument/2006/relationships/hyperlink" Target="https://twitter.com/BurtsBees/status/1278129344800600065" TargetMode="External"/><Relationship Id="rId360" Type="http://schemas.openxmlformats.org/officeDocument/2006/relationships/hyperlink" Target="https://twitter.com/BurtsBees/status/1260193454661001216" TargetMode="External"/><Relationship Id="rId367" Type="http://schemas.openxmlformats.org/officeDocument/2006/relationships/hyperlink" Target="https://twitter.com/BurtsBees/status/1259918180862091264" TargetMode="External"/><Relationship Id="rId366" Type="http://schemas.openxmlformats.org/officeDocument/2006/relationships/hyperlink" Target="https://twitter.com/BurtsBees/status/1248009889604984833" TargetMode="External"/><Relationship Id="rId365" Type="http://schemas.openxmlformats.org/officeDocument/2006/relationships/hyperlink" Target="https://twitter.com/BurtsBees/status/1236303749896753154" TargetMode="External"/><Relationship Id="rId364" Type="http://schemas.openxmlformats.org/officeDocument/2006/relationships/hyperlink" Target="https://twitter.com/BurtsBees/status/1273740312763150336" TargetMode="External"/><Relationship Id="rId95" Type="http://schemas.openxmlformats.org/officeDocument/2006/relationships/hyperlink" Target="https://twitter.com/BurtsBees/status/1222162124056731649" TargetMode="External"/><Relationship Id="rId94" Type="http://schemas.openxmlformats.org/officeDocument/2006/relationships/hyperlink" Target="https://twitter.com/BurtsBees/status/1265630973556908034" TargetMode="External"/><Relationship Id="rId97" Type="http://schemas.openxmlformats.org/officeDocument/2006/relationships/hyperlink" Target="https://twitter.com/BurtsBees/status/1239631957971140609" TargetMode="External"/><Relationship Id="rId96" Type="http://schemas.openxmlformats.org/officeDocument/2006/relationships/hyperlink" Target="https://twitter.com/BurtsBees/status/1237718539051696129" TargetMode="External"/><Relationship Id="rId99" Type="http://schemas.openxmlformats.org/officeDocument/2006/relationships/hyperlink" Target="https://twitter.com/BurtsBees/status/1217208968772308992" TargetMode="External"/><Relationship Id="rId98" Type="http://schemas.openxmlformats.org/officeDocument/2006/relationships/hyperlink" Target="https://twitter.com/BurtsBees/status/1214266508597235712" TargetMode="External"/><Relationship Id="rId91" Type="http://schemas.openxmlformats.org/officeDocument/2006/relationships/hyperlink" Target="https://twitter.com/BurtsBees/status/1244610107599659014" TargetMode="External"/><Relationship Id="rId90" Type="http://schemas.openxmlformats.org/officeDocument/2006/relationships/hyperlink" Target="https://twitter.com/BurtsBees/status/1229472562700324864" TargetMode="External"/><Relationship Id="rId93" Type="http://schemas.openxmlformats.org/officeDocument/2006/relationships/hyperlink" Target="https://twitter.com/BurtsBees/status/1260288833050066946" TargetMode="External"/><Relationship Id="rId92" Type="http://schemas.openxmlformats.org/officeDocument/2006/relationships/hyperlink" Target="https://twitter.com/BurtsBees/status/1243560348168458240" TargetMode="External"/><Relationship Id="rId359" Type="http://schemas.openxmlformats.org/officeDocument/2006/relationships/hyperlink" Target="https://twitter.com/BurtsBees/status/1273314592219897856" TargetMode="External"/><Relationship Id="rId358" Type="http://schemas.openxmlformats.org/officeDocument/2006/relationships/hyperlink" Target="https://twitter.com/BurtsBees/status/1225565951720120321" TargetMode="External"/><Relationship Id="rId357" Type="http://schemas.openxmlformats.org/officeDocument/2006/relationships/hyperlink" Target="https://twitter.com/BurtsBees/status/1261333200766410758" TargetMode="External"/><Relationship Id="rId352" Type="http://schemas.openxmlformats.org/officeDocument/2006/relationships/hyperlink" Target="https://twitter.com/BurtsBees/status/1218242836547756032" TargetMode="External"/><Relationship Id="rId351" Type="http://schemas.openxmlformats.org/officeDocument/2006/relationships/hyperlink" Target="https://twitter.com/BurtsBees/status/1218915505941241856" TargetMode="External"/><Relationship Id="rId350" Type="http://schemas.openxmlformats.org/officeDocument/2006/relationships/hyperlink" Target="https://twitter.com/BurtsBees/status/1275141585894768642" TargetMode="External"/><Relationship Id="rId356" Type="http://schemas.openxmlformats.org/officeDocument/2006/relationships/hyperlink" Target="https://twitter.com/BurtsBees/status/1270080361884782599" TargetMode="External"/><Relationship Id="rId355" Type="http://schemas.openxmlformats.org/officeDocument/2006/relationships/hyperlink" Target="https://twitter.com/BurtsBees/status/1235604287658614791" TargetMode="External"/><Relationship Id="rId354" Type="http://schemas.openxmlformats.org/officeDocument/2006/relationships/hyperlink" Target="https://twitter.com/BurtsBees/status/1224475023794233345" TargetMode="External"/><Relationship Id="rId353" Type="http://schemas.openxmlformats.org/officeDocument/2006/relationships/hyperlink" Target="https://twitter.com/BurtsBees/status/1221470707328200709" TargetMode="External"/><Relationship Id="rId305" Type="http://schemas.openxmlformats.org/officeDocument/2006/relationships/hyperlink" Target="https://twitter.com/BurtsBees/status/1223305959147175937" TargetMode="External"/><Relationship Id="rId304" Type="http://schemas.openxmlformats.org/officeDocument/2006/relationships/hyperlink" Target="https://twitter.com/BurtsBees/status/1234504837963952133" TargetMode="External"/><Relationship Id="rId303" Type="http://schemas.openxmlformats.org/officeDocument/2006/relationships/hyperlink" Target="https://twitter.com/BurtsBees/status/1270333718549446656" TargetMode="External"/><Relationship Id="rId302" Type="http://schemas.openxmlformats.org/officeDocument/2006/relationships/hyperlink" Target="https://twitter.com/BurtsBees/status/1225148563165978626" TargetMode="External"/><Relationship Id="rId309" Type="http://schemas.openxmlformats.org/officeDocument/2006/relationships/hyperlink" Target="https://twitter.com/BurtsBees/status/1251231849055125504" TargetMode="External"/><Relationship Id="rId308" Type="http://schemas.openxmlformats.org/officeDocument/2006/relationships/hyperlink" Target="https://twitter.com/BurtsBees/status/1275437817556946951" TargetMode="External"/><Relationship Id="rId307" Type="http://schemas.openxmlformats.org/officeDocument/2006/relationships/hyperlink" Target="https://twitter.com/BurtsBees/status/1260683622664847363" TargetMode="External"/><Relationship Id="rId306" Type="http://schemas.openxmlformats.org/officeDocument/2006/relationships/hyperlink" Target="https://twitter.com/BurtsBees/status/1243158551431983112" TargetMode="External"/><Relationship Id="rId301" Type="http://schemas.openxmlformats.org/officeDocument/2006/relationships/hyperlink" Target="https://twitter.com/BurtsBees/status/1267476268850741250" TargetMode="External"/><Relationship Id="rId300" Type="http://schemas.openxmlformats.org/officeDocument/2006/relationships/hyperlink" Target="https://twitter.com/BurtsBees/status/1238167290719461377" TargetMode="External"/><Relationship Id="rId327" Type="http://schemas.openxmlformats.org/officeDocument/2006/relationships/hyperlink" Target="https://twitter.com/BurtsBees/status/1254769847038173185" TargetMode="External"/><Relationship Id="rId326" Type="http://schemas.openxmlformats.org/officeDocument/2006/relationships/hyperlink" Target="https://twitter.com/BurtsBees/status/1229404034911686656" TargetMode="External"/><Relationship Id="rId325" Type="http://schemas.openxmlformats.org/officeDocument/2006/relationships/hyperlink" Target="https://twitter.com/BurtsBees/status/1214265441763385347" TargetMode="External"/><Relationship Id="rId324" Type="http://schemas.openxmlformats.org/officeDocument/2006/relationships/hyperlink" Target="https://twitter.com/BurtsBees/status/1250772446988337152" TargetMode="External"/><Relationship Id="rId329" Type="http://schemas.openxmlformats.org/officeDocument/2006/relationships/hyperlink" Target="https://twitter.com/BurtsBees/status/1275127048177168386" TargetMode="External"/><Relationship Id="rId328" Type="http://schemas.openxmlformats.org/officeDocument/2006/relationships/hyperlink" Target="https://twitter.com/BurtsBees/status/1229465053767794689" TargetMode="External"/><Relationship Id="rId323" Type="http://schemas.openxmlformats.org/officeDocument/2006/relationships/hyperlink" Target="https://twitter.com/BurtsBees/status/1224422429885390848" TargetMode="External"/><Relationship Id="rId322" Type="http://schemas.openxmlformats.org/officeDocument/2006/relationships/hyperlink" Target="https://twitter.com/BurtsBees/status/1257658281713074176" TargetMode="External"/><Relationship Id="rId321" Type="http://schemas.openxmlformats.org/officeDocument/2006/relationships/hyperlink" Target="https://twitter.com/BurtsBees/status/1225530259954642954" TargetMode="External"/><Relationship Id="rId320" Type="http://schemas.openxmlformats.org/officeDocument/2006/relationships/hyperlink" Target="https://twitter.com/BurtsBees/status/1243522698313170946" TargetMode="External"/><Relationship Id="rId316" Type="http://schemas.openxmlformats.org/officeDocument/2006/relationships/hyperlink" Target="https://twitter.com/BurtsBees/status/1230143616124887043" TargetMode="External"/><Relationship Id="rId315" Type="http://schemas.openxmlformats.org/officeDocument/2006/relationships/hyperlink" Target="https://twitter.com/BurtsBees/status/1215017865893568512" TargetMode="External"/><Relationship Id="rId314" Type="http://schemas.openxmlformats.org/officeDocument/2006/relationships/hyperlink" Target="https://twitter.com/BurtsBees/status/1263207730556350478" TargetMode="External"/><Relationship Id="rId313" Type="http://schemas.openxmlformats.org/officeDocument/2006/relationships/hyperlink" Target="https://twitter.com/BurtsBees/status/1221818966961725441" TargetMode="External"/><Relationship Id="rId319" Type="http://schemas.openxmlformats.org/officeDocument/2006/relationships/hyperlink" Target="https://twitter.com/BurtsBees/status/1267523925363302408" TargetMode="External"/><Relationship Id="rId318" Type="http://schemas.openxmlformats.org/officeDocument/2006/relationships/hyperlink" Target="https://twitter.com/BurtsBees/status/1262377698439114753" TargetMode="External"/><Relationship Id="rId317" Type="http://schemas.openxmlformats.org/officeDocument/2006/relationships/hyperlink" Target="https://twitter.com/BurtsBees/status/1250043539398037507" TargetMode="External"/><Relationship Id="rId312" Type="http://schemas.openxmlformats.org/officeDocument/2006/relationships/hyperlink" Target="https://twitter.com/BurtsBees/status/1277949287947739136" TargetMode="External"/><Relationship Id="rId311" Type="http://schemas.openxmlformats.org/officeDocument/2006/relationships/hyperlink" Target="https://twitter.com/BurtsBees/status/1230137295346585600" TargetMode="External"/><Relationship Id="rId310" Type="http://schemas.openxmlformats.org/officeDocument/2006/relationships/hyperlink" Target="https://twitter.com/BurtsBees/status/1248604840110014464" TargetMode="External"/><Relationship Id="rId297" Type="http://schemas.openxmlformats.org/officeDocument/2006/relationships/hyperlink" Target="https://twitter.com/BurtsBees/status/1250408260244561920" TargetMode="External"/><Relationship Id="rId296" Type="http://schemas.openxmlformats.org/officeDocument/2006/relationships/hyperlink" Target="https://twitter.com/BurtsBees/status/1249684821279989761" TargetMode="External"/><Relationship Id="rId295" Type="http://schemas.openxmlformats.org/officeDocument/2006/relationships/hyperlink" Target="https://twitter.com/BurtsBees/status/1234524494292754433" TargetMode="External"/><Relationship Id="rId294" Type="http://schemas.openxmlformats.org/officeDocument/2006/relationships/hyperlink" Target="https://twitter.com/BurtsBees/status/1229892008266870791" TargetMode="External"/><Relationship Id="rId299" Type="http://schemas.openxmlformats.org/officeDocument/2006/relationships/hyperlink" Target="https://twitter.com/BurtsBees/status/1224813101402468358" TargetMode="External"/><Relationship Id="rId298" Type="http://schemas.openxmlformats.org/officeDocument/2006/relationships/hyperlink" Target="https://twitter.com/BurtsBees/status/1217137605202141184" TargetMode="External"/><Relationship Id="rId271" Type="http://schemas.openxmlformats.org/officeDocument/2006/relationships/hyperlink" Target="https://twitter.com/BurtsBees/status/1242470303961358336" TargetMode="External"/><Relationship Id="rId270" Type="http://schemas.openxmlformats.org/officeDocument/2006/relationships/hyperlink" Target="https://twitter.com/BurtsBees/status/1220462692709912578" TargetMode="External"/><Relationship Id="rId269" Type="http://schemas.openxmlformats.org/officeDocument/2006/relationships/hyperlink" Target="https://twitter.com/BurtsBees/status/1255490079533027332" TargetMode="External"/><Relationship Id="rId264" Type="http://schemas.openxmlformats.org/officeDocument/2006/relationships/hyperlink" Target="https://twitter.com/BurtsBees/status/1229869629004226561" TargetMode="External"/><Relationship Id="rId263" Type="http://schemas.openxmlformats.org/officeDocument/2006/relationships/hyperlink" Target="https://twitter.com/BurtsBees/status/1222162416538132480" TargetMode="External"/><Relationship Id="rId262" Type="http://schemas.openxmlformats.org/officeDocument/2006/relationships/hyperlink" Target="https://twitter.com/BurtsBees/status/1217193985728532480" TargetMode="External"/><Relationship Id="rId261" Type="http://schemas.openxmlformats.org/officeDocument/2006/relationships/hyperlink" Target="https://twitter.com/BurtsBees/status/1274061971747491841" TargetMode="External"/><Relationship Id="rId268" Type="http://schemas.openxmlformats.org/officeDocument/2006/relationships/hyperlink" Target="https://twitter.com/BurtsBees/status/1244609242268663810" TargetMode="External"/><Relationship Id="rId267" Type="http://schemas.openxmlformats.org/officeDocument/2006/relationships/hyperlink" Target="https://twitter.com/BurtsBees/status/1214196310166966277" TargetMode="External"/><Relationship Id="rId266" Type="http://schemas.openxmlformats.org/officeDocument/2006/relationships/hyperlink" Target="https://twitter.com/BurtsBees/status/1233025793170735104" TargetMode="External"/><Relationship Id="rId265" Type="http://schemas.openxmlformats.org/officeDocument/2006/relationships/hyperlink" Target="https://twitter.com/BurtsBees/status/1235564281887932418" TargetMode="External"/><Relationship Id="rId260" Type="http://schemas.openxmlformats.org/officeDocument/2006/relationships/hyperlink" Target="https://twitter.com/BurtsBees/status/1236031391193878531" TargetMode="External"/><Relationship Id="rId259" Type="http://schemas.openxmlformats.org/officeDocument/2006/relationships/hyperlink" Target="https://twitter.com/BurtsBees/status/1237390483665465345" TargetMode="External"/><Relationship Id="rId258" Type="http://schemas.openxmlformats.org/officeDocument/2006/relationships/hyperlink" Target="https://twitter.com/BurtsBees/status/1229410852140441603" TargetMode="External"/><Relationship Id="rId253" Type="http://schemas.openxmlformats.org/officeDocument/2006/relationships/hyperlink" Target="https://twitter.com/BurtsBees/status/1224408842475360256" TargetMode="External"/><Relationship Id="rId252" Type="http://schemas.openxmlformats.org/officeDocument/2006/relationships/hyperlink" Target="https://twitter.com/BurtsBees/status/1255482836955598854" TargetMode="External"/><Relationship Id="rId251" Type="http://schemas.openxmlformats.org/officeDocument/2006/relationships/hyperlink" Target="https://twitter.com/BurtsBees/status/1252218861782474754" TargetMode="External"/><Relationship Id="rId250" Type="http://schemas.openxmlformats.org/officeDocument/2006/relationships/hyperlink" Target="https://twitter.com/BurtsBees/status/1259857079457796096" TargetMode="External"/><Relationship Id="rId257" Type="http://schemas.openxmlformats.org/officeDocument/2006/relationships/hyperlink" Target="https://twitter.com/BurtsBees/status/1240292193807536128" TargetMode="External"/><Relationship Id="rId256" Type="http://schemas.openxmlformats.org/officeDocument/2006/relationships/hyperlink" Target="https://twitter.com/BurtsBees/status/1228417686717304839" TargetMode="External"/><Relationship Id="rId255" Type="http://schemas.openxmlformats.org/officeDocument/2006/relationships/hyperlink" Target="https://twitter.com/BurtsBees/status/1214578979648266240" TargetMode="External"/><Relationship Id="rId254" Type="http://schemas.openxmlformats.org/officeDocument/2006/relationships/hyperlink" Target="https://twitter.com/BurtsBees/status/1240692699629375489" TargetMode="External"/><Relationship Id="rId293" Type="http://schemas.openxmlformats.org/officeDocument/2006/relationships/hyperlink" Target="https://twitter.com/BurtsBees/status/1235293689142005761" TargetMode="External"/><Relationship Id="rId292" Type="http://schemas.openxmlformats.org/officeDocument/2006/relationships/hyperlink" Target="https://twitter.com/BurtsBees/status/1219267773915914240" TargetMode="External"/><Relationship Id="rId291" Type="http://schemas.openxmlformats.org/officeDocument/2006/relationships/hyperlink" Target="https://twitter.com/BurtsBees/status/1255610046156808206" TargetMode="External"/><Relationship Id="rId290" Type="http://schemas.openxmlformats.org/officeDocument/2006/relationships/hyperlink" Target="https://twitter.com/BurtsBees/status/1235567484679401472" TargetMode="External"/><Relationship Id="rId286" Type="http://schemas.openxmlformats.org/officeDocument/2006/relationships/hyperlink" Target="https://twitter.com/BurtsBees/status/1234850717095145477" TargetMode="External"/><Relationship Id="rId285" Type="http://schemas.openxmlformats.org/officeDocument/2006/relationships/hyperlink" Target="https://twitter.com/BurtsBees/status/1214911575804534784" TargetMode="External"/><Relationship Id="rId284" Type="http://schemas.openxmlformats.org/officeDocument/2006/relationships/hyperlink" Target="https://twitter.com/BurtsBees/status/1213098336846274563" TargetMode="External"/><Relationship Id="rId283" Type="http://schemas.openxmlformats.org/officeDocument/2006/relationships/hyperlink" Target="https://twitter.com/BurtsBees/status/1217136394327535616" TargetMode="External"/><Relationship Id="rId289" Type="http://schemas.openxmlformats.org/officeDocument/2006/relationships/hyperlink" Target="https://twitter.com/BurtsBees/status/1235640017042604032" TargetMode="External"/><Relationship Id="rId288" Type="http://schemas.openxmlformats.org/officeDocument/2006/relationships/hyperlink" Target="https://twitter.com/BurtsBees/status/1249690713098522624" TargetMode="External"/><Relationship Id="rId287" Type="http://schemas.openxmlformats.org/officeDocument/2006/relationships/hyperlink" Target="https://twitter.com/BurtsBees/status/1230953419717955585" TargetMode="External"/><Relationship Id="rId282" Type="http://schemas.openxmlformats.org/officeDocument/2006/relationships/hyperlink" Target="https://twitter.com/BurtsBees/status/1277667335902543874" TargetMode="External"/><Relationship Id="rId281" Type="http://schemas.openxmlformats.org/officeDocument/2006/relationships/hyperlink" Target="https://twitter.com/BurtsBees/status/1220712256721297408" TargetMode="External"/><Relationship Id="rId280" Type="http://schemas.openxmlformats.org/officeDocument/2006/relationships/hyperlink" Target="https://twitter.com/BurtsBees/status/1266110013103312896" TargetMode="External"/><Relationship Id="rId275" Type="http://schemas.openxmlformats.org/officeDocument/2006/relationships/hyperlink" Target="https://twitter.com/BurtsBees/status/1218171958149468160" TargetMode="External"/><Relationship Id="rId274" Type="http://schemas.openxmlformats.org/officeDocument/2006/relationships/hyperlink" Target="https://twitter.com/BurtsBees/status/1272918294639632386" TargetMode="External"/><Relationship Id="rId273" Type="http://schemas.openxmlformats.org/officeDocument/2006/relationships/hyperlink" Target="https://twitter.com/BurtsBees/status/1258397238033817603" TargetMode="External"/><Relationship Id="rId272" Type="http://schemas.openxmlformats.org/officeDocument/2006/relationships/hyperlink" Target="https://twitter.com/BurtsBees/status/1257310062764191747" TargetMode="External"/><Relationship Id="rId279" Type="http://schemas.openxmlformats.org/officeDocument/2006/relationships/hyperlink" Target="https://twitter.com/BurtsBees/status/1262789256877150209" TargetMode="External"/><Relationship Id="rId278" Type="http://schemas.openxmlformats.org/officeDocument/2006/relationships/hyperlink" Target="https://twitter.com/BurtsBees/status/1255581928411017216" TargetMode="External"/><Relationship Id="rId277" Type="http://schemas.openxmlformats.org/officeDocument/2006/relationships/hyperlink" Target="https://twitter.com/BurtsBees/status/1266011546607640580" TargetMode="External"/><Relationship Id="rId276" Type="http://schemas.openxmlformats.org/officeDocument/2006/relationships/hyperlink" Target="https://twitter.com/BurtsBees/status/1261298180123230208" TargetMode="External"/><Relationship Id="rId228" Type="http://schemas.openxmlformats.org/officeDocument/2006/relationships/hyperlink" Target="https://twitter.com/BurtsBees/status/1249718595279556608" TargetMode="External"/><Relationship Id="rId227" Type="http://schemas.openxmlformats.org/officeDocument/2006/relationships/hyperlink" Target="https://twitter.com/BurtsBees/status/1243163895889637384" TargetMode="External"/><Relationship Id="rId226" Type="http://schemas.openxmlformats.org/officeDocument/2006/relationships/hyperlink" Target="https://twitter.com/BurtsBees/status/1217807966327529473" TargetMode="External"/><Relationship Id="rId225" Type="http://schemas.openxmlformats.org/officeDocument/2006/relationships/hyperlink" Target="https://twitter.com/BurtsBees/status/1255147225656619008" TargetMode="External"/><Relationship Id="rId229" Type="http://schemas.openxmlformats.org/officeDocument/2006/relationships/hyperlink" Target="https://twitter.com/BurtsBees/status/1234845836976193539" TargetMode="External"/><Relationship Id="rId220" Type="http://schemas.openxmlformats.org/officeDocument/2006/relationships/hyperlink" Target="https://twitter.com/BurtsBees/status/1225789615010992128" TargetMode="External"/><Relationship Id="rId224" Type="http://schemas.openxmlformats.org/officeDocument/2006/relationships/hyperlink" Target="https://twitter.com/BurtsBees/status/1246073350427938816" TargetMode="External"/><Relationship Id="rId223" Type="http://schemas.openxmlformats.org/officeDocument/2006/relationships/hyperlink" Target="https://twitter.com/BurtsBees/status/1212733188562456577" TargetMode="External"/><Relationship Id="rId222" Type="http://schemas.openxmlformats.org/officeDocument/2006/relationships/hyperlink" Target="https://twitter.com/BurtsBees/status/1273247938848923650" TargetMode="External"/><Relationship Id="rId221" Type="http://schemas.openxmlformats.org/officeDocument/2006/relationships/hyperlink" Target="https://twitter.com/BurtsBees/status/1230545629757296640" TargetMode="External"/><Relationship Id="rId217" Type="http://schemas.openxmlformats.org/officeDocument/2006/relationships/hyperlink" Target="https://twitter.com/BurtsBees/status/1269999513592365058" TargetMode="External"/><Relationship Id="rId216" Type="http://schemas.openxmlformats.org/officeDocument/2006/relationships/hyperlink" Target="https://twitter.com/BurtsBees/status/1219728529606217728" TargetMode="External"/><Relationship Id="rId215" Type="http://schemas.openxmlformats.org/officeDocument/2006/relationships/hyperlink" Target="https://twitter.com/BurtsBees/status/1262427592516341761" TargetMode="External"/><Relationship Id="rId214" Type="http://schemas.openxmlformats.org/officeDocument/2006/relationships/hyperlink" Target="https://twitter.com/BurtsBees/status/1232699639989710848" TargetMode="External"/><Relationship Id="rId219" Type="http://schemas.openxmlformats.org/officeDocument/2006/relationships/hyperlink" Target="https://twitter.com/BurtsBees/status/1242137914156421120" TargetMode="External"/><Relationship Id="rId218" Type="http://schemas.openxmlformats.org/officeDocument/2006/relationships/hyperlink" Target="https://twitter.com/BurtsBees/status/1265634645774946304" TargetMode="External"/><Relationship Id="rId213" Type="http://schemas.openxmlformats.org/officeDocument/2006/relationships/hyperlink" Target="https://twitter.com/BurtsBees/status/1226866254130053120" TargetMode="External"/><Relationship Id="rId212" Type="http://schemas.openxmlformats.org/officeDocument/2006/relationships/hyperlink" Target="https://twitter.com/BurtsBees/status/1220783688180551680" TargetMode="External"/><Relationship Id="rId211" Type="http://schemas.openxmlformats.org/officeDocument/2006/relationships/hyperlink" Target="https://twitter.com/BurtsBees/status/1245804943715565569" TargetMode="External"/><Relationship Id="rId210" Type="http://schemas.openxmlformats.org/officeDocument/2006/relationships/hyperlink" Target="https://twitter.com/BurtsBees/status/1275094501229551616" TargetMode="External"/><Relationship Id="rId249" Type="http://schemas.openxmlformats.org/officeDocument/2006/relationships/hyperlink" Target="https://twitter.com/BurtsBees/status/1260662315147558914" TargetMode="External"/><Relationship Id="rId248" Type="http://schemas.openxmlformats.org/officeDocument/2006/relationships/hyperlink" Target="https://twitter.com/BurtsBees/status/1252948110059474944" TargetMode="External"/><Relationship Id="rId247" Type="http://schemas.openxmlformats.org/officeDocument/2006/relationships/hyperlink" Target="https://twitter.com/BurtsBees/status/1247160582983356417" TargetMode="External"/><Relationship Id="rId242" Type="http://schemas.openxmlformats.org/officeDocument/2006/relationships/hyperlink" Target="https://twitter.com/BurtsBees/status/1228384970672148481" TargetMode="External"/><Relationship Id="rId241" Type="http://schemas.openxmlformats.org/officeDocument/2006/relationships/hyperlink" Target="https://twitter.com/BurtsBees/status/1222527853285298176" TargetMode="External"/><Relationship Id="rId240" Type="http://schemas.openxmlformats.org/officeDocument/2006/relationships/hyperlink" Target="https://twitter.com/BurtsBees/status/1244611631595827200" TargetMode="External"/><Relationship Id="rId246" Type="http://schemas.openxmlformats.org/officeDocument/2006/relationships/hyperlink" Target="https://twitter.com/BurtsBees/status/1232356122754998272" TargetMode="External"/><Relationship Id="rId245" Type="http://schemas.openxmlformats.org/officeDocument/2006/relationships/hyperlink" Target="https://twitter.com/BurtsBees/status/1277614854057181187" TargetMode="External"/><Relationship Id="rId244" Type="http://schemas.openxmlformats.org/officeDocument/2006/relationships/hyperlink" Target="https://twitter.com/BurtsBees/status/1242473109531361280" TargetMode="External"/><Relationship Id="rId243" Type="http://schemas.openxmlformats.org/officeDocument/2006/relationships/hyperlink" Target="https://twitter.com/BurtsBees/status/1258396938807971841" TargetMode="External"/><Relationship Id="rId239" Type="http://schemas.openxmlformats.org/officeDocument/2006/relationships/hyperlink" Target="https://twitter.com/BurtsBees/status/1214911917556404225" TargetMode="External"/><Relationship Id="rId238" Type="http://schemas.openxmlformats.org/officeDocument/2006/relationships/hyperlink" Target="https://twitter.com/BurtsBees/status/1237044456286814211" TargetMode="External"/><Relationship Id="rId237" Type="http://schemas.openxmlformats.org/officeDocument/2006/relationships/hyperlink" Target="https://twitter.com/BurtsBees/status/1252232899925086208" TargetMode="External"/><Relationship Id="rId236" Type="http://schemas.openxmlformats.org/officeDocument/2006/relationships/hyperlink" Target="https://twitter.com/BurtsBees/status/1271463969262370817" TargetMode="External"/><Relationship Id="rId231" Type="http://schemas.openxmlformats.org/officeDocument/2006/relationships/hyperlink" Target="https://twitter.com/BurtsBees/status/1214209030677319680" TargetMode="External"/><Relationship Id="rId230" Type="http://schemas.openxmlformats.org/officeDocument/2006/relationships/hyperlink" Target="https://twitter.com/BurtsBees/status/1219364663118499840" TargetMode="External"/><Relationship Id="rId235" Type="http://schemas.openxmlformats.org/officeDocument/2006/relationships/hyperlink" Target="https://twitter.com/BurtsBees/status/1222530809892085760" TargetMode="External"/><Relationship Id="rId234" Type="http://schemas.openxmlformats.org/officeDocument/2006/relationships/hyperlink" Target="https://twitter.com/BurtsBees/status/1277685409074552833" TargetMode="External"/><Relationship Id="rId233" Type="http://schemas.openxmlformats.org/officeDocument/2006/relationships/hyperlink" Target="https://twitter.com/BurtsBees/status/1212730944337129472" TargetMode="External"/><Relationship Id="rId232" Type="http://schemas.openxmlformats.org/officeDocument/2006/relationships/hyperlink" Target="https://twitter.com/BurtsBees/status/1216741285312258049" TargetMode="External"/><Relationship Id="rId206" Type="http://schemas.openxmlformats.org/officeDocument/2006/relationships/hyperlink" Target="https://twitter.com/BurtsBees/status/1269995473412272128" TargetMode="External"/><Relationship Id="rId205" Type="http://schemas.openxmlformats.org/officeDocument/2006/relationships/hyperlink" Target="https://twitter.com/BurtsBees/status/1225785369712566272" TargetMode="External"/><Relationship Id="rId204" Type="http://schemas.openxmlformats.org/officeDocument/2006/relationships/hyperlink" Target="https://twitter.com/BurtsBees/status/1213115359596814338" TargetMode="External"/><Relationship Id="rId203" Type="http://schemas.openxmlformats.org/officeDocument/2006/relationships/hyperlink" Target="https://twitter.com/BurtsBees/status/1228321341058813954" TargetMode="External"/><Relationship Id="rId209" Type="http://schemas.openxmlformats.org/officeDocument/2006/relationships/hyperlink" Target="https://twitter.com/BurtsBees/status/1235566381573144579" TargetMode="External"/><Relationship Id="rId208" Type="http://schemas.openxmlformats.org/officeDocument/2006/relationships/hyperlink" Target="https://twitter.com/BurtsBees/status/1269989067820851200" TargetMode="External"/><Relationship Id="rId207" Type="http://schemas.openxmlformats.org/officeDocument/2006/relationships/hyperlink" Target="https://twitter.com/BurtsBees/status/1231964618744123394" TargetMode="External"/><Relationship Id="rId202" Type="http://schemas.openxmlformats.org/officeDocument/2006/relationships/hyperlink" Target="https://twitter.com/BurtsBees/status/1254762064662466563" TargetMode="External"/><Relationship Id="rId201" Type="http://schemas.openxmlformats.org/officeDocument/2006/relationships/hyperlink" Target="https://twitter.com/BurtsBees/status/1257328293868642304" TargetMode="External"/><Relationship Id="rId200" Type="http://schemas.openxmlformats.org/officeDocument/2006/relationships/hyperlink" Target="https://twitter.com/BurtsBees/status/1237049716707414018" TargetMode="External"/><Relationship Id="rId190" Type="http://schemas.openxmlformats.org/officeDocument/2006/relationships/hyperlink" Target="https://twitter.com/BurtsBees/status/1230146104110538754" TargetMode="External"/><Relationship Id="rId194" Type="http://schemas.openxmlformats.org/officeDocument/2006/relationships/hyperlink" Target="https://twitter.com/BurtsBees/status/1244625114697805825" TargetMode="External"/><Relationship Id="rId193" Type="http://schemas.openxmlformats.org/officeDocument/2006/relationships/hyperlink" Target="https://twitter.com/BurtsBees/status/1219275204976922625" TargetMode="External"/><Relationship Id="rId192" Type="http://schemas.openxmlformats.org/officeDocument/2006/relationships/hyperlink" Target="https://twitter.com/BurtsBees/status/1260922432195624960" TargetMode="External"/><Relationship Id="rId191" Type="http://schemas.openxmlformats.org/officeDocument/2006/relationships/hyperlink" Target="https://twitter.com/BurtsBees/status/1240324831054307329" TargetMode="External"/><Relationship Id="rId187" Type="http://schemas.openxmlformats.org/officeDocument/2006/relationships/hyperlink" Target="https://twitter.com/BurtsBees/status/1250134188654841861" TargetMode="External"/><Relationship Id="rId186" Type="http://schemas.openxmlformats.org/officeDocument/2006/relationships/hyperlink" Target="https://twitter.com/BurtsBees/status/1224697120806051841" TargetMode="External"/><Relationship Id="rId185" Type="http://schemas.openxmlformats.org/officeDocument/2006/relationships/hyperlink" Target="https://twitter.com/BurtsBees/status/1224335009311526912" TargetMode="External"/><Relationship Id="rId184" Type="http://schemas.openxmlformats.org/officeDocument/2006/relationships/hyperlink" Target="https://twitter.com/BurtsBees/status/1242467423845933056" TargetMode="External"/><Relationship Id="rId189" Type="http://schemas.openxmlformats.org/officeDocument/2006/relationships/hyperlink" Target="https://twitter.com/BurtsBees/status/1252290064832495616" TargetMode="External"/><Relationship Id="rId188" Type="http://schemas.openxmlformats.org/officeDocument/2006/relationships/hyperlink" Target="https://twitter.com/BurtsBees/status/1242443320464457730" TargetMode="External"/><Relationship Id="rId183" Type="http://schemas.openxmlformats.org/officeDocument/2006/relationships/hyperlink" Target="https://twitter.com/BurtsBees/status/1271060136057090054" TargetMode="External"/><Relationship Id="rId182" Type="http://schemas.openxmlformats.org/officeDocument/2006/relationships/hyperlink" Target="https://twitter.com/BurtsBees/status/1229463005575946242" TargetMode="External"/><Relationship Id="rId181" Type="http://schemas.openxmlformats.org/officeDocument/2006/relationships/hyperlink" Target="https://twitter.com/BurtsBees/status/1256238794824695812" TargetMode="External"/><Relationship Id="rId180" Type="http://schemas.openxmlformats.org/officeDocument/2006/relationships/hyperlink" Target="https://twitter.com/BurtsBees/status/1224444992338284550" TargetMode="External"/><Relationship Id="rId176" Type="http://schemas.openxmlformats.org/officeDocument/2006/relationships/hyperlink" Target="https://twitter.com/BurtsBees/status/1248597702528696320" TargetMode="External"/><Relationship Id="rId175" Type="http://schemas.openxmlformats.org/officeDocument/2006/relationships/hyperlink" Target="https://twitter.com/BurtsBees/status/1224715767599505411" TargetMode="External"/><Relationship Id="rId174" Type="http://schemas.openxmlformats.org/officeDocument/2006/relationships/hyperlink" Target="https://twitter.com/BurtsBees/status/1258747107508453378" TargetMode="External"/><Relationship Id="rId173" Type="http://schemas.openxmlformats.org/officeDocument/2006/relationships/hyperlink" Target="https://twitter.com/BurtsBees/status/1239642253955665924" TargetMode="External"/><Relationship Id="rId179" Type="http://schemas.openxmlformats.org/officeDocument/2006/relationships/hyperlink" Target="https://twitter.com/BurtsBees/status/1224410568779534340" TargetMode="External"/><Relationship Id="rId178" Type="http://schemas.openxmlformats.org/officeDocument/2006/relationships/hyperlink" Target="https://twitter.com/BurtsBees/status/1212737150166478848" TargetMode="External"/><Relationship Id="rId177" Type="http://schemas.openxmlformats.org/officeDocument/2006/relationships/hyperlink" Target="https://twitter.com/BurtsBees/status/1214199901531230210" TargetMode="External"/><Relationship Id="rId198" Type="http://schemas.openxmlformats.org/officeDocument/2006/relationships/hyperlink" Target="https://twitter.com/BurtsBees/status/1235567911479230464" TargetMode="External"/><Relationship Id="rId197" Type="http://schemas.openxmlformats.org/officeDocument/2006/relationships/hyperlink" Target="https://twitter.com/BurtsBees/status/1235218861944901633" TargetMode="External"/><Relationship Id="rId196" Type="http://schemas.openxmlformats.org/officeDocument/2006/relationships/hyperlink" Target="https://twitter.com/BurtsBees/status/1272595653579935747" TargetMode="External"/><Relationship Id="rId195" Type="http://schemas.openxmlformats.org/officeDocument/2006/relationships/hyperlink" Target="https://twitter.com/BurtsBees/status/1242439433791700993" TargetMode="External"/><Relationship Id="rId199" Type="http://schemas.openxmlformats.org/officeDocument/2006/relationships/hyperlink" Target="https://twitter.com/BurtsBees/status/1214269546472902658" TargetMode="External"/><Relationship Id="rId150" Type="http://schemas.openxmlformats.org/officeDocument/2006/relationships/hyperlink" Target="https://twitter.com/BurtsBees/status/1214913235117318146" TargetMode="External"/><Relationship Id="rId149" Type="http://schemas.openxmlformats.org/officeDocument/2006/relationships/hyperlink" Target="https://twitter.com/BurtsBees/status/1233073303637647362" TargetMode="External"/><Relationship Id="rId148" Type="http://schemas.openxmlformats.org/officeDocument/2006/relationships/hyperlink" Target="https://twitter.com/BurtsBees/status/1260211119513317382" TargetMode="External"/><Relationship Id="rId143" Type="http://schemas.openxmlformats.org/officeDocument/2006/relationships/hyperlink" Target="https://twitter.com/BurtsBees/status/1221830381370060804" TargetMode="External"/><Relationship Id="rId142" Type="http://schemas.openxmlformats.org/officeDocument/2006/relationships/hyperlink" Target="https://twitter.com/BurtsBees/status/1219623102071681024" TargetMode="External"/><Relationship Id="rId141" Type="http://schemas.openxmlformats.org/officeDocument/2006/relationships/hyperlink" Target="https://twitter.com/BurtsBees/status/1221915348208947201" TargetMode="External"/><Relationship Id="rId140" Type="http://schemas.openxmlformats.org/officeDocument/2006/relationships/hyperlink" Target="https://twitter.com/BurtsBees/status/1223308512865984515" TargetMode="External"/><Relationship Id="rId147" Type="http://schemas.openxmlformats.org/officeDocument/2006/relationships/hyperlink" Target="https://twitter.com/BurtsBees/status/1217445284424404992" TargetMode="External"/><Relationship Id="rId146" Type="http://schemas.openxmlformats.org/officeDocument/2006/relationships/hyperlink" Target="https://twitter.com/BurtsBees/status/1216764398167035904" TargetMode="External"/><Relationship Id="rId145" Type="http://schemas.openxmlformats.org/officeDocument/2006/relationships/hyperlink" Target="https://twitter.com/BurtsBees/status/1258113440377376768" TargetMode="External"/><Relationship Id="rId144" Type="http://schemas.openxmlformats.org/officeDocument/2006/relationships/hyperlink" Target="https://twitter.com/BurtsBees/status/1228384202820849664" TargetMode="External"/><Relationship Id="rId139" Type="http://schemas.openxmlformats.org/officeDocument/2006/relationships/hyperlink" Target="https://twitter.com/BurtsBees/status/1235996239428308992" TargetMode="External"/><Relationship Id="rId138" Type="http://schemas.openxmlformats.org/officeDocument/2006/relationships/hyperlink" Target="https://twitter.com/BurtsBees/status/1275167095005855752" TargetMode="External"/><Relationship Id="rId137" Type="http://schemas.openxmlformats.org/officeDocument/2006/relationships/hyperlink" Target="https://twitter.com/BurtsBees/status/1233138039188344832" TargetMode="External"/><Relationship Id="rId132" Type="http://schemas.openxmlformats.org/officeDocument/2006/relationships/hyperlink" Target="https://twitter.com/BurtsBees/status/1248231277305761792" TargetMode="External"/><Relationship Id="rId131" Type="http://schemas.openxmlformats.org/officeDocument/2006/relationships/hyperlink" Target="https://twitter.com/BurtsBees/status/1276547312198848512" TargetMode="External"/><Relationship Id="rId130" Type="http://schemas.openxmlformats.org/officeDocument/2006/relationships/hyperlink" Target="https://twitter.com/BurtsBees/status/1248244786185658369" TargetMode="External"/><Relationship Id="rId136" Type="http://schemas.openxmlformats.org/officeDocument/2006/relationships/hyperlink" Target="https://twitter.com/BurtsBees/status/1216770166111031299" TargetMode="External"/><Relationship Id="rId135" Type="http://schemas.openxmlformats.org/officeDocument/2006/relationships/hyperlink" Target="https://twitter.com/BurtsBees/status/1255851188853125121" TargetMode="External"/><Relationship Id="rId134" Type="http://schemas.openxmlformats.org/officeDocument/2006/relationships/hyperlink" Target="https://twitter.com/BurtsBees/status/1247180873172123649" TargetMode="External"/><Relationship Id="rId133" Type="http://schemas.openxmlformats.org/officeDocument/2006/relationships/hyperlink" Target="https://twitter.com/BurtsBees/status/1214195903294320641" TargetMode="External"/><Relationship Id="rId172" Type="http://schemas.openxmlformats.org/officeDocument/2006/relationships/hyperlink" Target="https://twitter.com/BurtsBees/status/1240294898944835584" TargetMode="External"/><Relationship Id="rId171" Type="http://schemas.openxmlformats.org/officeDocument/2006/relationships/hyperlink" Target="https://twitter.com/BurtsBees/status/1237011642753454080" TargetMode="External"/><Relationship Id="rId170" Type="http://schemas.openxmlformats.org/officeDocument/2006/relationships/hyperlink" Target="https://twitter.com/BurtsBees/status/1240301054350278656" TargetMode="External"/><Relationship Id="rId165" Type="http://schemas.openxmlformats.org/officeDocument/2006/relationships/hyperlink" Target="https://twitter.com/BurtsBees/status/1229400491135729664" TargetMode="External"/><Relationship Id="rId164" Type="http://schemas.openxmlformats.org/officeDocument/2006/relationships/hyperlink" Target="https://twitter.com/BurtsBees/status/1248250098045161473" TargetMode="External"/><Relationship Id="rId163" Type="http://schemas.openxmlformats.org/officeDocument/2006/relationships/hyperlink" Target="https://twitter.com/BurtsBees/status/1252604362850996225" TargetMode="External"/><Relationship Id="rId162" Type="http://schemas.openxmlformats.org/officeDocument/2006/relationships/hyperlink" Target="https://twitter.com/BurtsBees/status/1252219844436639745" TargetMode="External"/><Relationship Id="rId169" Type="http://schemas.openxmlformats.org/officeDocument/2006/relationships/hyperlink" Target="https://twitter.com/BurtsBees/status/1241017006217887746" TargetMode="External"/><Relationship Id="rId168" Type="http://schemas.openxmlformats.org/officeDocument/2006/relationships/hyperlink" Target="https://twitter.com/BurtsBees/status/1262469650882969601" TargetMode="External"/><Relationship Id="rId167" Type="http://schemas.openxmlformats.org/officeDocument/2006/relationships/hyperlink" Target="https://twitter.com/BurtsBees/status/1269985713807917060" TargetMode="External"/><Relationship Id="rId166" Type="http://schemas.openxmlformats.org/officeDocument/2006/relationships/hyperlink" Target="https://twitter.com/BurtsBees/status/1252245676538331137" TargetMode="External"/><Relationship Id="rId161" Type="http://schemas.openxmlformats.org/officeDocument/2006/relationships/hyperlink" Target="https://twitter.com/BurtsBees/status/1254789241369882625" TargetMode="External"/><Relationship Id="rId160" Type="http://schemas.openxmlformats.org/officeDocument/2006/relationships/hyperlink" Target="https://twitter.com/BurtsBees/status/1231962372555837441" TargetMode="External"/><Relationship Id="rId159" Type="http://schemas.openxmlformats.org/officeDocument/2006/relationships/hyperlink" Target="https://twitter.com/BurtsBees/status/1215019122070884353" TargetMode="External"/><Relationship Id="rId154" Type="http://schemas.openxmlformats.org/officeDocument/2006/relationships/hyperlink" Target="https://twitter.com/BurtsBees/status/1232038907644186624" TargetMode="External"/><Relationship Id="rId153" Type="http://schemas.openxmlformats.org/officeDocument/2006/relationships/hyperlink" Target="https://twitter.com/BurtsBees/status/1247224154539130882" TargetMode="External"/><Relationship Id="rId152" Type="http://schemas.openxmlformats.org/officeDocument/2006/relationships/hyperlink" Target="https://twitter.com/BurtsBees/status/1277619928275746816" TargetMode="External"/><Relationship Id="rId151" Type="http://schemas.openxmlformats.org/officeDocument/2006/relationships/hyperlink" Target="https://twitter.com/BurtsBees/status/1214926018789683200" TargetMode="External"/><Relationship Id="rId158" Type="http://schemas.openxmlformats.org/officeDocument/2006/relationships/hyperlink" Target="https://twitter.com/BurtsBees/status/1239943174061281287" TargetMode="External"/><Relationship Id="rId157" Type="http://schemas.openxmlformats.org/officeDocument/2006/relationships/hyperlink" Target="https://twitter.com/BurtsBees/status/1255490785954365441" TargetMode="External"/><Relationship Id="rId156" Type="http://schemas.openxmlformats.org/officeDocument/2006/relationships/hyperlink" Target="https://twitter.com/BurtsBees/status/1235989454109712396" TargetMode="External"/><Relationship Id="rId155" Type="http://schemas.openxmlformats.org/officeDocument/2006/relationships/hyperlink" Target="https://twitter.com/BurtsBees/status/1269989672647888897" TargetMode="External"/><Relationship Id="rId107" Type="http://schemas.openxmlformats.org/officeDocument/2006/relationships/hyperlink" Target="https://twitter.com/BurtsBees/status/1253308565688852481" TargetMode="External"/><Relationship Id="rId106" Type="http://schemas.openxmlformats.org/officeDocument/2006/relationships/hyperlink" Target="https://twitter.com/BurtsBees/status/1245337418250833920" TargetMode="External"/><Relationship Id="rId105" Type="http://schemas.openxmlformats.org/officeDocument/2006/relationships/hyperlink" Target="https://twitter.com/BurtsBees/status/1225496579794243585" TargetMode="External"/><Relationship Id="rId104" Type="http://schemas.openxmlformats.org/officeDocument/2006/relationships/hyperlink" Target="https://twitter.com/BurtsBees/status/1217814191530180610" TargetMode="External"/><Relationship Id="rId109" Type="http://schemas.openxmlformats.org/officeDocument/2006/relationships/hyperlink" Target="https://twitter.com/BurtsBees/status/1228319459296841728" TargetMode="External"/><Relationship Id="rId108" Type="http://schemas.openxmlformats.org/officeDocument/2006/relationships/hyperlink" Target="https://twitter.com/BurtsBees/status/1250888359918084102" TargetMode="External"/><Relationship Id="rId103" Type="http://schemas.openxmlformats.org/officeDocument/2006/relationships/hyperlink" Target="https://twitter.com/BurtsBees/status/1226911270240235520" TargetMode="External"/><Relationship Id="rId102" Type="http://schemas.openxmlformats.org/officeDocument/2006/relationships/hyperlink" Target="https://twitter.com/BurtsBees/status/1224460303385145344" TargetMode="External"/><Relationship Id="rId101" Type="http://schemas.openxmlformats.org/officeDocument/2006/relationships/hyperlink" Target="https://twitter.com/BurtsBees/status/1239932768152432643" TargetMode="External"/><Relationship Id="rId100" Type="http://schemas.openxmlformats.org/officeDocument/2006/relationships/hyperlink" Target="https://twitter.com/BurtsBees/status/1214269990221811712" TargetMode="External"/><Relationship Id="rId129" Type="http://schemas.openxmlformats.org/officeDocument/2006/relationships/hyperlink" Target="https://twitter.com/BurtsBees/status/1237015740785537025" TargetMode="External"/><Relationship Id="rId128" Type="http://schemas.openxmlformats.org/officeDocument/2006/relationships/hyperlink" Target="https://twitter.com/BurtsBees/status/1214913707161145347" TargetMode="External"/><Relationship Id="rId127" Type="http://schemas.openxmlformats.org/officeDocument/2006/relationships/hyperlink" Target="https://twitter.com/BurtsBees/status/1214555187878211584" TargetMode="External"/><Relationship Id="rId126" Type="http://schemas.openxmlformats.org/officeDocument/2006/relationships/hyperlink" Target="https://twitter.com/BurtsBees/status/1217195558974238720" TargetMode="External"/><Relationship Id="rId121" Type="http://schemas.openxmlformats.org/officeDocument/2006/relationships/hyperlink" Target="https://twitter.com/BurtsBees/status/1257767505982095360" TargetMode="External"/><Relationship Id="rId120" Type="http://schemas.openxmlformats.org/officeDocument/2006/relationships/hyperlink" Target="https://twitter.com/BurtsBees/status/1232715192271822849" TargetMode="External"/><Relationship Id="rId125" Type="http://schemas.openxmlformats.org/officeDocument/2006/relationships/hyperlink" Target="https://twitter.com/BurtsBees/status/1237382124648480769" TargetMode="External"/><Relationship Id="rId124" Type="http://schemas.openxmlformats.org/officeDocument/2006/relationships/hyperlink" Target="https://twitter.com/BurtsBees/status/1254789073677324291" TargetMode="External"/><Relationship Id="rId123" Type="http://schemas.openxmlformats.org/officeDocument/2006/relationships/hyperlink" Target="https://twitter.com/BurtsBees/status/1266369611236171776" TargetMode="External"/><Relationship Id="rId122" Type="http://schemas.openxmlformats.org/officeDocument/2006/relationships/hyperlink" Target="https://twitter.com/BurtsBees/status/1257667913949106178" TargetMode="External"/><Relationship Id="rId118" Type="http://schemas.openxmlformats.org/officeDocument/2006/relationships/hyperlink" Target="https://twitter.com/BurtsBees/status/1250768416560070656" TargetMode="External"/><Relationship Id="rId117" Type="http://schemas.openxmlformats.org/officeDocument/2006/relationships/hyperlink" Target="https://twitter.com/BurtsBees/status/1228343788625629186" TargetMode="External"/><Relationship Id="rId116" Type="http://schemas.openxmlformats.org/officeDocument/2006/relationships/hyperlink" Target="https://twitter.com/BurtsBees/status/1237718601932644353" TargetMode="External"/><Relationship Id="rId115" Type="http://schemas.openxmlformats.org/officeDocument/2006/relationships/hyperlink" Target="https://twitter.com/BurtsBees/status/1229852707462275073" TargetMode="External"/><Relationship Id="rId119" Type="http://schemas.openxmlformats.org/officeDocument/2006/relationships/hyperlink" Target="https://twitter.com/BurtsBees/status/1242169862920814593" TargetMode="External"/><Relationship Id="rId110" Type="http://schemas.openxmlformats.org/officeDocument/2006/relationships/hyperlink" Target="https://twitter.com/BurtsBees/status/1238089494965911554" TargetMode="External"/><Relationship Id="rId114" Type="http://schemas.openxmlformats.org/officeDocument/2006/relationships/hyperlink" Target="https://twitter.com/BurtsBees/status/1251140105517125633" TargetMode="External"/><Relationship Id="rId113" Type="http://schemas.openxmlformats.org/officeDocument/2006/relationships/hyperlink" Target="https://twitter.com/BurtsBees/status/1238166780545314816" TargetMode="External"/><Relationship Id="rId112" Type="http://schemas.openxmlformats.org/officeDocument/2006/relationships/hyperlink" Target="https://twitter.com/BurtsBees/status/1238166283184676865" TargetMode="External"/><Relationship Id="rId111" Type="http://schemas.openxmlformats.org/officeDocument/2006/relationships/hyperlink" Target="https://twitter.com/BurtsBees/status/1223346286168039424" TargetMode="External"/><Relationship Id="rId409" Type="http://schemas.openxmlformats.org/officeDocument/2006/relationships/hyperlink" Target="https://twitter.com/BurtsBees/status/1243615450484953089" TargetMode="External"/><Relationship Id="rId404" Type="http://schemas.openxmlformats.org/officeDocument/2006/relationships/hyperlink" Target="https://twitter.com/BurtsBees/status/1223746191386664966" TargetMode="External"/><Relationship Id="rId403" Type="http://schemas.openxmlformats.org/officeDocument/2006/relationships/hyperlink" Target="https://twitter.com/BurtsBees/status/1271423280789041152" TargetMode="External"/><Relationship Id="rId402" Type="http://schemas.openxmlformats.org/officeDocument/2006/relationships/hyperlink" Target="https://twitter.com/BurtsBees/status/1237095676749717506" TargetMode="External"/><Relationship Id="rId401" Type="http://schemas.openxmlformats.org/officeDocument/2006/relationships/hyperlink" Target="https://twitter.com/BurtsBees/status/1242863181460115456" TargetMode="External"/><Relationship Id="rId408" Type="http://schemas.openxmlformats.org/officeDocument/2006/relationships/hyperlink" Target="https://twitter.com/BurtsBees/status/1259151356335718400" TargetMode="External"/><Relationship Id="rId407" Type="http://schemas.openxmlformats.org/officeDocument/2006/relationships/hyperlink" Target="https://twitter.com/BurtsBees/status/1222663186194878465" TargetMode="External"/><Relationship Id="rId406" Type="http://schemas.openxmlformats.org/officeDocument/2006/relationships/hyperlink" Target="https://twitter.com/BurtsBees/status/1220375865470615554" TargetMode="External"/><Relationship Id="rId405" Type="http://schemas.openxmlformats.org/officeDocument/2006/relationships/hyperlink" Target="https://twitter.com/BurtsBees/status/1258381460970647553" TargetMode="External"/><Relationship Id="rId400" Type="http://schemas.openxmlformats.org/officeDocument/2006/relationships/hyperlink" Target="https://twitter.com/BurtsBees/status/1234558970880237570" TargetMode="External"/><Relationship Id="rId426" Type="http://schemas.openxmlformats.org/officeDocument/2006/relationships/hyperlink" Target="https://twitter.com/BurtsBees/status/1246490442872561665" TargetMode="External"/><Relationship Id="rId425" Type="http://schemas.openxmlformats.org/officeDocument/2006/relationships/hyperlink" Target="https://twitter.com/BurtsBees/status/1212373048340422657" TargetMode="External"/><Relationship Id="rId424" Type="http://schemas.openxmlformats.org/officeDocument/2006/relationships/hyperlink" Target="https://twitter.com/BurtsBees/status/1241068047236042757" TargetMode="External"/><Relationship Id="rId423" Type="http://schemas.openxmlformats.org/officeDocument/2006/relationships/hyperlink" Target="https://twitter.com/BurtsBees/status/1261695531400736768" TargetMode="External"/><Relationship Id="rId429" Type="http://schemas.openxmlformats.org/officeDocument/2006/relationships/hyperlink" Target="https://twitter.com/BurtsBees/status/1250807804304207874" TargetMode="External"/><Relationship Id="rId428" Type="http://schemas.openxmlformats.org/officeDocument/2006/relationships/hyperlink" Target="https://twitter.com/BurtsBees/status/1242528535278948352" TargetMode="External"/><Relationship Id="rId427" Type="http://schemas.openxmlformats.org/officeDocument/2006/relationships/hyperlink" Target="https://twitter.com/BurtsBees/status/1245717091782660098" TargetMode="External"/><Relationship Id="rId422" Type="http://schemas.openxmlformats.org/officeDocument/2006/relationships/hyperlink" Target="https://twitter.com/BurtsBees/status/1270043108324061185" TargetMode="External"/><Relationship Id="rId421" Type="http://schemas.openxmlformats.org/officeDocument/2006/relationships/hyperlink" Target="https://twitter.com/BurtsBees/status/1275795576819499009" TargetMode="External"/><Relationship Id="rId420" Type="http://schemas.openxmlformats.org/officeDocument/2006/relationships/hyperlink" Target="https://twitter.com/BurtsBees/status/1260982931130023937" TargetMode="External"/><Relationship Id="rId415" Type="http://schemas.openxmlformats.org/officeDocument/2006/relationships/hyperlink" Target="https://twitter.com/BurtsBees/status/1220102606502146048" TargetMode="External"/><Relationship Id="rId414" Type="http://schemas.openxmlformats.org/officeDocument/2006/relationships/hyperlink" Target="https://twitter.com/BurtsBees/status/1272635010785464325" TargetMode="External"/><Relationship Id="rId413" Type="http://schemas.openxmlformats.org/officeDocument/2006/relationships/hyperlink" Target="https://twitter.com/BurtsBees/status/1240022646827421701" TargetMode="External"/><Relationship Id="rId412" Type="http://schemas.openxmlformats.org/officeDocument/2006/relationships/hyperlink" Target="https://twitter.com/BurtsBees/status/1275150434311774213" TargetMode="External"/><Relationship Id="rId419" Type="http://schemas.openxmlformats.org/officeDocument/2006/relationships/hyperlink" Target="https://twitter.com/BurtsBees/status/1271469925018804225" TargetMode="External"/><Relationship Id="rId418" Type="http://schemas.openxmlformats.org/officeDocument/2006/relationships/hyperlink" Target="https://twitter.com/BurtsBees/status/1253434816512397315" TargetMode="External"/><Relationship Id="rId417" Type="http://schemas.openxmlformats.org/officeDocument/2006/relationships/hyperlink" Target="https://twitter.com/BurtsBees/status/1270767727213453313" TargetMode="External"/><Relationship Id="rId416" Type="http://schemas.openxmlformats.org/officeDocument/2006/relationships/hyperlink" Target="https://twitter.com/BurtsBees/status/1217129284114010112" TargetMode="External"/><Relationship Id="rId411" Type="http://schemas.openxmlformats.org/officeDocument/2006/relationships/hyperlink" Target="https://twitter.com/BurtsBees/status/1228372013984567296" TargetMode="External"/><Relationship Id="rId410" Type="http://schemas.openxmlformats.org/officeDocument/2006/relationships/hyperlink" Target="https://twitter.com/BurtsBees/status/1214299509565644800" TargetMode="External"/><Relationship Id="rId437" Type="http://schemas.openxmlformats.org/officeDocument/2006/relationships/hyperlink" Target="https://twitter.com/BurtsBees/status/1268158837174996994" TargetMode="External"/><Relationship Id="rId436" Type="http://schemas.openxmlformats.org/officeDocument/2006/relationships/hyperlink" Target="https://twitter.com/BurtsBees/status/1267827083150913548" TargetMode="External"/><Relationship Id="rId435" Type="http://schemas.openxmlformats.org/officeDocument/2006/relationships/hyperlink" Target="https://twitter.com/BurtsBees/status/1221796295049908226" TargetMode="External"/><Relationship Id="rId434" Type="http://schemas.openxmlformats.org/officeDocument/2006/relationships/hyperlink" Target="https://twitter.com/BurtsBees/status/1224828650945761281" TargetMode="External"/><Relationship Id="rId438" Type="http://schemas.openxmlformats.org/officeDocument/2006/relationships/drawing" Target="../drawings/drawing4.xml"/><Relationship Id="rId433" Type="http://schemas.openxmlformats.org/officeDocument/2006/relationships/hyperlink" Target="https://twitter.com/BurtsBees/status/1213184036883124230" TargetMode="External"/><Relationship Id="rId432" Type="http://schemas.openxmlformats.org/officeDocument/2006/relationships/hyperlink" Target="https://twitter.com/BurtsBees/status/1271830294816055297" TargetMode="External"/><Relationship Id="rId431" Type="http://schemas.openxmlformats.org/officeDocument/2006/relationships/hyperlink" Target="https://twitter.com/BurtsBees/status/1236673437965393920" TargetMode="External"/><Relationship Id="rId430" Type="http://schemas.openxmlformats.org/officeDocument/2006/relationships/hyperlink" Target="https://twitter.com/BurtsBees/status/1229865504820678657"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witter.com/milkmakeup/status/1220186385715515392" TargetMode="External"/><Relationship Id="rId2" Type="http://schemas.openxmlformats.org/officeDocument/2006/relationships/hyperlink" Target="https://twitter.com/milkmakeup/status/1237485982078959617" TargetMode="External"/><Relationship Id="rId3" Type="http://schemas.openxmlformats.org/officeDocument/2006/relationships/hyperlink" Target="https://twitter.com/milkmakeup/status/1214022986644303872" TargetMode="External"/><Relationship Id="rId4" Type="http://schemas.openxmlformats.org/officeDocument/2006/relationships/hyperlink" Target="https://twitter.com/milkmakeup/status/1245393550386302978" TargetMode="External"/><Relationship Id="rId9" Type="http://schemas.openxmlformats.org/officeDocument/2006/relationships/hyperlink" Target="https://twitter.com/milkmakeup/status/1232356654731141121" TargetMode="External"/><Relationship Id="rId5" Type="http://schemas.openxmlformats.org/officeDocument/2006/relationships/hyperlink" Target="https://twitter.com/milkmakeup/status/1232379342698708995" TargetMode="External"/><Relationship Id="rId6" Type="http://schemas.openxmlformats.org/officeDocument/2006/relationships/hyperlink" Target="https://twitter.com/milkmakeup/status/1237484089411801094" TargetMode="External"/><Relationship Id="rId7" Type="http://schemas.openxmlformats.org/officeDocument/2006/relationships/hyperlink" Target="https://twitter.com/milkmakeup/status/1220195318249205760" TargetMode="External"/><Relationship Id="rId8" Type="http://schemas.openxmlformats.org/officeDocument/2006/relationships/hyperlink" Target="https://twitter.com/milkmakeup/status/1251631280522956803" TargetMode="External"/><Relationship Id="rId40" Type="http://schemas.openxmlformats.org/officeDocument/2006/relationships/hyperlink" Target="https://twitter.com/milkmakeup/status/1245393890913501188" TargetMode="External"/><Relationship Id="rId42" Type="http://schemas.openxmlformats.org/officeDocument/2006/relationships/hyperlink" Target="https://twitter.com/milkmakeup/status/1255236609332711424" TargetMode="External"/><Relationship Id="rId41" Type="http://schemas.openxmlformats.org/officeDocument/2006/relationships/hyperlink" Target="https://twitter.com/milkmakeup/status/1257403879752372224" TargetMode="External"/><Relationship Id="rId44" Type="http://schemas.openxmlformats.org/officeDocument/2006/relationships/hyperlink" Target="https://twitter.com/milkmakeup/status/1239957527648964610" TargetMode="External"/><Relationship Id="rId43" Type="http://schemas.openxmlformats.org/officeDocument/2006/relationships/hyperlink" Target="https://twitter.com/milkmakeup/status/1255234569793609728" TargetMode="External"/><Relationship Id="rId46" Type="http://schemas.openxmlformats.org/officeDocument/2006/relationships/hyperlink" Target="https://twitter.com/milkmakeup/status/1212928526455885824" TargetMode="External"/><Relationship Id="rId45" Type="http://schemas.openxmlformats.org/officeDocument/2006/relationships/hyperlink" Target="https://twitter.com/milkmakeup/status/1245784092244836352" TargetMode="External"/><Relationship Id="rId48" Type="http://schemas.openxmlformats.org/officeDocument/2006/relationships/hyperlink" Target="https://twitter.com/milkmakeup/status/1248249997822275585" TargetMode="External"/><Relationship Id="rId47" Type="http://schemas.openxmlformats.org/officeDocument/2006/relationships/hyperlink" Target="https://twitter.com/milkmakeup/status/1262807291528720391" TargetMode="External"/><Relationship Id="rId49" Type="http://schemas.openxmlformats.org/officeDocument/2006/relationships/hyperlink" Target="https://twitter.com/milkmakeup/status/1214021913930031105" TargetMode="External"/><Relationship Id="rId31" Type="http://schemas.openxmlformats.org/officeDocument/2006/relationships/hyperlink" Target="https://twitter.com/milkmakeup/status/1239958783108894720" TargetMode="External"/><Relationship Id="rId30" Type="http://schemas.openxmlformats.org/officeDocument/2006/relationships/hyperlink" Target="https://twitter.com/milkmakeup/status/1253383626999369735" TargetMode="External"/><Relationship Id="rId33" Type="http://schemas.openxmlformats.org/officeDocument/2006/relationships/hyperlink" Target="https://twitter.com/milkmakeup/status/1232377693569769472" TargetMode="External"/><Relationship Id="rId32" Type="http://schemas.openxmlformats.org/officeDocument/2006/relationships/hyperlink" Target="https://twitter.com/milkmakeup/status/1238473142047256576" TargetMode="External"/><Relationship Id="rId35" Type="http://schemas.openxmlformats.org/officeDocument/2006/relationships/hyperlink" Target="https://twitter.com/milkmakeup/status/1268706896934035457" TargetMode="External"/><Relationship Id="rId34" Type="http://schemas.openxmlformats.org/officeDocument/2006/relationships/hyperlink" Target="https://twitter.com/milkmakeup/status/1257720428346454016" TargetMode="External"/><Relationship Id="rId37" Type="http://schemas.openxmlformats.org/officeDocument/2006/relationships/hyperlink" Target="https://twitter.com/milkmakeup/status/1253382753342676993" TargetMode="External"/><Relationship Id="rId36" Type="http://schemas.openxmlformats.org/officeDocument/2006/relationships/hyperlink" Target="https://twitter.com/milkmakeup/status/1237734202252111872" TargetMode="External"/><Relationship Id="rId39" Type="http://schemas.openxmlformats.org/officeDocument/2006/relationships/hyperlink" Target="https://twitter.com/milkmakeup/status/1232376166843064321" TargetMode="External"/><Relationship Id="rId38" Type="http://schemas.openxmlformats.org/officeDocument/2006/relationships/hyperlink" Target="https://twitter.com/milkmakeup/status/1235975551585665024" TargetMode="External"/><Relationship Id="rId20" Type="http://schemas.openxmlformats.org/officeDocument/2006/relationships/hyperlink" Target="https://twitter.com/milkmakeup/status/1242991012605239299" TargetMode="External"/><Relationship Id="rId22" Type="http://schemas.openxmlformats.org/officeDocument/2006/relationships/hyperlink" Target="https://twitter.com/milkmakeup/status/1245392670257819648" TargetMode="External"/><Relationship Id="rId21" Type="http://schemas.openxmlformats.org/officeDocument/2006/relationships/hyperlink" Target="https://twitter.com/milkmakeup/status/1238502535075377158" TargetMode="External"/><Relationship Id="rId24" Type="http://schemas.openxmlformats.org/officeDocument/2006/relationships/hyperlink" Target="https://twitter.com/milkmakeup/status/1232375124130762752" TargetMode="External"/><Relationship Id="rId23" Type="http://schemas.openxmlformats.org/officeDocument/2006/relationships/hyperlink" Target="https://twitter.com/milkmakeup/status/1220837479793688578" TargetMode="External"/><Relationship Id="rId26" Type="http://schemas.openxmlformats.org/officeDocument/2006/relationships/hyperlink" Target="https://twitter.com/milkmakeup/status/1245392880044331008" TargetMode="External"/><Relationship Id="rId25" Type="http://schemas.openxmlformats.org/officeDocument/2006/relationships/hyperlink" Target="https://twitter.com/milkmakeup/status/1268691109099769856" TargetMode="External"/><Relationship Id="rId28" Type="http://schemas.openxmlformats.org/officeDocument/2006/relationships/hyperlink" Target="https://twitter.com/milkmakeup/status/1245392044614352896" TargetMode="External"/><Relationship Id="rId27" Type="http://schemas.openxmlformats.org/officeDocument/2006/relationships/hyperlink" Target="https://twitter.com/milkmakeup/status/1234553062066466816" TargetMode="External"/><Relationship Id="rId29" Type="http://schemas.openxmlformats.org/officeDocument/2006/relationships/hyperlink" Target="https://twitter.com/milkmakeup/status/1258473410683981827" TargetMode="External"/><Relationship Id="rId11" Type="http://schemas.openxmlformats.org/officeDocument/2006/relationships/hyperlink" Target="https://twitter.com/milkmakeup/status/1248250062993383425" TargetMode="External"/><Relationship Id="rId10" Type="http://schemas.openxmlformats.org/officeDocument/2006/relationships/hyperlink" Target="https://twitter.com/milkmakeup/status/1220171540395888640" TargetMode="External"/><Relationship Id="rId13" Type="http://schemas.openxmlformats.org/officeDocument/2006/relationships/hyperlink" Target="https://twitter.com/milkmakeup/status/1242169353061220353" TargetMode="External"/><Relationship Id="rId12" Type="http://schemas.openxmlformats.org/officeDocument/2006/relationships/hyperlink" Target="https://twitter.com/milkmakeup/status/1232376264285184000" TargetMode="External"/><Relationship Id="rId15" Type="http://schemas.openxmlformats.org/officeDocument/2006/relationships/hyperlink" Target="https://twitter.com/milkmakeup/status/1245393458023596049" TargetMode="External"/><Relationship Id="rId14" Type="http://schemas.openxmlformats.org/officeDocument/2006/relationships/hyperlink" Target="https://twitter.com/milkmakeup/status/1245392520793731073" TargetMode="External"/><Relationship Id="rId17" Type="http://schemas.openxmlformats.org/officeDocument/2006/relationships/hyperlink" Target="https://twitter.com/milkmakeup/status/1255236163671068674" TargetMode="External"/><Relationship Id="rId16" Type="http://schemas.openxmlformats.org/officeDocument/2006/relationships/hyperlink" Target="https://twitter.com/milkmakeup/status/1255235134321840130" TargetMode="External"/><Relationship Id="rId19" Type="http://schemas.openxmlformats.org/officeDocument/2006/relationships/hyperlink" Target="https://twitter.com/milkmakeup/status/1253382794585223168" TargetMode="External"/><Relationship Id="rId18" Type="http://schemas.openxmlformats.org/officeDocument/2006/relationships/hyperlink" Target="https://twitter.com/milkmakeup/status/1245393032796667906" TargetMode="External"/><Relationship Id="rId84" Type="http://schemas.openxmlformats.org/officeDocument/2006/relationships/hyperlink" Target="https://twitter.com/milkmakeup/status/1250454369784532992" TargetMode="External"/><Relationship Id="rId83" Type="http://schemas.openxmlformats.org/officeDocument/2006/relationships/hyperlink" Target="https://twitter.com/milkmakeup/status/1257714687807979521" TargetMode="External"/><Relationship Id="rId86" Type="http://schemas.openxmlformats.org/officeDocument/2006/relationships/hyperlink" Target="https://twitter.com/milkmakeup/status/1242171758465224712" TargetMode="External"/><Relationship Id="rId85" Type="http://schemas.openxmlformats.org/officeDocument/2006/relationships/hyperlink" Target="https://twitter.com/milkmakeup/status/1266704854426308609" TargetMode="External"/><Relationship Id="rId88" Type="http://schemas.openxmlformats.org/officeDocument/2006/relationships/hyperlink" Target="https://twitter.com/milkmakeup/status/1253382862956572674" TargetMode="External"/><Relationship Id="rId87" Type="http://schemas.openxmlformats.org/officeDocument/2006/relationships/hyperlink" Target="https://twitter.com/milkmakeup/status/1268188177149440001" TargetMode="External"/><Relationship Id="rId89" Type="http://schemas.openxmlformats.org/officeDocument/2006/relationships/hyperlink" Target="https://twitter.com/milkmakeup/status/1268690524460003334" TargetMode="External"/><Relationship Id="rId80" Type="http://schemas.openxmlformats.org/officeDocument/2006/relationships/hyperlink" Target="https://twitter.com/milkmakeup/status/1222917370521493505" TargetMode="External"/><Relationship Id="rId82" Type="http://schemas.openxmlformats.org/officeDocument/2006/relationships/hyperlink" Target="https://twitter.com/milkmakeup/status/1262806231426752512" TargetMode="External"/><Relationship Id="rId81" Type="http://schemas.openxmlformats.org/officeDocument/2006/relationships/hyperlink" Target="https://twitter.com/milkmakeup/status/1232356321816698880" TargetMode="External"/><Relationship Id="rId73" Type="http://schemas.openxmlformats.org/officeDocument/2006/relationships/hyperlink" Target="https://twitter.com/milkmakeup/status/1277675841540042753" TargetMode="External"/><Relationship Id="rId72" Type="http://schemas.openxmlformats.org/officeDocument/2006/relationships/hyperlink" Target="https://twitter.com/milkmakeup/status/1268190531173187586" TargetMode="External"/><Relationship Id="rId75" Type="http://schemas.openxmlformats.org/officeDocument/2006/relationships/hyperlink" Target="https://twitter.com/milkmakeup/status/1245393251659644930" TargetMode="External"/><Relationship Id="rId74" Type="http://schemas.openxmlformats.org/officeDocument/2006/relationships/hyperlink" Target="https://twitter.com/milkmakeup/status/1248248874025680897" TargetMode="External"/><Relationship Id="rId77" Type="http://schemas.openxmlformats.org/officeDocument/2006/relationships/hyperlink" Target="https://twitter.com/milkmakeup/status/1239958100926480385" TargetMode="External"/><Relationship Id="rId76" Type="http://schemas.openxmlformats.org/officeDocument/2006/relationships/hyperlink" Target="https://twitter.com/milkmakeup/status/1242171225213984770" TargetMode="External"/><Relationship Id="rId79" Type="http://schemas.openxmlformats.org/officeDocument/2006/relationships/hyperlink" Target="https://twitter.com/milkmakeup/status/1242169072428736521" TargetMode="External"/><Relationship Id="rId78" Type="http://schemas.openxmlformats.org/officeDocument/2006/relationships/hyperlink" Target="https://twitter.com/milkmakeup/status/1248250976395382790" TargetMode="External"/><Relationship Id="rId71" Type="http://schemas.openxmlformats.org/officeDocument/2006/relationships/hyperlink" Target="https://twitter.com/milkmakeup/status/1238472348912754690" TargetMode="External"/><Relationship Id="rId70" Type="http://schemas.openxmlformats.org/officeDocument/2006/relationships/hyperlink" Target="https://twitter.com/milkmakeup/status/1214228202039717889" TargetMode="External"/><Relationship Id="rId62" Type="http://schemas.openxmlformats.org/officeDocument/2006/relationships/hyperlink" Target="https://twitter.com/milkmakeup/status/1257718351947759628" TargetMode="External"/><Relationship Id="rId61" Type="http://schemas.openxmlformats.org/officeDocument/2006/relationships/hyperlink" Target="https://twitter.com/milkmakeup/status/1232376384397463555" TargetMode="External"/><Relationship Id="rId64" Type="http://schemas.openxmlformats.org/officeDocument/2006/relationships/hyperlink" Target="https://twitter.com/milkmakeup/status/1253041978058686472" TargetMode="External"/><Relationship Id="rId63" Type="http://schemas.openxmlformats.org/officeDocument/2006/relationships/hyperlink" Target="https://twitter.com/milkmakeup/status/1262805675534684168" TargetMode="External"/><Relationship Id="rId66" Type="http://schemas.openxmlformats.org/officeDocument/2006/relationships/hyperlink" Target="https://twitter.com/milkmakeup/status/1277646466006372352" TargetMode="External"/><Relationship Id="rId65" Type="http://schemas.openxmlformats.org/officeDocument/2006/relationships/hyperlink" Target="https://twitter.com/milkmakeup/status/1250456147406000131" TargetMode="External"/><Relationship Id="rId68" Type="http://schemas.openxmlformats.org/officeDocument/2006/relationships/hyperlink" Target="https://twitter.com/milkmakeup/status/1277615794575343619" TargetMode="External"/><Relationship Id="rId67" Type="http://schemas.openxmlformats.org/officeDocument/2006/relationships/hyperlink" Target="https://twitter.com/milkmakeup/status/1257402686909136896" TargetMode="External"/><Relationship Id="rId60" Type="http://schemas.openxmlformats.org/officeDocument/2006/relationships/hyperlink" Target="https://twitter.com/milkmakeup/status/1257716264065290242" TargetMode="External"/><Relationship Id="rId69" Type="http://schemas.openxmlformats.org/officeDocument/2006/relationships/hyperlink" Target="https://twitter.com/milkmakeup/status/1212923735185010688" TargetMode="External"/><Relationship Id="rId51" Type="http://schemas.openxmlformats.org/officeDocument/2006/relationships/hyperlink" Target="https://twitter.com/milkmakeup/status/1234552249868857352" TargetMode="External"/><Relationship Id="rId50" Type="http://schemas.openxmlformats.org/officeDocument/2006/relationships/hyperlink" Target="https://twitter.com/milkmakeup/status/1253384272561537028" TargetMode="External"/><Relationship Id="rId53" Type="http://schemas.openxmlformats.org/officeDocument/2006/relationships/hyperlink" Target="https://twitter.com/milkmakeup/status/1277646078834364420" TargetMode="External"/><Relationship Id="rId52" Type="http://schemas.openxmlformats.org/officeDocument/2006/relationships/hyperlink" Target="https://twitter.com/milkmakeup/status/1220189168371994624" TargetMode="External"/><Relationship Id="rId55" Type="http://schemas.openxmlformats.org/officeDocument/2006/relationships/hyperlink" Target="https://twitter.com/milkmakeup/status/1250443386730844160" TargetMode="External"/><Relationship Id="rId54" Type="http://schemas.openxmlformats.org/officeDocument/2006/relationships/hyperlink" Target="https://twitter.com/milkmakeup/status/1232376356966719494" TargetMode="External"/><Relationship Id="rId57" Type="http://schemas.openxmlformats.org/officeDocument/2006/relationships/hyperlink" Target="https://twitter.com/milkmakeup/status/1255237268115279877" TargetMode="External"/><Relationship Id="rId56" Type="http://schemas.openxmlformats.org/officeDocument/2006/relationships/hyperlink" Target="https://twitter.com/milkmakeup/status/1257403440130666496" TargetMode="External"/><Relationship Id="rId59" Type="http://schemas.openxmlformats.org/officeDocument/2006/relationships/hyperlink" Target="https://twitter.com/milkmakeup/status/1245783820193992704" TargetMode="External"/><Relationship Id="rId58" Type="http://schemas.openxmlformats.org/officeDocument/2006/relationships/hyperlink" Target="https://twitter.com/milkmakeup/status/1277614786541387777" TargetMode="External"/><Relationship Id="rId349" Type="http://schemas.openxmlformats.org/officeDocument/2006/relationships/hyperlink" Target="https://twitter.com/milkmakeup/status/1267465570464628736" TargetMode="External"/><Relationship Id="rId348" Type="http://schemas.openxmlformats.org/officeDocument/2006/relationships/hyperlink" Target="https://twitter.com/milkmakeup/status/1234876705820594178" TargetMode="External"/><Relationship Id="rId347" Type="http://schemas.openxmlformats.org/officeDocument/2006/relationships/hyperlink" Target="https://twitter.com/milkmakeup/status/1245368216999940099" TargetMode="External"/><Relationship Id="rId346" Type="http://schemas.openxmlformats.org/officeDocument/2006/relationships/hyperlink" Target="https://twitter.com/milkmakeup/status/1245077047619305478" TargetMode="External"/><Relationship Id="rId341" Type="http://schemas.openxmlformats.org/officeDocument/2006/relationships/hyperlink" Target="https://twitter.com/milkmakeup/status/1238501444619296772" TargetMode="External"/><Relationship Id="rId340" Type="http://schemas.openxmlformats.org/officeDocument/2006/relationships/hyperlink" Target="https://twitter.com/milkmakeup/status/1251621123768401922" TargetMode="External"/><Relationship Id="rId345" Type="http://schemas.openxmlformats.org/officeDocument/2006/relationships/hyperlink" Target="https://twitter.com/milkmakeup/status/1268691694335262723" TargetMode="External"/><Relationship Id="rId344" Type="http://schemas.openxmlformats.org/officeDocument/2006/relationships/hyperlink" Target="https://twitter.com/milkmakeup/status/1250457789740302336" TargetMode="External"/><Relationship Id="rId343" Type="http://schemas.openxmlformats.org/officeDocument/2006/relationships/hyperlink" Target="https://twitter.com/milkmakeup/status/1232356930900942850" TargetMode="External"/><Relationship Id="rId342" Type="http://schemas.openxmlformats.org/officeDocument/2006/relationships/hyperlink" Target="https://twitter.com/milkmakeup/status/1268188784853749761" TargetMode="External"/><Relationship Id="rId338" Type="http://schemas.openxmlformats.org/officeDocument/2006/relationships/hyperlink" Target="https://twitter.com/milkmakeup/status/1234876858791010304" TargetMode="External"/><Relationship Id="rId337" Type="http://schemas.openxmlformats.org/officeDocument/2006/relationships/hyperlink" Target="https://twitter.com/milkmakeup/status/1266139002828214272" TargetMode="External"/><Relationship Id="rId336" Type="http://schemas.openxmlformats.org/officeDocument/2006/relationships/hyperlink" Target="https://twitter.com/milkmakeup/status/1249008442133614598" TargetMode="External"/><Relationship Id="rId335" Type="http://schemas.openxmlformats.org/officeDocument/2006/relationships/hyperlink" Target="https://twitter.com/milkmakeup/status/1258472767546064897" TargetMode="External"/><Relationship Id="rId339" Type="http://schemas.openxmlformats.org/officeDocument/2006/relationships/hyperlink" Target="https://twitter.com/milkmakeup/status/1277617279749042177" TargetMode="External"/><Relationship Id="rId330" Type="http://schemas.openxmlformats.org/officeDocument/2006/relationships/hyperlink" Target="https://twitter.com/milkmakeup/status/1221582463526412290" TargetMode="External"/><Relationship Id="rId334" Type="http://schemas.openxmlformats.org/officeDocument/2006/relationships/hyperlink" Target="https://twitter.com/milkmakeup/status/1244659878175653888" TargetMode="External"/><Relationship Id="rId333" Type="http://schemas.openxmlformats.org/officeDocument/2006/relationships/hyperlink" Target="https://twitter.com/milkmakeup/status/1250458221359304705" TargetMode="External"/><Relationship Id="rId332" Type="http://schemas.openxmlformats.org/officeDocument/2006/relationships/hyperlink" Target="https://twitter.com/milkmakeup/status/1268691886601957376" TargetMode="External"/><Relationship Id="rId331" Type="http://schemas.openxmlformats.org/officeDocument/2006/relationships/hyperlink" Target="https://twitter.com/milkmakeup/status/1234530367392112640" TargetMode="External"/><Relationship Id="rId95" Type="http://schemas.openxmlformats.org/officeDocument/2006/relationships/hyperlink" Target="https://twitter.com/milkmakeup/status/1234888333437939713" TargetMode="External"/><Relationship Id="rId94" Type="http://schemas.openxmlformats.org/officeDocument/2006/relationships/hyperlink" Target="https://twitter.com/milkmakeup/status/1257404184711835648" TargetMode="External"/><Relationship Id="rId97" Type="http://schemas.openxmlformats.org/officeDocument/2006/relationships/hyperlink" Target="https://twitter.com/milkmakeup/status/1242169979346223106" TargetMode="External"/><Relationship Id="rId96" Type="http://schemas.openxmlformats.org/officeDocument/2006/relationships/hyperlink" Target="https://twitter.com/milkmakeup/status/1268690964891262977" TargetMode="External"/><Relationship Id="rId99" Type="http://schemas.openxmlformats.org/officeDocument/2006/relationships/hyperlink" Target="https://twitter.com/milkmakeup/status/1258504990597025793" TargetMode="External"/><Relationship Id="rId98" Type="http://schemas.openxmlformats.org/officeDocument/2006/relationships/hyperlink" Target="https://twitter.com/milkmakeup/status/1220184440758030336" TargetMode="External"/><Relationship Id="rId91" Type="http://schemas.openxmlformats.org/officeDocument/2006/relationships/hyperlink" Target="https://twitter.com/milkmakeup/status/1255241083409367044" TargetMode="External"/><Relationship Id="rId90" Type="http://schemas.openxmlformats.org/officeDocument/2006/relationships/hyperlink" Target="https://twitter.com/milkmakeup/status/1277617037645357056" TargetMode="External"/><Relationship Id="rId93" Type="http://schemas.openxmlformats.org/officeDocument/2006/relationships/hyperlink" Target="https://twitter.com/milkmakeup/status/1267471829721104390" TargetMode="External"/><Relationship Id="rId92" Type="http://schemas.openxmlformats.org/officeDocument/2006/relationships/hyperlink" Target="https://twitter.com/milkmakeup/status/1220184709038297088" TargetMode="External"/><Relationship Id="rId352" Type="http://schemas.openxmlformats.org/officeDocument/2006/relationships/hyperlink" Target="https://twitter.com/milkmakeup/status/1245072201776316418" TargetMode="External"/><Relationship Id="rId351" Type="http://schemas.openxmlformats.org/officeDocument/2006/relationships/hyperlink" Target="https://twitter.com/milkmakeup/status/1253041286761807874" TargetMode="External"/><Relationship Id="rId350" Type="http://schemas.openxmlformats.org/officeDocument/2006/relationships/hyperlink" Target="https://twitter.com/milkmakeup/status/1268191776046829569" TargetMode="External"/><Relationship Id="rId356" Type="http://schemas.openxmlformats.org/officeDocument/2006/relationships/drawing" Target="../drawings/drawing5.xml"/><Relationship Id="rId355" Type="http://schemas.openxmlformats.org/officeDocument/2006/relationships/hyperlink" Target="https://twitter.com/milkmakeup/status/1268689374897680385" TargetMode="External"/><Relationship Id="rId354" Type="http://schemas.openxmlformats.org/officeDocument/2006/relationships/hyperlink" Target="https://twitter.com/milkmakeup/status/1266137023183716359" TargetMode="External"/><Relationship Id="rId353" Type="http://schemas.openxmlformats.org/officeDocument/2006/relationships/hyperlink" Target="https://twitter.com/milkmakeup/status/1257715952441012224" TargetMode="External"/><Relationship Id="rId305" Type="http://schemas.openxmlformats.org/officeDocument/2006/relationships/hyperlink" Target="https://twitter.com/milkmakeup/status/1242171954276241416" TargetMode="External"/><Relationship Id="rId304" Type="http://schemas.openxmlformats.org/officeDocument/2006/relationships/hyperlink" Target="https://twitter.com/milkmakeup/status/1250524856782897152" TargetMode="External"/><Relationship Id="rId303" Type="http://schemas.openxmlformats.org/officeDocument/2006/relationships/hyperlink" Target="https://twitter.com/milkmakeup/status/1253040917734461441" TargetMode="External"/><Relationship Id="rId302" Type="http://schemas.openxmlformats.org/officeDocument/2006/relationships/hyperlink" Target="https://twitter.com/milkmakeup/status/1243608236319739905" TargetMode="External"/><Relationship Id="rId309" Type="http://schemas.openxmlformats.org/officeDocument/2006/relationships/hyperlink" Target="https://twitter.com/milkmakeup/status/1220189989188907008" TargetMode="External"/><Relationship Id="rId308" Type="http://schemas.openxmlformats.org/officeDocument/2006/relationships/hyperlink" Target="https://twitter.com/milkmakeup/status/1277613967813337089" TargetMode="External"/><Relationship Id="rId307" Type="http://schemas.openxmlformats.org/officeDocument/2006/relationships/hyperlink" Target="https://twitter.com/milkmakeup/status/1255234126334103552" TargetMode="External"/><Relationship Id="rId306" Type="http://schemas.openxmlformats.org/officeDocument/2006/relationships/hyperlink" Target="https://twitter.com/milkmakeup/status/1257716159585157127" TargetMode="External"/><Relationship Id="rId301" Type="http://schemas.openxmlformats.org/officeDocument/2006/relationships/hyperlink" Target="https://twitter.com/milkmakeup/status/1230620141253201920" TargetMode="External"/><Relationship Id="rId300" Type="http://schemas.openxmlformats.org/officeDocument/2006/relationships/hyperlink" Target="https://twitter.com/milkmakeup/status/1244770377261342720" TargetMode="External"/><Relationship Id="rId327" Type="http://schemas.openxmlformats.org/officeDocument/2006/relationships/hyperlink" Target="https://twitter.com/milkmakeup/status/1257716385502892034" TargetMode="External"/><Relationship Id="rId326" Type="http://schemas.openxmlformats.org/officeDocument/2006/relationships/hyperlink" Target="https://twitter.com/milkmakeup/status/1244659397688729601" TargetMode="External"/><Relationship Id="rId325" Type="http://schemas.openxmlformats.org/officeDocument/2006/relationships/hyperlink" Target="https://twitter.com/milkmakeup/status/1220170645461524481" TargetMode="External"/><Relationship Id="rId324" Type="http://schemas.openxmlformats.org/officeDocument/2006/relationships/hyperlink" Target="https://twitter.com/milkmakeup/status/1214012766148796416" TargetMode="External"/><Relationship Id="rId329" Type="http://schemas.openxmlformats.org/officeDocument/2006/relationships/hyperlink" Target="https://twitter.com/milkmakeup/status/1235991527773659137" TargetMode="External"/><Relationship Id="rId328" Type="http://schemas.openxmlformats.org/officeDocument/2006/relationships/hyperlink" Target="https://twitter.com/milkmakeup/status/1255234326737846273" TargetMode="External"/><Relationship Id="rId323" Type="http://schemas.openxmlformats.org/officeDocument/2006/relationships/hyperlink" Target="https://twitter.com/milkmakeup/status/1214346606461509633" TargetMode="External"/><Relationship Id="rId322" Type="http://schemas.openxmlformats.org/officeDocument/2006/relationships/hyperlink" Target="https://twitter.com/milkmakeup/status/1232791948479561729" TargetMode="External"/><Relationship Id="rId321" Type="http://schemas.openxmlformats.org/officeDocument/2006/relationships/hyperlink" Target="https://twitter.com/milkmakeup/status/1214009719339278336" TargetMode="External"/><Relationship Id="rId320" Type="http://schemas.openxmlformats.org/officeDocument/2006/relationships/hyperlink" Target="https://twitter.com/milkmakeup/status/1242151864902258688" TargetMode="External"/><Relationship Id="rId316" Type="http://schemas.openxmlformats.org/officeDocument/2006/relationships/hyperlink" Target="https://twitter.com/milkmakeup/status/1242991187662962692" TargetMode="External"/><Relationship Id="rId315" Type="http://schemas.openxmlformats.org/officeDocument/2006/relationships/hyperlink" Target="https://twitter.com/milkmakeup/status/1222966640276660224" TargetMode="External"/><Relationship Id="rId314" Type="http://schemas.openxmlformats.org/officeDocument/2006/relationships/hyperlink" Target="https://twitter.com/milkmakeup/status/1244769265892372480" TargetMode="External"/><Relationship Id="rId313" Type="http://schemas.openxmlformats.org/officeDocument/2006/relationships/hyperlink" Target="https://twitter.com/milkmakeup/status/1255237081355427853" TargetMode="External"/><Relationship Id="rId319" Type="http://schemas.openxmlformats.org/officeDocument/2006/relationships/hyperlink" Target="https://twitter.com/milkmakeup/status/1257402226215182345" TargetMode="External"/><Relationship Id="rId318" Type="http://schemas.openxmlformats.org/officeDocument/2006/relationships/hyperlink" Target="https://twitter.com/milkmakeup/status/1232358155960692737" TargetMode="External"/><Relationship Id="rId317" Type="http://schemas.openxmlformats.org/officeDocument/2006/relationships/hyperlink" Target="https://twitter.com/milkmakeup/status/1266705043606167561" TargetMode="External"/><Relationship Id="rId312" Type="http://schemas.openxmlformats.org/officeDocument/2006/relationships/hyperlink" Target="https://twitter.com/milkmakeup/status/1248249201940557825" TargetMode="External"/><Relationship Id="rId311" Type="http://schemas.openxmlformats.org/officeDocument/2006/relationships/hyperlink" Target="https://twitter.com/milkmakeup/status/1257404681829134336" TargetMode="External"/><Relationship Id="rId310" Type="http://schemas.openxmlformats.org/officeDocument/2006/relationships/hyperlink" Target="https://twitter.com/milkmakeup/status/1262806630045036546" TargetMode="External"/><Relationship Id="rId297" Type="http://schemas.openxmlformats.org/officeDocument/2006/relationships/hyperlink" Target="https://twitter.com/milkmakeup/status/1268701543622234112" TargetMode="External"/><Relationship Id="rId296" Type="http://schemas.openxmlformats.org/officeDocument/2006/relationships/hyperlink" Target="https://twitter.com/milkmakeup/status/1245393760537772033" TargetMode="External"/><Relationship Id="rId295" Type="http://schemas.openxmlformats.org/officeDocument/2006/relationships/hyperlink" Target="https://twitter.com/milkmakeup/status/1242170541114642435" TargetMode="External"/><Relationship Id="rId294" Type="http://schemas.openxmlformats.org/officeDocument/2006/relationships/hyperlink" Target="https://twitter.com/milkmakeup/status/1214009145617195008" TargetMode="External"/><Relationship Id="rId299" Type="http://schemas.openxmlformats.org/officeDocument/2006/relationships/hyperlink" Target="https://twitter.com/milkmakeup/status/1234530818472710145" TargetMode="External"/><Relationship Id="rId298" Type="http://schemas.openxmlformats.org/officeDocument/2006/relationships/hyperlink" Target="https://twitter.com/milkmakeup/status/1266756430150991873" TargetMode="External"/><Relationship Id="rId271" Type="http://schemas.openxmlformats.org/officeDocument/2006/relationships/hyperlink" Target="https://twitter.com/milkmakeup/status/1257719960962564099" TargetMode="External"/><Relationship Id="rId270" Type="http://schemas.openxmlformats.org/officeDocument/2006/relationships/hyperlink" Target="https://twitter.com/milkmakeup/status/1255236058998022144" TargetMode="External"/><Relationship Id="rId269" Type="http://schemas.openxmlformats.org/officeDocument/2006/relationships/hyperlink" Target="https://twitter.com/milkmakeup/status/1262807340069388289" TargetMode="External"/><Relationship Id="rId264" Type="http://schemas.openxmlformats.org/officeDocument/2006/relationships/hyperlink" Target="https://twitter.com/milkmakeup/status/1245085088225931264" TargetMode="External"/><Relationship Id="rId263" Type="http://schemas.openxmlformats.org/officeDocument/2006/relationships/hyperlink" Target="https://twitter.com/milkmakeup/status/1222955990833823750" TargetMode="External"/><Relationship Id="rId262" Type="http://schemas.openxmlformats.org/officeDocument/2006/relationships/hyperlink" Target="https://twitter.com/milkmakeup/status/1262807147760562177" TargetMode="External"/><Relationship Id="rId261" Type="http://schemas.openxmlformats.org/officeDocument/2006/relationships/hyperlink" Target="https://twitter.com/milkmakeup/status/1268690475160088576" TargetMode="External"/><Relationship Id="rId268" Type="http://schemas.openxmlformats.org/officeDocument/2006/relationships/hyperlink" Target="https://twitter.com/milkmakeup/status/1214023397786685447" TargetMode="External"/><Relationship Id="rId267" Type="http://schemas.openxmlformats.org/officeDocument/2006/relationships/hyperlink" Target="https://twitter.com/milkmakeup/status/1262805920989483009" TargetMode="External"/><Relationship Id="rId266" Type="http://schemas.openxmlformats.org/officeDocument/2006/relationships/hyperlink" Target="https://twitter.com/milkmakeup/status/1232795304833044480" TargetMode="External"/><Relationship Id="rId265" Type="http://schemas.openxmlformats.org/officeDocument/2006/relationships/hyperlink" Target="https://twitter.com/milkmakeup/status/1268701436776456192" TargetMode="External"/><Relationship Id="rId260" Type="http://schemas.openxmlformats.org/officeDocument/2006/relationships/hyperlink" Target="https://twitter.com/milkmakeup/status/1268198624300859397" TargetMode="External"/><Relationship Id="rId259" Type="http://schemas.openxmlformats.org/officeDocument/2006/relationships/hyperlink" Target="https://twitter.com/milkmakeup/status/1268630346389749761" TargetMode="External"/><Relationship Id="rId258" Type="http://schemas.openxmlformats.org/officeDocument/2006/relationships/hyperlink" Target="https://twitter.com/milkmakeup/status/1268701162288668673" TargetMode="External"/><Relationship Id="rId253" Type="http://schemas.openxmlformats.org/officeDocument/2006/relationships/hyperlink" Target="https://twitter.com/milkmakeup/status/1238473257788919809" TargetMode="External"/><Relationship Id="rId252" Type="http://schemas.openxmlformats.org/officeDocument/2006/relationships/hyperlink" Target="https://twitter.com/milkmakeup/status/1255236557394579457" TargetMode="External"/><Relationship Id="rId251" Type="http://schemas.openxmlformats.org/officeDocument/2006/relationships/hyperlink" Target="https://twitter.com/milkmakeup/status/1268691020935544833" TargetMode="External"/><Relationship Id="rId250" Type="http://schemas.openxmlformats.org/officeDocument/2006/relationships/hyperlink" Target="https://twitter.com/milkmakeup/status/1277645897392939010" TargetMode="External"/><Relationship Id="rId257" Type="http://schemas.openxmlformats.org/officeDocument/2006/relationships/hyperlink" Target="https://twitter.com/milkmakeup/status/1266145158191554566" TargetMode="External"/><Relationship Id="rId256" Type="http://schemas.openxmlformats.org/officeDocument/2006/relationships/hyperlink" Target="https://twitter.com/milkmakeup/status/1214347931114979329" TargetMode="External"/><Relationship Id="rId255" Type="http://schemas.openxmlformats.org/officeDocument/2006/relationships/hyperlink" Target="https://twitter.com/milkmakeup/status/1245074720665612290" TargetMode="External"/><Relationship Id="rId254" Type="http://schemas.openxmlformats.org/officeDocument/2006/relationships/hyperlink" Target="https://twitter.com/milkmakeup/status/1257720093502472194" TargetMode="External"/><Relationship Id="rId293" Type="http://schemas.openxmlformats.org/officeDocument/2006/relationships/hyperlink" Target="https://twitter.com/milkmakeup/status/1232375878903975937" TargetMode="External"/><Relationship Id="rId292" Type="http://schemas.openxmlformats.org/officeDocument/2006/relationships/hyperlink" Target="https://twitter.com/milkmakeup/status/1250456954515963906" TargetMode="External"/><Relationship Id="rId291" Type="http://schemas.openxmlformats.org/officeDocument/2006/relationships/hyperlink" Target="https://twitter.com/milkmakeup/status/1232792737981902850" TargetMode="External"/><Relationship Id="rId290" Type="http://schemas.openxmlformats.org/officeDocument/2006/relationships/hyperlink" Target="https://twitter.com/milkmakeup/status/1220828295148843008" TargetMode="External"/><Relationship Id="rId286" Type="http://schemas.openxmlformats.org/officeDocument/2006/relationships/hyperlink" Target="https://twitter.com/milkmakeup/status/1245396310544482305" TargetMode="External"/><Relationship Id="rId285" Type="http://schemas.openxmlformats.org/officeDocument/2006/relationships/hyperlink" Target="https://twitter.com/milkmakeup/status/1277614567112179718" TargetMode="External"/><Relationship Id="rId284" Type="http://schemas.openxmlformats.org/officeDocument/2006/relationships/hyperlink" Target="https://twitter.com/milkmakeup/status/1212922476235284480" TargetMode="External"/><Relationship Id="rId283" Type="http://schemas.openxmlformats.org/officeDocument/2006/relationships/hyperlink" Target="https://twitter.com/milkmakeup/status/1221583418473009152" TargetMode="External"/><Relationship Id="rId289" Type="http://schemas.openxmlformats.org/officeDocument/2006/relationships/hyperlink" Target="https://twitter.com/milkmakeup/status/1214013565239209984" TargetMode="External"/><Relationship Id="rId288" Type="http://schemas.openxmlformats.org/officeDocument/2006/relationships/hyperlink" Target="https://twitter.com/milkmakeup/status/1212922395394269184" TargetMode="External"/><Relationship Id="rId287" Type="http://schemas.openxmlformats.org/officeDocument/2006/relationships/hyperlink" Target="https://twitter.com/milkmakeup/status/1232376765890383872" TargetMode="External"/><Relationship Id="rId282" Type="http://schemas.openxmlformats.org/officeDocument/2006/relationships/hyperlink" Target="https://twitter.com/milkmakeup/status/1235991404079460352" TargetMode="External"/><Relationship Id="rId281" Type="http://schemas.openxmlformats.org/officeDocument/2006/relationships/hyperlink" Target="https://twitter.com/milkmakeup/status/1257716975960293377" TargetMode="External"/><Relationship Id="rId280" Type="http://schemas.openxmlformats.org/officeDocument/2006/relationships/hyperlink" Target="https://twitter.com/milkmakeup/status/1244768237369339907" TargetMode="External"/><Relationship Id="rId275" Type="http://schemas.openxmlformats.org/officeDocument/2006/relationships/hyperlink" Target="https://twitter.com/milkmakeup/status/1266141256041840646" TargetMode="External"/><Relationship Id="rId274" Type="http://schemas.openxmlformats.org/officeDocument/2006/relationships/hyperlink" Target="https://twitter.com/milkmakeup/status/1268691719920500736" TargetMode="External"/><Relationship Id="rId273" Type="http://schemas.openxmlformats.org/officeDocument/2006/relationships/hyperlink" Target="https://twitter.com/milkmakeup/status/1250524399721164804" TargetMode="External"/><Relationship Id="rId272" Type="http://schemas.openxmlformats.org/officeDocument/2006/relationships/hyperlink" Target="https://twitter.com/milkmakeup/status/1242994565533118465" TargetMode="External"/><Relationship Id="rId279" Type="http://schemas.openxmlformats.org/officeDocument/2006/relationships/hyperlink" Target="https://twitter.com/milkmakeup/status/1262810453790638081" TargetMode="External"/><Relationship Id="rId278" Type="http://schemas.openxmlformats.org/officeDocument/2006/relationships/hyperlink" Target="https://twitter.com/milkmakeup/status/1250442988117000192" TargetMode="External"/><Relationship Id="rId277" Type="http://schemas.openxmlformats.org/officeDocument/2006/relationships/hyperlink" Target="https://twitter.com/milkmakeup/status/1253383487282917386" TargetMode="External"/><Relationship Id="rId276" Type="http://schemas.openxmlformats.org/officeDocument/2006/relationships/hyperlink" Target="https://twitter.com/milkmakeup/status/1255236425970331649" TargetMode="External"/><Relationship Id="rId228" Type="http://schemas.openxmlformats.org/officeDocument/2006/relationships/hyperlink" Target="https://twitter.com/milkmakeup/status/1220183693257584640" TargetMode="External"/><Relationship Id="rId227" Type="http://schemas.openxmlformats.org/officeDocument/2006/relationships/hyperlink" Target="https://twitter.com/milkmakeup/status/1245077278910042112" TargetMode="External"/><Relationship Id="rId226" Type="http://schemas.openxmlformats.org/officeDocument/2006/relationships/hyperlink" Target="https://twitter.com/milkmakeup/status/1277614608522641409" TargetMode="External"/><Relationship Id="rId225" Type="http://schemas.openxmlformats.org/officeDocument/2006/relationships/hyperlink" Target="https://twitter.com/milkmakeup/status/1220183599074496515" TargetMode="External"/><Relationship Id="rId229" Type="http://schemas.openxmlformats.org/officeDocument/2006/relationships/hyperlink" Target="https://twitter.com/milkmakeup/status/1238507021185531904" TargetMode="External"/><Relationship Id="rId220" Type="http://schemas.openxmlformats.org/officeDocument/2006/relationships/hyperlink" Target="https://twitter.com/milkmakeup/status/1267466431312154625" TargetMode="External"/><Relationship Id="rId224" Type="http://schemas.openxmlformats.org/officeDocument/2006/relationships/hyperlink" Target="https://twitter.com/milkmakeup/status/1245072722700521473" TargetMode="External"/><Relationship Id="rId223" Type="http://schemas.openxmlformats.org/officeDocument/2006/relationships/hyperlink" Target="https://twitter.com/milkmakeup/status/1250455844518531072" TargetMode="External"/><Relationship Id="rId222" Type="http://schemas.openxmlformats.org/officeDocument/2006/relationships/hyperlink" Target="https://twitter.com/milkmakeup/status/1242992480875884545" TargetMode="External"/><Relationship Id="rId221" Type="http://schemas.openxmlformats.org/officeDocument/2006/relationships/hyperlink" Target="https://twitter.com/milkmakeup/status/1266757335562752002" TargetMode="External"/><Relationship Id="rId217" Type="http://schemas.openxmlformats.org/officeDocument/2006/relationships/hyperlink" Target="https://twitter.com/milkmakeup/status/1220187182838751233" TargetMode="External"/><Relationship Id="rId216" Type="http://schemas.openxmlformats.org/officeDocument/2006/relationships/hyperlink" Target="https://twitter.com/milkmakeup/status/1253384319168544770" TargetMode="External"/><Relationship Id="rId215" Type="http://schemas.openxmlformats.org/officeDocument/2006/relationships/hyperlink" Target="https://twitter.com/milkmakeup/status/1255234866167320576" TargetMode="External"/><Relationship Id="rId214" Type="http://schemas.openxmlformats.org/officeDocument/2006/relationships/hyperlink" Target="https://twitter.com/milkmakeup/status/1268702632467628035" TargetMode="External"/><Relationship Id="rId219" Type="http://schemas.openxmlformats.org/officeDocument/2006/relationships/hyperlink" Target="https://twitter.com/milkmakeup/status/1214347755793141763" TargetMode="External"/><Relationship Id="rId218" Type="http://schemas.openxmlformats.org/officeDocument/2006/relationships/hyperlink" Target="https://twitter.com/milkmakeup/status/1239957742846119937" TargetMode="External"/><Relationship Id="rId213" Type="http://schemas.openxmlformats.org/officeDocument/2006/relationships/hyperlink" Target="https://twitter.com/milkmakeup/status/1245072538692128769" TargetMode="External"/><Relationship Id="rId212" Type="http://schemas.openxmlformats.org/officeDocument/2006/relationships/hyperlink" Target="https://twitter.com/milkmakeup/status/1277615486264582144" TargetMode="External"/><Relationship Id="rId211" Type="http://schemas.openxmlformats.org/officeDocument/2006/relationships/hyperlink" Target="https://twitter.com/milkmakeup/status/1238474740433633280" TargetMode="External"/><Relationship Id="rId210" Type="http://schemas.openxmlformats.org/officeDocument/2006/relationships/hyperlink" Target="https://twitter.com/milkmakeup/status/1257404093196308481" TargetMode="External"/><Relationship Id="rId249" Type="http://schemas.openxmlformats.org/officeDocument/2006/relationships/hyperlink" Target="https://twitter.com/milkmakeup/status/1245392772061892609" TargetMode="External"/><Relationship Id="rId248" Type="http://schemas.openxmlformats.org/officeDocument/2006/relationships/hyperlink" Target="https://twitter.com/milkmakeup/status/1214347013858484225" TargetMode="External"/><Relationship Id="rId247" Type="http://schemas.openxmlformats.org/officeDocument/2006/relationships/hyperlink" Target="https://twitter.com/milkmakeup/status/1232376552106680320" TargetMode="External"/><Relationship Id="rId242" Type="http://schemas.openxmlformats.org/officeDocument/2006/relationships/hyperlink" Target="https://twitter.com/milkmakeup/status/1242168817276596228" TargetMode="External"/><Relationship Id="rId241" Type="http://schemas.openxmlformats.org/officeDocument/2006/relationships/hyperlink" Target="https://twitter.com/milkmakeup/status/1220605845148504065" TargetMode="External"/><Relationship Id="rId240" Type="http://schemas.openxmlformats.org/officeDocument/2006/relationships/hyperlink" Target="https://twitter.com/milkmakeup/status/1266142524302909446" TargetMode="External"/><Relationship Id="rId246" Type="http://schemas.openxmlformats.org/officeDocument/2006/relationships/hyperlink" Target="https://twitter.com/milkmakeup/status/1245394681162276864" TargetMode="External"/><Relationship Id="rId245" Type="http://schemas.openxmlformats.org/officeDocument/2006/relationships/hyperlink" Target="https://twitter.com/milkmakeup/status/1234553735139012615" TargetMode="External"/><Relationship Id="rId244" Type="http://schemas.openxmlformats.org/officeDocument/2006/relationships/hyperlink" Target="https://twitter.com/milkmakeup/status/1245075825109741569" TargetMode="External"/><Relationship Id="rId243" Type="http://schemas.openxmlformats.org/officeDocument/2006/relationships/hyperlink" Target="https://twitter.com/milkmakeup/status/1222949190646497287" TargetMode="External"/><Relationship Id="rId239" Type="http://schemas.openxmlformats.org/officeDocument/2006/relationships/hyperlink" Target="https://twitter.com/milkmakeup/status/1234888767930093568" TargetMode="External"/><Relationship Id="rId238" Type="http://schemas.openxmlformats.org/officeDocument/2006/relationships/hyperlink" Target="https://twitter.com/milkmakeup/status/1250525693227806722" TargetMode="External"/><Relationship Id="rId237" Type="http://schemas.openxmlformats.org/officeDocument/2006/relationships/hyperlink" Target="https://twitter.com/milkmakeup/status/1245394430615597056" TargetMode="External"/><Relationship Id="rId236" Type="http://schemas.openxmlformats.org/officeDocument/2006/relationships/hyperlink" Target="https://twitter.com/milkmakeup/status/1234890085176401920" TargetMode="External"/><Relationship Id="rId231" Type="http://schemas.openxmlformats.org/officeDocument/2006/relationships/hyperlink" Target="https://twitter.com/milkmakeup/status/1270819717813501958" TargetMode="External"/><Relationship Id="rId230" Type="http://schemas.openxmlformats.org/officeDocument/2006/relationships/hyperlink" Target="https://twitter.com/milkmakeup/status/1242169415392690179" TargetMode="External"/><Relationship Id="rId235" Type="http://schemas.openxmlformats.org/officeDocument/2006/relationships/hyperlink" Target="https://twitter.com/milkmakeup/status/1237482826821521408" TargetMode="External"/><Relationship Id="rId234" Type="http://schemas.openxmlformats.org/officeDocument/2006/relationships/hyperlink" Target="https://twitter.com/milkmakeup/status/1220185977831985153" TargetMode="External"/><Relationship Id="rId233" Type="http://schemas.openxmlformats.org/officeDocument/2006/relationships/hyperlink" Target="https://twitter.com/milkmakeup/status/1268690246918713347" TargetMode="External"/><Relationship Id="rId232" Type="http://schemas.openxmlformats.org/officeDocument/2006/relationships/hyperlink" Target="https://twitter.com/milkmakeup/status/1255234782692343810" TargetMode="External"/><Relationship Id="rId206" Type="http://schemas.openxmlformats.org/officeDocument/2006/relationships/hyperlink" Target="https://twitter.com/milkmakeup/status/1242995233396273157" TargetMode="External"/><Relationship Id="rId205" Type="http://schemas.openxmlformats.org/officeDocument/2006/relationships/hyperlink" Target="https://twitter.com/milkmakeup/status/1245074901570064387" TargetMode="External"/><Relationship Id="rId204" Type="http://schemas.openxmlformats.org/officeDocument/2006/relationships/hyperlink" Target="https://twitter.com/milkmakeup/status/1248249102720094210" TargetMode="External"/><Relationship Id="rId203" Type="http://schemas.openxmlformats.org/officeDocument/2006/relationships/hyperlink" Target="https://twitter.com/milkmakeup/status/1250525226426929155" TargetMode="External"/><Relationship Id="rId209" Type="http://schemas.openxmlformats.org/officeDocument/2006/relationships/hyperlink" Target="https://twitter.com/milkmakeup/status/1248250884867461122" TargetMode="External"/><Relationship Id="rId208" Type="http://schemas.openxmlformats.org/officeDocument/2006/relationships/hyperlink" Target="https://twitter.com/milkmakeup/status/1245073803601993729" TargetMode="External"/><Relationship Id="rId207" Type="http://schemas.openxmlformats.org/officeDocument/2006/relationships/hyperlink" Target="https://twitter.com/milkmakeup/status/1250443458814382082" TargetMode="External"/><Relationship Id="rId202" Type="http://schemas.openxmlformats.org/officeDocument/2006/relationships/hyperlink" Target="https://twitter.com/milkmakeup/status/1245392813627490304" TargetMode="External"/><Relationship Id="rId201" Type="http://schemas.openxmlformats.org/officeDocument/2006/relationships/hyperlink" Target="https://twitter.com/milkmakeup/status/1214228544563372034" TargetMode="External"/><Relationship Id="rId200" Type="http://schemas.openxmlformats.org/officeDocument/2006/relationships/hyperlink" Target="https://twitter.com/milkmakeup/status/1245082542342094848" TargetMode="External"/><Relationship Id="rId190" Type="http://schemas.openxmlformats.org/officeDocument/2006/relationships/hyperlink" Target="https://twitter.com/milkmakeup/status/1268703014942060544" TargetMode="External"/><Relationship Id="rId194" Type="http://schemas.openxmlformats.org/officeDocument/2006/relationships/hyperlink" Target="https://twitter.com/milkmakeup/status/1245073679689682944" TargetMode="External"/><Relationship Id="rId193" Type="http://schemas.openxmlformats.org/officeDocument/2006/relationships/hyperlink" Target="https://twitter.com/milkmakeup/status/1220185116833648641" TargetMode="External"/><Relationship Id="rId192" Type="http://schemas.openxmlformats.org/officeDocument/2006/relationships/hyperlink" Target="https://twitter.com/milkmakeup/status/1253042626934292480" TargetMode="External"/><Relationship Id="rId191" Type="http://schemas.openxmlformats.org/officeDocument/2006/relationships/hyperlink" Target="https://twitter.com/milkmakeup/status/1255240771336364033" TargetMode="External"/><Relationship Id="rId187" Type="http://schemas.openxmlformats.org/officeDocument/2006/relationships/hyperlink" Target="https://twitter.com/milkmakeup/status/1255236961511620611" TargetMode="External"/><Relationship Id="rId186" Type="http://schemas.openxmlformats.org/officeDocument/2006/relationships/hyperlink" Target="https://twitter.com/milkmakeup/status/1245073139316424705" TargetMode="External"/><Relationship Id="rId185" Type="http://schemas.openxmlformats.org/officeDocument/2006/relationships/hyperlink" Target="https://twitter.com/milkmakeup/status/1238507209849520132" TargetMode="External"/><Relationship Id="rId184" Type="http://schemas.openxmlformats.org/officeDocument/2006/relationships/hyperlink" Target="https://twitter.com/milkmakeup/status/1232375666005467136" TargetMode="External"/><Relationship Id="rId189" Type="http://schemas.openxmlformats.org/officeDocument/2006/relationships/hyperlink" Target="https://twitter.com/milkmakeup/status/1257404820970975234" TargetMode="External"/><Relationship Id="rId188" Type="http://schemas.openxmlformats.org/officeDocument/2006/relationships/hyperlink" Target="https://twitter.com/milkmakeup/status/1251631420130328582" TargetMode="External"/><Relationship Id="rId183" Type="http://schemas.openxmlformats.org/officeDocument/2006/relationships/hyperlink" Target="https://twitter.com/milkmakeup/status/1245395526956331013" TargetMode="External"/><Relationship Id="rId182" Type="http://schemas.openxmlformats.org/officeDocument/2006/relationships/hyperlink" Target="https://twitter.com/milkmakeup/status/1212935518339641348" TargetMode="External"/><Relationship Id="rId181" Type="http://schemas.openxmlformats.org/officeDocument/2006/relationships/hyperlink" Target="https://twitter.com/milkmakeup/status/1232796050873819136" TargetMode="External"/><Relationship Id="rId180" Type="http://schemas.openxmlformats.org/officeDocument/2006/relationships/hyperlink" Target="https://twitter.com/milkmakeup/status/1245783261084823552" TargetMode="External"/><Relationship Id="rId176" Type="http://schemas.openxmlformats.org/officeDocument/2006/relationships/hyperlink" Target="https://twitter.com/milkmakeup/status/1245076094455361537" TargetMode="External"/><Relationship Id="rId175" Type="http://schemas.openxmlformats.org/officeDocument/2006/relationships/hyperlink" Target="https://twitter.com/milkmakeup/status/1268693493611933703" TargetMode="External"/><Relationship Id="rId174" Type="http://schemas.openxmlformats.org/officeDocument/2006/relationships/hyperlink" Target="https://twitter.com/milkmakeup/status/1220187953273675776" TargetMode="External"/><Relationship Id="rId173" Type="http://schemas.openxmlformats.org/officeDocument/2006/relationships/hyperlink" Target="https://twitter.com/milkmakeup/status/1212923596630380545" TargetMode="External"/><Relationship Id="rId179" Type="http://schemas.openxmlformats.org/officeDocument/2006/relationships/hyperlink" Target="https://twitter.com/milkmakeup/status/1235226428427456512" TargetMode="External"/><Relationship Id="rId178" Type="http://schemas.openxmlformats.org/officeDocument/2006/relationships/hyperlink" Target="https://twitter.com/milkmakeup/status/1277614188957925379" TargetMode="External"/><Relationship Id="rId177" Type="http://schemas.openxmlformats.org/officeDocument/2006/relationships/hyperlink" Target="https://twitter.com/milkmakeup/status/1253384091883487232" TargetMode="External"/><Relationship Id="rId198" Type="http://schemas.openxmlformats.org/officeDocument/2006/relationships/hyperlink" Target="https://twitter.com/milkmakeup/status/1232793317882179585" TargetMode="External"/><Relationship Id="rId197" Type="http://schemas.openxmlformats.org/officeDocument/2006/relationships/hyperlink" Target="https://twitter.com/milkmakeup/status/1212922567486517249" TargetMode="External"/><Relationship Id="rId196" Type="http://schemas.openxmlformats.org/officeDocument/2006/relationships/hyperlink" Target="https://twitter.com/milkmakeup/status/1245392320524103687" TargetMode="External"/><Relationship Id="rId195" Type="http://schemas.openxmlformats.org/officeDocument/2006/relationships/hyperlink" Target="https://twitter.com/milkmakeup/status/1253386721217204224" TargetMode="External"/><Relationship Id="rId199" Type="http://schemas.openxmlformats.org/officeDocument/2006/relationships/hyperlink" Target="https://twitter.com/milkmakeup/status/1234888817695510529" TargetMode="External"/><Relationship Id="rId150" Type="http://schemas.openxmlformats.org/officeDocument/2006/relationships/hyperlink" Target="https://twitter.com/milkmakeup/status/1253041821669830656" TargetMode="External"/><Relationship Id="rId149" Type="http://schemas.openxmlformats.org/officeDocument/2006/relationships/hyperlink" Target="https://twitter.com/milkmakeup/status/1245073083737792525" TargetMode="External"/><Relationship Id="rId148" Type="http://schemas.openxmlformats.org/officeDocument/2006/relationships/hyperlink" Target="https://twitter.com/milkmakeup/status/1238506842684260355" TargetMode="External"/><Relationship Id="rId143" Type="http://schemas.openxmlformats.org/officeDocument/2006/relationships/hyperlink" Target="https://twitter.com/milkmakeup/status/1242992089018875905" TargetMode="External"/><Relationship Id="rId142" Type="http://schemas.openxmlformats.org/officeDocument/2006/relationships/hyperlink" Target="https://twitter.com/milkmakeup/status/1238507345203941376" TargetMode="External"/><Relationship Id="rId141" Type="http://schemas.openxmlformats.org/officeDocument/2006/relationships/hyperlink" Target="https://twitter.com/milkmakeup/status/1245392849400672256" TargetMode="External"/><Relationship Id="rId140" Type="http://schemas.openxmlformats.org/officeDocument/2006/relationships/hyperlink" Target="https://twitter.com/milkmakeup/status/1268701349941837825" TargetMode="External"/><Relationship Id="rId147" Type="http://schemas.openxmlformats.org/officeDocument/2006/relationships/hyperlink" Target="https://twitter.com/milkmakeup/status/1268966943991762949" TargetMode="External"/><Relationship Id="rId146" Type="http://schemas.openxmlformats.org/officeDocument/2006/relationships/hyperlink" Target="https://twitter.com/milkmakeup/status/1220184540259528705" TargetMode="External"/><Relationship Id="rId145" Type="http://schemas.openxmlformats.org/officeDocument/2006/relationships/hyperlink" Target="https://twitter.com/milkmakeup/status/1234553784380067841" TargetMode="External"/><Relationship Id="rId144" Type="http://schemas.openxmlformats.org/officeDocument/2006/relationships/hyperlink" Target="https://twitter.com/milkmakeup/status/1245074255412330502" TargetMode="External"/><Relationship Id="rId139" Type="http://schemas.openxmlformats.org/officeDocument/2006/relationships/hyperlink" Target="https://twitter.com/milkmakeup/status/1214227238809456640" TargetMode="External"/><Relationship Id="rId138" Type="http://schemas.openxmlformats.org/officeDocument/2006/relationships/hyperlink" Target="https://twitter.com/milkmakeup/status/1277615184568365056" TargetMode="External"/><Relationship Id="rId137" Type="http://schemas.openxmlformats.org/officeDocument/2006/relationships/hyperlink" Target="https://twitter.com/milkmakeup/status/1250454412746805249" TargetMode="External"/><Relationship Id="rId132" Type="http://schemas.openxmlformats.org/officeDocument/2006/relationships/hyperlink" Target="https://twitter.com/milkmakeup/status/1214022873733640192" TargetMode="External"/><Relationship Id="rId131" Type="http://schemas.openxmlformats.org/officeDocument/2006/relationships/hyperlink" Target="https://twitter.com/milkmakeup/status/1245392693867556895" TargetMode="External"/><Relationship Id="rId130" Type="http://schemas.openxmlformats.org/officeDocument/2006/relationships/hyperlink" Target="https://twitter.com/milkmakeup/status/1245392008157564928" TargetMode="External"/><Relationship Id="rId136" Type="http://schemas.openxmlformats.org/officeDocument/2006/relationships/hyperlink" Target="https://twitter.com/milkmakeup/status/1245392251494285312" TargetMode="External"/><Relationship Id="rId135" Type="http://schemas.openxmlformats.org/officeDocument/2006/relationships/hyperlink" Target="https://twitter.com/milkmakeup/status/1248251552193753092" TargetMode="External"/><Relationship Id="rId134" Type="http://schemas.openxmlformats.org/officeDocument/2006/relationships/hyperlink" Target="https://twitter.com/milkmakeup/status/1238506880579796993" TargetMode="External"/><Relationship Id="rId133" Type="http://schemas.openxmlformats.org/officeDocument/2006/relationships/hyperlink" Target="https://twitter.com/milkmakeup/status/1212924074688753664" TargetMode="External"/><Relationship Id="rId172" Type="http://schemas.openxmlformats.org/officeDocument/2006/relationships/hyperlink" Target="https://twitter.com/milkmakeup/status/1255236327454507009" TargetMode="External"/><Relationship Id="rId171" Type="http://schemas.openxmlformats.org/officeDocument/2006/relationships/hyperlink" Target="https://twitter.com/milkmakeup/status/1277646118734757888" TargetMode="External"/><Relationship Id="rId170" Type="http://schemas.openxmlformats.org/officeDocument/2006/relationships/hyperlink" Target="https://twitter.com/milkmakeup/status/1262806701100666881" TargetMode="External"/><Relationship Id="rId165" Type="http://schemas.openxmlformats.org/officeDocument/2006/relationships/hyperlink" Target="https://twitter.com/milkmakeup/status/1235226722305527810" TargetMode="External"/><Relationship Id="rId164" Type="http://schemas.openxmlformats.org/officeDocument/2006/relationships/hyperlink" Target="https://twitter.com/milkmakeup/status/1214235775606370306" TargetMode="External"/><Relationship Id="rId163" Type="http://schemas.openxmlformats.org/officeDocument/2006/relationships/hyperlink" Target="https://twitter.com/milkmakeup/status/1255235835974254608" TargetMode="External"/><Relationship Id="rId162" Type="http://schemas.openxmlformats.org/officeDocument/2006/relationships/hyperlink" Target="https://twitter.com/milkmakeup/status/1214228879004590081" TargetMode="External"/><Relationship Id="rId169" Type="http://schemas.openxmlformats.org/officeDocument/2006/relationships/hyperlink" Target="https://twitter.com/milkmakeup/status/1238502571477741569" TargetMode="External"/><Relationship Id="rId168" Type="http://schemas.openxmlformats.org/officeDocument/2006/relationships/hyperlink" Target="https://twitter.com/milkmakeup/status/1212927872605794304" TargetMode="External"/><Relationship Id="rId167" Type="http://schemas.openxmlformats.org/officeDocument/2006/relationships/hyperlink" Target="https://twitter.com/milkmakeup/status/1212923231755259904" TargetMode="External"/><Relationship Id="rId166" Type="http://schemas.openxmlformats.org/officeDocument/2006/relationships/hyperlink" Target="https://twitter.com/milkmakeup/status/1214227410872348677" TargetMode="External"/><Relationship Id="rId161" Type="http://schemas.openxmlformats.org/officeDocument/2006/relationships/hyperlink" Target="https://twitter.com/milkmakeup/status/1262807243189366786" TargetMode="External"/><Relationship Id="rId160" Type="http://schemas.openxmlformats.org/officeDocument/2006/relationships/hyperlink" Target="https://twitter.com/milkmakeup/status/1232379434109456384" TargetMode="External"/><Relationship Id="rId159" Type="http://schemas.openxmlformats.org/officeDocument/2006/relationships/hyperlink" Target="https://twitter.com/milkmakeup/status/1257404770727452672" TargetMode="External"/><Relationship Id="rId154" Type="http://schemas.openxmlformats.org/officeDocument/2006/relationships/hyperlink" Target="https://twitter.com/milkmakeup/status/1238502939557351426" TargetMode="External"/><Relationship Id="rId153" Type="http://schemas.openxmlformats.org/officeDocument/2006/relationships/hyperlink" Target="https://twitter.com/milkmakeup/status/1258505035195076616" TargetMode="External"/><Relationship Id="rId152" Type="http://schemas.openxmlformats.org/officeDocument/2006/relationships/hyperlink" Target="https://twitter.com/milkmakeup/status/1238506926876614661" TargetMode="External"/><Relationship Id="rId151" Type="http://schemas.openxmlformats.org/officeDocument/2006/relationships/hyperlink" Target="https://twitter.com/milkmakeup/status/1250524449981575174" TargetMode="External"/><Relationship Id="rId158" Type="http://schemas.openxmlformats.org/officeDocument/2006/relationships/hyperlink" Target="https://twitter.com/milkmakeup/status/1245392927125274626" TargetMode="External"/><Relationship Id="rId157" Type="http://schemas.openxmlformats.org/officeDocument/2006/relationships/hyperlink" Target="https://twitter.com/milkmakeup/status/1214022840560898048" TargetMode="External"/><Relationship Id="rId156" Type="http://schemas.openxmlformats.org/officeDocument/2006/relationships/hyperlink" Target="https://twitter.com/milkmakeup/status/1212923841003044869" TargetMode="External"/><Relationship Id="rId155" Type="http://schemas.openxmlformats.org/officeDocument/2006/relationships/hyperlink" Target="https://twitter.com/milkmakeup/status/1268690653430628352" TargetMode="External"/><Relationship Id="rId107" Type="http://schemas.openxmlformats.org/officeDocument/2006/relationships/hyperlink" Target="https://twitter.com/milkmakeup/status/1245074990992588801" TargetMode="External"/><Relationship Id="rId106" Type="http://schemas.openxmlformats.org/officeDocument/2006/relationships/hyperlink" Target="https://twitter.com/milkmakeup/status/1214230407081873409" TargetMode="External"/><Relationship Id="rId105" Type="http://schemas.openxmlformats.org/officeDocument/2006/relationships/hyperlink" Target="https://twitter.com/milkmakeup/status/1250454113189494784" TargetMode="External"/><Relationship Id="rId104" Type="http://schemas.openxmlformats.org/officeDocument/2006/relationships/hyperlink" Target="https://twitter.com/milkmakeup/status/1248248973707472897" TargetMode="External"/><Relationship Id="rId109" Type="http://schemas.openxmlformats.org/officeDocument/2006/relationships/hyperlink" Target="https://twitter.com/milkmakeup/status/1220187330838966273" TargetMode="External"/><Relationship Id="rId108" Type="http://schemas.openxmlformats.org/officeDocument/2006/relationships/hyperlink" Target="https://twitter.com/milkmakeup/status/1220184762599591937" TargetMode="External"/><Relationship Id="rId103" Type="http://schemas.openxmlformats.org/officeDocument/2006/relationships/hyperlink" Target="https://twitter.com/milkmakeup/status/1232375037723803648" TargetMode="External"/><Relationship Id="rId102" Type="http://schemas.openxmlformats.org/officeDocument/2006/relationships/hyperlink" Target="https://twitter.com/milkmakeup/status/1232796951101480965" TargetMode="External"/><Relationship Id="rId101" Type="http://schemas.openxmlformats.org/officeDocument/2006/relationships/hyperlink" Target="https://twitter.com/milkmakeup/status/1253042453424115713" TargetMode="External"/><Relationship Id="rId100" Type="http://schemas.openxmlformats.org/officeDocument/2006/relationships/hyperlink" Target="https://twitter.com/milkmakeup/status/1253385869685395457" TargetMode="External"/><Relationship Id="rId129" Type="http://schemas.openxmlformats.org/officeDocument/2006/relationships/hyperlink" Target="https://twitter.com/milkmakeup/status/1232375225746108420" TargetMode="External"/><Relationship Id="rId128" Type="http://schemas.openxmlformats.org/officeDocument/2006/relationships/hyperlink" Target="https://twitter.com/milkmakeup/status/1239958281482833920" TargetMode="External"/><Relationship Id="rId127" Type="http://schemas.openxmlformats.org/officeDocument/2006/relationships/hyperlink" Target="https://twitter.com/milkmakeup/status/1214228961749803008" TargetMode="External"/><Relationship Id="rId126" Type="http://schemas.openxmlformats.org/officeDocument/2006/relationships/hyperlink" Target="https://twitter.com/milkmakeup/status/1220184952379248642" TargetMode="External"/><Relationship Id="rId121" Type="http://schemas.openxmlformats.org/officeDocument/2006/relationships/hyperlink" Target="https://twitter.com/milkmakeup/status/1245393087800713219" TargetMode="External"/><Relationship Id="rId120" Type="http://schemas.openxmlformats.org/officeDocument/2006/relationships/hyperlink" Target="https://twitter.com/milkmakeup/status/1232376093606322178" TargetMode="External"/><Relationship Id="rId125" Type="http://schemas.openxmlformats.org/officeDocument/2006/relationships/hyperlink" Target="https://twitter.com/milkmakeup/status/1220184038880825344" TargetMode="External"/><Relationship Id="rId124" Type="http://schemas.openxmlformats.org/officeDocument/2006/relationships/hyperlink" Target="https://twitter.com/milkmakeup/status/1232375375986089986" TargetMode="External"/><Relationship Id="rId123" Type="http://schemas.openxmlformats.org/officeDocument/2006/relationships/hyperlink" Target="https://twitter.com/milkmakeup/status/1214012103046107143" TargetMode="External"/><Relationship Id="rId122" Type="http://schemas.openxmlformats.org/officeDocument/2006/relationships/hyperlink" Target="https://twitter.com/milkmakeup/status/1245071993856286720" TargetMode="External"/><Relationship Id="rId118" Type="http://schemas.openxmlformats.org/officeDocument/2006/relationships/hyperlink" Target="https://twitter.com/milkmakeup/status/1244668275264499713" TargetMode="External"/><Relationship Id="rId117" Type="http://schemas.openxmlformats.org/officeDocument/2006/relationships/hyperlink" Target="https://twitter.com/milkmakeup/status/1221584826303680513" TargetMode="External"/><Relationship Id="rId116" Type="http://schemas.openxmlformats.org/officeDocument/2006/relationships/hyperlink" Target="https://twitter.com/milkmakeup/status/1251631342615506946" TargetMode="External"/><Relationship Id="rId115" Type="http://schemas.openxmlformats.org/officeDocument/2006/relationships/hyperlink" Target="https://twitter.com/milkmakeup/status/1250525099440189441" TargetMode="External"/><Relationship Id="rId119" Type="http://schemas.openxmlformats.org/officeDocument/2006/relationships/hyperlink" Target="https://twitter.com/milkmakeup/status/1253385812424753153" TargetMode="External"/><Relationship Id="rId110" Type="http://schemas.openxmlformats.org/officeDocument/2006/relationships/hyperlink" Target="https://twitter.com/milkmakeup/status/1214021770841378816" TargetMode="External"/><Relationship Id="rId114" Type="http://schemas.openxmlformats.org/officeDocument/2006/relationships/hyperlink" Target="https://twitter.com/milkmakeup/status/1266755837407760390" TargetMode="External"/><Relationship Id="rId113" Type="http://schemas.openxmlformats.org/officeDocument/2006/relationships/hyperlink" Target="https://twitter.com/milkmakeup/status/1238502619070509056" TargetMode="External"/><Relationship Id="rId112" Type="http://schemas.openxmlformats.org/officeDocument/2006/relationships/hyperlink" Target="https://twitter.com/milkmakeup/status/1245394210955710464" TargetMode="External"/><Relationship Id="rId111" Type="http://schemas.openxmlformats.org/officeDocument/2006/relationships/hyperlink" Target="https://twitter.com/milkmakeup/status/125771566210295808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witter.com/FirstAidBeauty/status/1235925755986669574" TargetMode="External"/><Relationship Id="rId2" Type="http://schemas.openxmlformats.org/officeDocument/2006/relationships/hyperlink" Target="https://twitter.com/FirstAidBeauty/status/1219641402604257288" TargetMode="External"/><Relationship Id="rId3" Type="http://schemas.openxmlformats.org/officeDocument/2006/relationships/hyperlink" Target="https://twitter.com/FirstAidBeauty/status/1222632881111126017" TargetMode="External"/><Relationship Id="rId4" Type="http://schemas.openxmlformats.org/officeDocument/2006/relationships/hyperlink" Target="https://twitter.com/FirstAidBeauty/status/1225434589549727746" TargetMode="External"/><Relationship Id="rId9" Type="http://schemas.openxmlformats.org/officeDocument/2006/relationships/hyperlink" Target="https://twitter.com/FirstAidBeauty/status/1255242146711506946" TargetMode="External"/><Relationship Id="rId5" Type="http://schemas.openxmlformats.org/officeDocument/2006/relationships/hyperlink" Target="https://twitter.com/FirstAidBeauty/status/1223276662093176834" TargetMode="External"/><Relationship Id="rId6" Type="http://schemas.openxmlformats.org/officeDocument/2006/relationships/hyperlink" Target="https://twitter.com/FirstAidBeauty/status/1212811931859456002" TargetMode="External"/><Relationship Id="rId7" Type="http://schemas.openxmlformats.org/officeDocument/2006/relationships/hyperlink" Target="https://twitter.com/FirstAidBeauty/status/1224714981725425667" TargetMode="External"/><Relationship Id="rId8" Type="http://schemas.openxmlformats.org/officeDocument/2006/relationships/hyperlink" Target="https://twitter.com/FirstAidBeauty/status/1222282106170200065" TargetMode="External"/><Relationship Id="rId40" Type="http://schemas.openxmlformats.org/officeDocument/2006/relationships/hyperlink" Target="https://twitter.com/FirstAidBeauty/status/1233524019317571584" TargetMode="External"/><Relationship Id="rId42" Type="http://schemas.openxmlformats.org/officeDocument/2006/relationships/hyperlink" Target="https://twitter.com/FirstAidBeauty/status/1212808779227639809" TargetMode="External"/><Relationship Id="rId41" Type="http://schemas.openxmlformats.org/officeDocument/2006/relationships/hyperlink" Target="https://twitter.com/FirstAidBeauty/status/1214234674467418114" TargetMode="External"/><Relationship Id="rId44" Type="http://schemas.openxmlformats.org/officeDocument/2006/relationships/hyperlink" Target="https://twitter.com/FirstAidBeauty/status/1215345112110202881" TargetMode="External"/><Relationship Id="rId43" Type="http://schemas.openxmlformats.org/officeDocument/2006/relationships/hyperlink" Target="https://twitter.com/FirstAidBeauty/status/1237763325267763205" TargetMode="External"/><Relationship Id="rId46" Type="http://schemas.openxmlformats.org/officeDocument/2006/relationships/hyperlink" Target="https://twitter.com/FirstAidBeauty/status/1214580956096552960" TargetMode="External"/><Relationship Id="rId45" Type="http://schemas.openxmlformats.org/officeDocument/2006/relationships/hyperlink" Target="https://twitter.com/FirstAidBeauty/status/1217481188601974784" TargetMode="External"/><Relationship Id="rId48" Type="http://schemas.openxmlformats.org/officeDocument/2006/relationships/hyperlink" Target="https://twitter.com/FirstAidBeauty/status/1259623667518013447" TargetMode="External"/><Relationship Id="rId47" Type="http://schemas.openxmlformats.org/officeDocument/2006/relationships/hyperlink" Target="https://twitter.com/FirstAidBeauty/status/1233523512394092544" TargetMode="External"/><Relationship Id="rId49" Type="http://schemas.openxmlformats.org/officeDocument/2006/relationships/hyperlink" Target="https://twitter.com/FirstAidBeauty/status/1219281786796236800" TargetMode="External"/><Relationship Id="rId31" Type="http://schemas.openxmlformats.org/officeDocument/2006/relationships/hyperlink" Target="https://twitter.com/FirstAidBeauty/status/1214216955747549184" TargetMode="External"/><Relationship Id="rId30" Type="http://schemas.openxmlformats.org/officeDocument/2006/relationships/hyperlink" Target="https://twitter.com/FirstAidBeauty/status/1259623787248660481" TargetMode="External"/><Relationship Id="rId33" Type="http://schemas.openxmlformats.org/officeDocument/2006/relationships/hyperlink" Target="https://twitter.com/FirstAidBeauty/status/1215718703175806979" TargetMode="External"/><Relationship Id="rId32" Type="http://schemas.openxmlformats.org/officeDocument/2006/relationships/hyperlink" Target="https://twitter.com/FirstAidBeauty/status/1215306117481406465" TargetMode="External"/><Relationship Id="rId35" Type="http://schemas.openxmlformats.org/officeDocument/2006/relationships/hyperlink" Target="https://twitter.com/FirstAidBeauty/status/1218237068565979136" TargetMode="External"/><Relationship Id="rId34" Type="http://schemas.openxmlformats.org/officeDocument/2006/relationships/hyperlink" Target="https://twitter.com/FirstAidBeauty/status/1221926831919706119" TargetMode="External"/><Relationship Id="rId37" Type="http://schemas.openxmlformats.org/officeDocument/2006/relationships/hyperlink" Target="https://twitter.com/FirstAidBeauty/status/1237002048345907201" TargetMode="External"/><Relationship Id="rId36" Type="http://schemas.openxmlformats.org/officeDocument/2006/relationships/hyperlink" Target="https://twitter.com/FirstAidBeauty/status/1232432456441053184" TargetMode="External"/><Relationship Id="rId39" Type="http://schemas.openxmlformats.org/officeDocument/2006/relationships/hyperlink" Target="https://twitter.com/FirstAidBeauty/status/1212810136064069633" TargetMode="External"/><Relationship Id="rId38" Type="http://schemas.openxmlformats.org/officeDocument/2006/relationships/hyperlink" Target="https://twitter.com/FirstAidBeauty/status/1217844221631246337" TargetMode="External"/><Relationship Id="rId20" Type="http://schemas.openxmlformats.org/officeDocument/2006/relationships/hyperlink" Target="https://twitter.com/FirstAidBeauty/status/1250812281203634176" TargetMode="External"/><Relationship Id="rId22" Type="http://schemas.openxmlformats.org/officeDocument/2006/relationships/hyperlink" Target="https://twitter.com/FirstAidBeauty/status/1234962624565121025" TargetMode="External"/><Relationship Id="rId21" Type="http://schemas.openxmlformats.org/officeDocument/2006/relationships/hyperlink" Target="https://twitter.com/FirstAidBeauty/status/1235288795970498560" TargetMode="External"/><Relationship Id="rId24" Type="http://schemas.openxmlformats.org/officeDocument/2006/relationships/hyperlink" Target="https://twitter.com/FirstAidBeauty/status/1239299698948632576" TargetMode="External"/><Relationship Id="rId23" Type="http://schemas.openxmlformats.org/officeDocument/2006/relationships/hyperlink" Target="https://twitter.com/FirstAidBeauty/status/1212800093042163712" TargetMode="External"/><Relationship Id="rId26" Type="http://schemas.openxmlformats.org/officeDocument/2006/relationships/hyperlink" Target="https://twitter.com/FirstAidBeauty/status/1262505947957809152" TargetMode="External"/><Relationship Id="rId25" Type="http://schemas.openxmlformats.org/officeDocument/2006/relationships/hyperlink" Target="https://twitter.com/FirstAidBeauty/status/1221928224470466560" TargetMode="External"/><Relationship Id="rId28" Type="http://schemas.openxmlformats.org/officeDocument/2006/relationships/hyperlink" Target="https://twitter.com/FirstAidBeauty/status/1215305480765091844" TargetMode="External"/><Relationship Id="rId27" Type="http://schemas.openxmlformats.org/officeDocument/2006/relationships/hyperlink" Target="https://twitter.com/FirstAidBeauty/status/1263614482019999745" TargetMode="External"/><Relationship Id="rId29" Type="http://schemas.openxmlformats.org/officeDocument/2006/relationships/hyperlink" Target="https://twitter.com/FirstAidBeauty/status/1225422287647780865" TargetMode="External"/><Relationship Id="rId11" Type="http://schemas.openxmlformats.org/officeDocument/2006/relationships/hyperlink" Target="https://twitter.com/FirstAidBeauty/status/1217846345299562496" TargetMode="External"/><Relationship Id="rId10" Type="http://schemas.openxmlformats.org/officeDocument/2006/relationships/hyperlink" Target="https://twitter.com/FirstAidBeauty/status/1218239060134780928" TargetMode="External"/><Relationship Id="rId13" Type="http://schemas.openxmlformats.org/officeDocument/2006/relationships/hyperlink" Target="https://twitter.com/FirstAidBeauty/status/1217846857268965377" TargetMode="External"/><Relationship Id="rId12" Type="http://schemas.openxmlformats.org/officeDocument/2006/relationships/hyperlink" Target="https://twitter.com/FirstAidBeauty/status/1218242583689859072" TargetMode="External"/><Relationship Id="rId15" Type="http://schemas.openxmlformats.org/officeDocument/2006/relationships/hyperlink" Target="https://twitter.com/FirstAidBeauty/status/1237368998230196225" TargetMode="External"/><Relationship Id="rId14" Type="http://schemas.openxmlformats.org/officeDocument/2006/relationships/hyperlink" Target="https://twitter.com/FirstAidBeauty/status/1229775051702054912" TargetMode="External"/><Relationship Id="rId17" Type="http://schemas.openxmlformats.org/officeDocument/2006/relationships/hyperlink" Target="https://twitter.com/FirstAidBeauty/status/1214950042064297986" TargetMode="External"/><Relationship Id="rId16" Type="http://schemas.openxmlformats.org/officeDocument/2006/relationships/hyperlink" Target="https://twitter.com/FirstAidBeauty/status/1233523772608667648" TargetMode="External"/><Relationship Id="rId19" Type="http://schemas.openxmlformats.org/officeDocument/2006/relationships/hyperlink" Target="https://twitter.com/FirstAidBeauty/status/1227360665419079680" TargetMode="External"/><Relationship Id="rId18" Type="http://schemas.openxmlformats.org/officeDocument/2006/relationships/hyperlink" Target="https://twitter.com/FirstAidBeauty/status/1214950017229824002" TargetMode="External"/><Relationship Id="rId84" Type="http://schemas.openxmlformats.org/officeDocument/2006/relationships/hyperlink" Target="https://twitter.com/FirstAidBeauty/status/1221927111532908544" TargetMode="External"/><Relationship Id="rId83" Type="http://schemas.openxmlformats.org/officeDocument/2006/relationships/hyperlink" Target="https://twitter.com/FirstAidBeauty/status/1222177191435362306" TargetMode="External"/><Relationship Id="rId86" Type="http://schemas.openxmlformats.org/officeDocument/2006/relationships/hyperlink" Target="https://twitter.com/FirstAidBeauty/status/1219276371689639936" TargetMode="External"/><Relationship Id="rId85" Type="http://schemas.openxmlformats.org/officeDocument/2006/relationships/hyperlink" Target="https://twitter.com/FirstAidBeauty/status/1219376418100076544" TargetMode="External"/><Relationship Id="rId88" Type="http://schemas.openxmlformats.org/officeDocument/2006/relationships/hyperlink" Target="https://twitter.com/FirstAidBeauty/status/1235925406286598144" TargetMode="External"/><Relationship Id="rId87" Type="http://schemas.openxmlformats.org/officeDocument/2006/relationships/hyperlink" Target="https://twitter.com/FirstAidBeauty/status/1258150116197838854" TargetMode="External"/><Relationship Id="rId89" Type="http://schemas.openxmlformats.org/officeDocument/2006/relationships/hyperlink" Target="https://twitter.com/FirstAidBeauty/status/1218238466233962503" TargetMode="External"/><Relationship Id="rId80" Type="http://schemas.openxmlformats.org/officeDocument/2006/relationships/hyperlink" Target="https://twitter.com/FirstAidBeauty/status/1235626597694099456" TargetMode="External"/><Relationship Id="rId82" Type="http://schemas.openxmlformats.org/officeDocument/2006/relationships/hyperlink" Target="https://twitter.com/FirstAidBeauty/status/1225539871709724675" TargetMode="External"/><Relationship Id="rId81" Type="http://schemas.openxmlformats.org/officeDocument/2006/relationships/hyperlink" Target="https://twitter.com/FirstAidBeauty/status/1225539667770167297" TargetMode="External"/><Relationship Id="rId73" Type="http://schemas.openxmlformats.org/officeDocument/2006/relationships/hyperlink" Target="https://twitter.com/FirstAidBeauty/status/1248265242066530306" TargetMode="External"/><Relationship Id="rId72" Type="http://schemas.openxmlformats.org/officeDocument/2006/relationships/hyperlink" Target="https://twitter.com/FirstAidBeauty/status/1219278796739809281" TargetMode="External"/><Relationship Id="rId75" Type="http://schemas.openxmlformats.org/officeDocument/2006/relationships/hyperlink" Target="https://twitter.com/FirstAidBeauty/status/1230896211286220801" TargetMode="External"/><Relationship Id="rId74" Type="http://schemas.openxmlformats.org/officeDocument/2006/relationships/hyperlink" Target="https://twitter.com/FirstAidBeauty/status/1219275388540653568" TargetMode="External"/><Relationship Id="rId77" Type="http://schemas.openxmlformats.org/officeDocument/2006/relationships/hyperlink" Target="https://twitter.com/FirstAidBeauty/status/1235625373209112582" TargetMode="External"/><Relationship Id="rId76" Type="http://schemas.openxmlformats.org/officeDocument/2006/relationships/hyperlink" Target="https://twitter.com/FirstAidBeauty/status/1235925954431680512" TargetMode="External"/><Relationship Id="rId79" Type="http://schemas.openxmlformats.org/officeDocument/2006/relationships/hyperlink" Target="https://twitter.com/FirstAidBeauty/status/1237367988753399808" TargetMode="External"/><Relationship Id="rId78" Type="http://schemas.openxmlformats.org/officeDocument/2006/relationships/hyperlink" Target="https://twitter.com/FirstAidBeauty/status/1235625230883676161" TargetMode="External"/><Relationship Id="rId71" Type="http://schemas.openxmlformats.org/officeDocument/2006/relationships/hyperlink" Target="https://twitter.com/FirstAidBeauty/status/1221929994437513216" TargetMode="External"/><Relationship Id="rId70" Type="http://schemas.openxmlformats.org/officeDocument/2006/relationships/hyperlink" Target="https://twitter.com/FirstAidBeauty/status/1243198164615782400" TargetMode="External"/><Relationship Id="rId62" Type="http://schemas.openxmlformats.org/officeDocument/2006/relationships/hyperlink" Target="https://twitter.com/FirstAidBeauty/status/1237002300637536257" TargetMode="External"/><Relationship Id="rId61" Type="http://schemas.openxmlformats.org/officeDocument/2006/relationships/hyperlink" Target="https://twitter.com/FirstAidBeauty/status/1214562333533462532" TargetMode="External"/><Relationship Id="rId64" Type="http://schemas.openxmlformats.org/officeDocument/2006/relationships/hyperlink" Target="https://twitter.com/FirstAidBeauty/status/1231939306517942274" TargetMode="External"/><Relationship Id="rId63" Type="http://schemas.openxmlformats.org/officeDocument/2006/relationships/hyperlink" Target="https://twitter.com/FirstAidBeauty/status/1233040954531176448" TargetMode="External"/><Relationship Id="rId66" Type="http://schemas.openxmlformats.org/officeDocument/2006/relationships/hyperlink" Target="https://twitter.com/FirstAidBeauty/status/1233524773369647105" TargetMode="External"/><Relationship Id="rId65" Type="http://schemas.openxmlformats.org/officeDocument/2006/relationships/hyperlink" Target="https://twitter.com/FirstAidBeauty/status/1238548235867881475" TargetMode="External"/><Relationship Id="rId68" Type="http://schemas.openxmlformats.org/officeDocument/2006/relationships/hyperlink" Target="https://twitter.com/FirstAidBeauty/status/1235289157750132737" TargetMode="External"/><Relationship Id="rId67" Type="http://schemas.openxmlformats.org/officeDocument/2006/relationships/hyperlink" Target="https://twitter.com/FirstAidBeauty/status/1240988228045418499" TargetMode="External"/><Relationship Id="rId60" Type="http://schemas.openxmlformats.org/officeDocument/2006/relationships/hyperlink" Target="https://twitter.com/FirstAidBeauty/status/1239298528062713856" TargetMode="External"/><Relationship Id="rId69" Type="http://schemas.openxmlformats.org/officeDocument/2006/relationships/hyperlink" Target="https://twitter.com/FirstAidBeauty/status/1219641803307134976" TargetMode="External"/><Relationship Id="rId51" Type="http://schemas.openxmlformats.org/officeDocument/2006/relationships/hyperlink" Target="https://twitter.com/FirstAidBeauty/status/1225051668670304257" TargetMode="External"/><Relationship Id="rId50" Type="http://schemas.openxmlformats.org/officeDocument/2006/relationships/hyperlink" Target="https://twitter.com/FirstAidBeauty/status/1233523663808450560" TargetMode="External"/><Relationship Id="rId53" Type="http://schemas.openxmlformats.org/officeDocument/2006/relationships/hyperlink" Target="https://twitter.com/FirstAidBeauty/status/1216759311545880577" TargetMode="External"/><Relationship Id="rId52" Type="http://schemas.openxmlformats.org/officeDocument/2006/relationships/hyperlink" Target="https://twitter.com/FirstAidBeauty/status/1233441713097711618" TargetMode="External"/><Relationship Id="rId55" Type="http://schemas.openxmlformats.org/officeDocument/2006/relationships/hyperlink" Target="https://twitter.com/FirstAidBeauty/status/1213149770056900609" TargetMode="External"/><Relationship Id="rId54" Type="http://schemas.openxmlformats.org/officeDocument/2006/relationships/hyperlink" Target="https://twitter.com/FirstAidBeauty/status/1233524913119678466" TargetMode="External"/><Relationship Id="rId57" Type="http://schemas.openxmlformats.org/officeDocument/2006/relationships/hyperlink" Target="https://twitter.com/FirstAidBeauty/status/1221927615558299651" TargetMode="External"/><Relationship Id="rId56" Type="http://schemas.openxmlformats.org/officeDocument/2006/relationships/hyperlink" Target="https://twitter.com/FirstAidBeauty/status/1219281444780085258" TargetMode="External"/><Relationship Id="rId59" Type="http://schemas.openxmlformats.org/officeDocument/2006/relationships/hyperlink" Target="https://twitter.com/FirstAidBeauty/status/1248265354960404480" TargetMode="External"/><Relationship Id="rId58" Type="http://schemas.openxmlformats.org/officeDocument/2006/relationships/hyperlink" Target="https://twitter.com/FirstAidBeauty/status/1242521642909270017" TargetMode="External"/><Relationship Id="rId95" Type="http://schemas.openxmlformats.org/officeDocument/2006/relationships/hyperlink" Target="https://twitter.com/FirstAidBeauty/status/1217864735200358400" TargetMode="External"/><Relationship Id="rId94" Type="http://schemas.openxmlformats.org/officeDocument/2006/relationships/hyperlink" Target="https://twitter.com/FirstAidBeauty/status/1229777341796225024" TargetMode="External"/><Relationship Id="rId97" Type="http://schemas.openxmlformats.org/officeDocument/2006/relationships/hyperlink" Target="https://twitter.com/FirstAidBeauty/status/1215305731563499521" TargetMode="External"/><Relationship Id="rId96" Type="http://schemas.openxmlformats.org/officeDocument/2006/relationships/hyperlink" Target="https://twitter.com/FirstAidBeauty/status/1212810036986175488" TargetMode="External"/><Relationship Id="rId99" Type="http://schemas.openxmlformats.org/officeDocument/2006/relationships/hyperlink" Target="https://twitter.com/FirstAidBeauty/status/1239299849662746627" TargetMode="External"/><Relationship Id="rId98" Type="http://schemas.openxmlformats.org/officeDocument/2006/relationships/hyperlink" Target="https://twitter.com/FirstAidBeauty/status/1237763325406167041" TargetMode="External"/><Relationship Id="rId91" Type="http://schemas.openxmlformats.org/officeDocument/2006/relationships/hyperlink" Target="https://twitter.com/FirstAidBeauty/status/1219050169603362818" TargetMode="External"/><Relationship Id="rId90" Type="http://schemas.openxmlformats.org/officeDocument/2006/relationships/hyperlink" Target="https://twitter.com/FirstAidBeauty/status/1253764360478117890" TargetMode="External"/><Relationship Id="rId93" Type="http://schemas.openxmlformats.org/officeDocument/2006/relationships/hyperlink" Target="https://twitter.com/FirstAidBeauty/status/1242521870207004672" TargetMode="External"/><Relationship Id="rId92" Type="http://schemas.openxmlformats.org/officeDocument/2006/relationships/hyperlink" Target="https://twitter.com/FirstAidBeauty/status/1265294089861332995" TargetMode="External"/><Relationship Id="rId137" Type="http://schemas.openxmlformats.org/officeDocument/2006/relationships/drawing" Target="../drawings/drawing6.xml"/><Relationship Id="rId132" Type="http://schemas.openxmlformats.org/officeDocument/2006/relationships/hyperlink" Target="https://twitter.com/FirstAidBeauty/status/1263847106235772929" TargetMode="External"/><Relationship Id="rId131" Type="http://schemas.openxmlformats.org/officeDocument/2006/relationships/hyperlink" Target="https://twitter.com/FirstAidBeauty/status/1236671990683054087" TargetMode="External"/><Relationship Id="rId130" Type="http://schemas.openxmlformats.org/officeDocument/2006/relationships/hyperlink" Target="https://twitter.com/FirstAidBeauty/status/1252597959092514816" TargetMode="External"/><Relationship Id="rId136" Type="http://schemas.openxmlformats.org/officeDocument/2006/relationships/hyperlink" Target="https://twitter.com/FirstAidBeauty/status/1233110251051851777" TargetMode="External"/><Relationship Id="rId135" Type="http://schemas.openxmlformats.org/officeDocument/2006/relationships/hyperlink" Target="https://twitter.com/FirstAidBeauty/status/1233524206278762502" TargetMode="External"/><Relationship Id="rId134" Type="http://schemas.openxmlformats.org/officeDocument/2006/relationships/hyperlink" Target="https://twitter.com/FirstAidBeauty/status/1233442331862425600" TargetMode="External"/><Relationship Id="rId133" Type="http://schemas.openxmlformats.org/officeDocument/2006/relationships/hyperlink" Target="https://twitter.com/FirstAidBeauty/status/1233422717384380417" TargetMode="External"/><Relationship Id="rId107" Type="http://schemas.openxmlformats.org/officeDocument/2006/relationships/hyperlink" Target="https://twitter.com/FirstAidBeauty/status/1222172478694404097" TargetMode="External"/><Relationship Id="rId106" Type="http://schemas.openxmlformats.org/officeDocument/2006/relationships/hyperlink" Target="https://twitter.com/FirstAidBeauty/status/1212750394306285573" TargetMode="External"/><Relationship Id="rId105" Type="http://schemas.openxmlformats.org/officeDocument/2006/relationships/hyperlink" Target="https://t.co/ibsE05f3Hj" TargetMode="External"/><Relationship Id="rId104" Type="http://schemas.openxmlformats.org/officeDocument/2006/relationships/hyperlink" Target="https://twitter.com/FirstAidBeauty/status/1217099049653768193" TargetMode="External"/><Relationship Id="rId109" Type="http://schemas.openxmlformats.org/officeDocument/2006/relationships/hyperlink" Target="https://twitter.com/FirstAidBeauty/status/1223259643268468738" TargetMode="External"/><Relationship Id="rId108" Type="http://schemas.openxmlformats.org/officeDocument/2006/relationships/hyperlink" Target="https://twitter.com/FirstAidBeauty/status/1217845095099174912" TargetMode="External"/><Relationship Id="rId103" Type="http://schemas.openxmlformats.org/officeDocument/2006/relationships/hyperlink" Target="https://twitter.com/FirstAidBeauty/status/1224709194252791808" TargetMode="External"/><Relationship Id="rId102" Type="http://schemas.openxmlformats.org/officeDocument/2006/relationships/hyperlink" Target="https://twitter.com/FirstAidBeauty/status/1217849162097725448" TargetMode="External"/><Relationship Id="rId101" Type="http://schemas.openxmlformats.org/officeDocument/2006/relationships/hyperlink" Target="https://twitter.com/FirstAidBeauty/status/1219273376197378048" TargetMode="External"/><Relationship Id="rId100" Type="http://schemas.openxmlformats.org/officeDocument/2006/relationships/hyperlink" Target="https://twitter.com/FirstAidBeauty/status/1214216955709837313" TargetMode="External"/><Relationship Id="rId129" Type="http://schemas.openxmlformats.org/officeDocument/2006/relationships/hyperlink" Target="https://twitter.com/FirstAidBeauty/status/1245350203898712064" TargetMode="External"/><Relationship Id="rId128" Type="http://schemas.openxmlformats.org/officeDocument/2006/relationships/hyperlink" Target="https://twitter.com/FirstAidBeauty/status/1250786021823954949" TargetMode="External"/><Relationship Id="rId127" Type="http://schemas.openxmlformats.org/officeDocument/2006/relationships/hyperlink" Target="https://twitter.com/FirstAidBeauty/status/1244987814799949826" TargetMode="External"/><Relationship Id="rId126" Type="http://schemas.openxmlformats.org/officeDocument/2006/relationships/hyperlink" Target="https://twitter.com/FirstAidBeauty/status/1217471165029134336" TargetMode="External"/><Relationship Id="rId121" Type="http://schemas.openxmlformats.org/officeDocument/2006/relationships/hyperlink" Target="https://twitter.com/FirstAidBeauty/status/1246074985212334080" TargetMode="External"/><Relationship Id="rId120" Type="http://schemas.openxmlformats.org/officeDocument/2006/relationships/hyperlink" Target="https://twitter.com/FirstAidBeauty/status/1257671390632849409" TargetMode="External"/><Relationship Id="rId125" Type="http://schemas.openxmlformats.org/officeDocument/2006/relationships/hyperlink" Target="https://twitter.com/FirstAidBeauty/status/1237951450036264960" TargetMode="External"/><Relationship Id="rId124" Type="http://schemas.openxmlformats.org/officeDocument/2006/relationships/hyperlink" Target="https://twitter.com/FirstAidBeauty/status/1265643928369467400" TargetMode="External"/><Relationship Id="rId123" Type="http://schemas.openxmlformats.org/officeDocument/2006/relationships/hyperlink" Target="https://twitter.com/FirstAidBeauty/status/1233041095510122496" TargetMode="External"/><Relationship Id="rId122" Type="http://schemas.openxmlformats.org/officeDocument/2006/relationships/hyperlink" Target="https://twitter.com/FirstAidBeauty/status/1225433969661009920" TargetMode="External"/><Relationship Id="rId118" Type="http://schemas.openxmlformats.org/officeDocument/2006/relationships/hyperlink" Target="https://twitter.com/FirstAidBeauty/status/1219281786678714368" TargetMode="External"/><Relationship Id="rId117" Type="http://schemas.openxmlformats.org/officeDocument/2006/relationships/hyperlink" Target="https://twitter.com/FirstAidBeauty/status/1237226674808401920" TargetMode="External"/><Relationship Id="rId116" Type="http://schemas.openxmlformats.org/officeDocument/2006/relationships/hyperlink" Target="https://twitter.com/FirstAidBeauty/status/1258396167240548352" TargetMode="External"/><Relationship Id="rId115" Type="http://schemas.openxmlformats.org/officeDocument/2006/relationships/hyperlink" Target="https://twitter.com/FirstAidBeauty/status/1250061244754690053" TargetMode="External"/><Relationship Id="rId119" Type="http://schemas.openxmlformats.org/officeDocument/2006/relationships/hyperlink" Target="https://twitter.com/FirstAidBeauty/status/1221924481326776321" TargetMode="External"/><Relationship Id="rId110" Type="http://schemas.openxmlformats.org/officeDocument/2006/relationships/hyperlink" Target="https://twitter.com/FirstAidBeauty/status/1219275681215000576" TargetMode="External"/><Relationship Id="rId114" Type="http://schemas.openxmlformats.org/officeDocument/2006/relationships/hyperlink" Target="https://twitter.com/FirstAidBeauty/status/1222176326095966208" TargetMode="External"/><Relationship Id="rId113" Type="http://schemas.openxmlformats.org/officeDocument/2006/relationships/hyperlink" Target="https://twitter.com/FirstAidBeauty/status/1214582383195889668" TargetMode="External"/><Relationship Id="rId112" Type="http://schemas.openxmlformats.org/officeDocument/2006/relationships/hyperlink" Target="https://twitter.com/FirstAidBeauty/status/1214582596853743617" TargetMode="External"/><Relationship Id="rId111" Type="http://schemas.openxmlformats.org/officeDocument/2006/relationships/hyperlink" Target="https://twitter.com/FirstAidBeauty/status/1214580570778488836"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43"/>
    <col customWidth="1" min="2" max="2" width="27.86"/>
    <col customWidth="1" min="3" max="4" width="15.71"/>
    <col customWidth="1" min="5" max="5" width="13.14"/>
    <col customWidth="1" min="6" max="6" width="15.43"/>
    <col customWidth="1" min="7" max="7" width="15.86"/>
    <col customWidth="1" min="8" max="8" width="10.14"/>
    <col customWidth="1" min="9" max="9" width="17.43"/>
    <col customWidth="1" min="10" max="10" width="11.71"/>
  </cols>
  <sheetData>
    <row r="1">
      <c r="A1" s="1" t="s">
        <v>0</v>
      </c>
      <c r="B1" s="1" t="s">
        <v>1</v>
      </c>
      <c r="C1" s="1" t="s">
        <v>2</v>
      </c>
      <c r="D1" s="1" t="s">
        <v>3</v>
      </c>
      <c r="E1" s="1" t="s">
        <v>4</v>
      </c>
      <c r="F1" s="1" t="s">
        <v>5</v>
      </c>
      <c r="G1" s="1" t="s">
        <v>6</v>
      </c>
      <c r="H1" s="1" t="s">
        <v>7</v>
      </c>
      <c r="I1" s="1" t="s">
        <v>8</v>
      </c>
      <c r="J1" s="1" t="s">
        <v>9</v>
      </c>
    </row>
    <row r="2">
      <c r="A2" s="2" t="s">
        <v>10</v>
      </c>
      <c r="B2" s="3" t="s">
        <v>11</v>
      </c>
      <c r="C2" s="4">
        <v>101629.0</v>
      </c>
      <c r="D2" s="4">
        <v>3548.0</v>
      </c>
      <c r="E2" s="4">
        <v>116975.0</v>
      </c>
      <c r="F2" s="2">
        <v>437.0</v>
      </c>
      <c r="G2" s="2">
        <v>336.0</v>
      </c>
      <c r="H2" s="5">
        <f t="shared" ref="H2:H6" si="1">G2/F2</f>
        <v>0.7688787185</v>
      </c>
      <c r="I2" s="2">
        <v>0.0</v>
      </c>
      <c r="J2" s="5">
        <f t="shared" ref="J2:J6" si="2">I2/F2</f>
        <v>0</v>
      </c>
    </row>
    <row r="3">
      <c r="A3" s="2" t="s">
        <v>12</v>
      </c>
      <c r="B3" s="3" t="s">
        <v>13</v>
      </c>
      <c r="C3" s="4">
        <v>13925.0</v>
      </c>
      <c r="D3" s="4">
        <v>777.0</v>
      </c>
      <c r="E3" s="4">
        <v>9379.0</v>
      </c>
      <c r="F3" s="2">
        <v>135.0</v>
      </c>
      <c r="G3" s="2">
        <v>77.0</v>
      </c>
      <c r="H3" s="5">
        <f t="shared" si="1"/>
        <v>0.5703703704</v>
      </c>
      <c r="I3" s="2">
        <v>21.0</v>
      </c>
      <c r="J3" s="5">
        <f t="shared" si="2"/>
        <v>0.1555555556</v>
      </c>
    </row>
    <row r="4">
      <c r="A4" s="2" t="s">
        <v>14</v>
      </c>
      <c r="B4" s="3" t="s">
        <v>15</v>
      </c>
      <c r="C4" s="4">
        <v>107154.0</v>
      </c>
      <c r="D4" s="4">
        <v>1417.0</v>
      </c>
      <c r="E4" s="4">
        <v>15688.0</v>
      </c>
      <c r="F4" s="2">
        <v>974.0</v>
      </c>
      <c r="G4" s="2">
        <v>861.0</v>
      </c>
      <c r="H4" s="5">
        <f t="shared" si="1"/>
        <v>0.8839835729</v>
      </c>
      <c r="I4" s="2">
        <v>33.0</v>
      </c>
      <c r="J4" s="5">
        <f t="shared" si="2"/>
        <v>0.03388090349</v>
      </c>
    </row>
    <row r="5">
      <c r="A5" s="2" t="s">
        <v>16</v>
      </c>
      <c r="B5" s="3" t="s">
        <v>17</v>
      </c>
      <c r="C5" s="4">
        <v>291082.0</v>
      </c>
      <c r="D5" s="4">
        <v>5364.0</v>
      </c>
      <c r="E5" s="4">
        <v>294228.0</v>
      </c>
      <c r="F5" s="2">
        <v>1968.0</v>
      </c>
      <c r="G5" s="2">
        <v>1844.0</v>
      </c>
      <c r="H5" s="5">
        <f t="shared" si="1"/>
        <v>0.9369918699</v>
      </c>
      <c r="I5" s="2">
        <v>6.0</v>
      </c>
      <c r="J5" s="5">
        <f t="shared" si="2"/>
        <v>0.003048780488</v>
      </c>
    </row>
    <row r="6">
      <c r="A6" s="2" t="s">
        <v>18</v>
      </c>
      <c r="B6" s="3" t="s">
        <v>19</v>
      </c>
      <c r="C6" s="4">
        <v>59248.0</v>
      </c>
      <c r="D6" s="4">
        <v>911.0</v>
      </c>
      <c r="E6" s="4">
        <v>5609.0</v>
      </c>
      <c r="F6" s="2">
        <v>355.0</v>
      </c>
      <c r="G6" s="2">
        <v>232.0</v>
      </c>
      <c r="H6" s="5">
        <f t="shared" si="1"/>
        <v>0.6535211268</v>
      </c>
      <c r="I6" s="2">
        <v>53.0</v>
      </c>
      <c r="J6" s="5">
        <f t="shared" si="2"/>
        <v>0.1492957746</v>
      </c>
    </row>
    <row r="15">
      <c r="B15" s="2"/>
    </row>
  </sheetData>
  <hyperlinks>
    <hyperlink r:id="rId1" ref="B2"/>
    <hyperlink r:id="rId2" ref="B3"/>
    <hyperlink r:id="rId3" ref="B4"/>
    <hyperlink r:id="rId4" ref="B5"/>
    <hyperlink r:id="rId5" ref="B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86"/>
    <col customWidth="1" min="2" max="2" width="48.71"/>
    <col customWidth="1" min="3" max="3" width="24.29"/>
    <col customWidth="1" min="4" max="4" width="5.57"/>
    <col customWidth="1" min="5" max="5" width="10.86"/>
    <col customWidth="1" min="6" max="6" width="22.71"/>
    <col customWidth="1" min="7" max="7" width="15.0"/>
    <col customWidth="1" min="9" max="10" width="15.71"/>
    <col customWidth="1" min="11" max="11" width="13.14"/>
    <col customWidth="1" min="12" max="12" width="15.43"/>
  </cols>
  <sheetData>
    <row r="1">
      <c r="A1" s="1" t="s">
        <v>20</v>
      </c>
      <c r="B1" s="6" t="s">
        <v>21</v>
      </c>
      <c r="C1" s="1" t="s">
        <v>22</v>
      </c>
      <c r="D1" s="1" t="s">
        <v>23</v>
      </c>
      <c r="E1" s="1" t="s">
        <v>24</v>
      </c>
      <c r="F1" s="1" t="s">
        <v>25</v>
      </c>
      <c r="M1" s="7"/>
      <c r="N1" s="7"/>
      <c r="O1" s="7"/>
      <c r="P1" s="7"/>
      <c r="Q1" s="7"/>
      <c r="R1" s="7"/>
      <c r="S1" s="7"/>
      <c r="T1" s="7"/>
      <c r="U1" s="7"/>
      <c r="V1" s="7"/>
      <c r="W1" s="7"/>
      <c r="X1" s="7"/>
      <c r="Y1" s="7"/>
      <c r="Z1" s="7"/>
    </row>
    <row r="2">
      <c r="A2" s="8">
        <v>43961.579513888886</v>
      </c>
      <c r="B2" s="9" t="s">
        <v>26</v>
      </c>
      <c r="C2" s="3" t="s">
        <v>27</v>
      </c>
      <c r="D2" s="4">
        <v>0.0</v>
      </c>
      <c r="E2" s="4">
        <v>0.0</v>
      </c>
      <c r="F2" s="10">
        <f t="shared" ref="F2:F1969" si="1">(D2+E2)/291082</f>
        <v>0</v>
      </c>
    </row>
    <row r="3">
      <c r="A3" s="8">
        <v>43951.79174768519</v>
      </c>
      <c r="B3" s="9" t="s">
        <v>28</v>
      </c>
      <c r="C3" s="3" t="s">
        <v>29</v>
      </c>
      <c r="D3" s="4">
        <v>0.0</v>
      </c>
      <c r="E3" s="4">
        <v>0.0</v>
      </c>
      <c r="F3" s="10">
        <f t="shared" si="1"/>
        <v>0</v>
      </c>
    </row>
    <row r="4">
      <c r="A4" s="8">
        <v>43919.740277777775</v>
      </c>
      <c r="B4" s="9" t="s">
        <v>30</v>
      </c>
      <c r="C4" s="3" t="s">
        <v>31</v>
      </c>
      <c r="D4" s="4">
        <v>0.0</v>
      </c>
      <c r="E4" s="4">
        <v>0.0</v>
      </c>
      <c r="F4" s="10">
        <f t="shared" si="1"/>
        <v>0</v>
      </c>
    </row>
    <row r="5">
      <c r="A5" s="8">
        <v>43987.49533564815</v>
      </c>
      <c r="B5" s="9" t="s">
        <v>32</v>
      </c>
      <c r="C5" s="3" t="s">
        <v>33</v>
      </c>
      <c r="D5" s="4">
        <v>0.0</v>
      </c>
      <c r="E5" s="4">
        <v>0.0</v>
      </c>
      <c r="F5" s="10">
        <f t="shared" si="1"/>
        <v>0</v>
      </c>
    </row>
    <row r="6">
      <c r="A6" s="8">
        <v>43928.650405092594</v>
      </c>
      <c r="B6" s="9" t="s">
        <v>34</v>
      </c>
      <c r="C6" s="3" t="s">
        <v>35</v>
      </c>
      <c r="D6" s="4">
        <v>0.0</v>
      </c>
      <c r="E6" s="4">
        <v>0.0</v>
      </c>
      <c r="F6" s="10">
        <f t="shared" si="1"/>
        <v>0</v>
      </c>
    </row>
    <row r="7">
      <c r="A7" s="8">
        <v>43928.64619212963</v>
      </c>
      <c r="B7" s="9" t="s">
        <v>36</v>
      </c>
      <c r="C7" s="3" t="s">
        <v>37</v>
      </c>
      <c r="D7" s="4">
        <v>0.0</v>
      </c>
      <c r="E7" s="4">
        <v>0.0</v>
      </c>
      <c r="F7" s="10">
        <f t="shared" si="1"/>
        <v>0</v>
      </c>
    </row>
    <row r="8">
      <c r="A8" s="8">
        <v>43932.69204861111</v>
      </c>
      <c r="B8" s="9" t="s">
        <v>38</v>
      </c>
      <c r="C8" s="3" t="s">
        <v>39</v>
      </c>
      <c r="D8" s="4">
        <v>0.0</v>
      </c>
      <c r="E8" s="4">
        <v>0.0</v>
      </c>
      <c r="F8" s="10">
        <f t="shared" si="1"/>
        <v>0</v>
      </c>
    </row>
    <row r="9">
      <c r="A9" s="8">
        <v>43965.703564814816</v>
      </c>
      <c r="B9" s="9" t="s">
        <v>40</v>
      </c>
      <c r="C9" s="3" t="s">
        <v>41</v>
      </c>
      <c r="D9" s="4">
        <v>0.0</v>
      </c>
      <c r="E9" s="4">
        <v>0.0</v>
      </c>
      <c r="F9" s="10">
        <f t="shared" si="1"/>
        <v>0</v>
      </c>
    </row>
    <row r="10">
      <c r="A10" s="8">
        <v>43894.51157407407</v>
      </c>
      <c r="B10" s="9" t="s">
        <v>42</v>
      </c>
      <c r="C10" s="3" t="s">
        <v>43</v>
      </c>
      <c r="D10" s="4">
        <v>0.0</v>
      </c>
      <c r="E10" s="4">
        <v>0.0</v>
      </c>
      <c r="F10" s="10">
        <f t="shared" si="1"/>
        <v>0</v>
      </c>
    </row>
    <row r="11">
      <c r="A11" s="8">
        <v>43998.724270833336</v>
      </c>
      <c r="B11" s="9" t="s">
        <v>44</v>
      </c>
      <c r="C11" s="3" t="s">
        <v>45</v>
      </c>
      <c r="D11" s="4">
        <v>0.0</v>
      </c>
      <c r="E11" s="4">
        <v>0.0</v>
      </c>
      <c r="F11" s="10">
        <f t="shared" si="1"/>
        <v>0</v>
      </c>
    </row>
    <row r="12">
      <c r="A12" s="8">
        <v>43965.761666666665</v>
      </c>
      <c r="B12" s="9" t="s">
        <v>46</v>
      </c>
      <c r="C12" s="3" t="s">
        <v>47</v>
      </c>
      <c r="D12" s="4">
        <v>0.0</v>
      </c>
      <c r="E12" s="4">
        <v>0.0</v>
      </c>
      <c r="F12" s="10">
        <f t="shared" si="1"/>
        <v>0</v>
      </c>
    </row>
    <row r="13">
      <c r="A13" s="8">
        <v>43965.700902777775</v>
      </c>
      <c r="B13" s="9" t="s">
        <v>48</v>
      </c>
      <c r="C13" s="3" t="s">
        <v>49</v>
      </c>
      <c r="D13" s="4">
        <v>0.0</v>
      </c>
      <c r="E13" s="4">
        <v>0.0</v>
      </c>
      <c r="F13" s="10">
        <f t="shared" si="1"/>
        <v>0</v>
      </c>
    </row>
    <row r="14">
      <c r="A14" s="8">
        <v>43978.633518518516</v>
      </c>
      <c r="B14" s="9" t="s">
        <v>50</v>
      </c>
      <c r="C14" s="3" t="s">
        <v>51</v>
      </c>
      <c r="D14" s="4">
        <v>0.0</v>
      </c>
      <c r="E14" s="4">
        <v>0.0</v>
      </c>
      <c r="F14" s="10">
        <f t="shared" si="1"/>
        <v>0</v>
      </c>
    </row>
    <row r="15">
      <c r="A15" s="8">
        <v>43921.68493055556</v>
      </c>
      <c r="B15" s="9" t="s">
        <v>52</v>
      </c>
      <c r="C15" s="3" t="s">
        <v>53</v>
      </c>
      <c r="D15" s="4">
        <v>0.0</v>
      </c>
      <c r="E15" s="4">
        <v>0.0</v>
      </c>
      <c r="F15" s="10">
        <f t="shared" si="1"/>
        <v>0</v>
      </c>
    </row>
    <row r="16">
      <c r="A16" s="8">
        <v>44002.472592592596</v>
      </c>
      <c r="B16" s="9" t="s">
        <v>54</v>
      </c>
      <c r="C16" s="3" t="s">
        <v>55</v>
      </c>
      <c r="D16" s="4">
        <v>0.0</v>
      </c>
      <c r="E16" s="4">
        <v>0.0</v>
      </c>
      <c r="F16" s="10">
        <f t="shared" si="1"/>
        <v>0</v>
      </c>
    </row>
    <row r="17">
      <c r="A17" s="8">
        <v>43970.49428240741</v>
      </c>
      <c r="B17" s="9" t="s">
        <v>56</v>
      </c>
      <c r="C17" s="3" t="s">
        <v>57</v>
      </c>
      <c r="D17" s="4">
        <v>0.0</v>
      </c>
      <c r="E17" s="4">
        <v>0.0</v>
      </c>
      <c r="F17" s="10">
        <f t="shared" si="1"/>
        <v>0</v>
      </c>
    </row>
    <row r="18">
      <c r="A18" s="8">
        <v>43948.75755787037</v>
      </c>
      <c r="B18" s="9" t="s">
        <v>58</v>
      </c>
      <c r="C18" s="3" t="s">
        <v>59</v>
      </c>
      <c r="D18" s="4">
        <v>0.0</v>
      </c>
      <c r="E18" s="4">
        <v>0.0</v>
      </c>
      <c r="F18" s="10">
        <f t="shared" si="1"/>
        <v>0</v>
      </c>
    </row>
    <row r="19">
      <c r="A19" s="8">
        <v>43989.74563657407</v>
      </c>
      <c r="B19" s="9" t="s">
        <v>60</v>
      </c>
      <c r="C19" s="3" t="s">
        <v>61</v>
      </c>
      <c r="D19" s="4">
        <v>0.0</v>
      </c>
      <c r="E19" s="4">
        <v>0.0</v>
      </c>
      <c r="F19" s="10">
        <f t="shared" si="1"/>
        <v>0</v>
      </c>
    </row>
    <row r="20">
      <c r="A20" s="8">
        <v>43966.57314814815</v>
      </c>
      <c r="B20" s="9" t="s">
        <v>62</v>
      </c>
      <c r="C20" s="3" t="s">
        <v>63</v>
      </c>
      <c r="D20" s="4">
        <v>0.0</v>
      </c>
      <c r="E20" s="4">
        <v>0.0</v>
      </c>
      <c r="F20" s="10">
        <f t="shared" si="1"/>
        <v>0</v>
      </c>
    </row>
    <row r="21">
      <c r="A21" s="8">
        <v>43917.515810185185</v>
      </c>
      <c r="B21" s="9" t="s">
        <v>64</v>
      </c>
      <c r="C21" s="3" t="s">
        <v>65</v>
      </c>
      <c r="D21" s="4">
        <v>0.0</v>
      </c>
      <c r="E21" s="4">
        <v>0.0</v>
      </c>
      <c r="F21" s="10">
        <f t="shared" si="1"/>
        <v>0</v>
      </c>
    </row>
    <row r="22">
      <c r="A22" s="8">
        <v>43923.78304398148</v>
      </c>
      <c r="B22" s="9" t="s">
        <v>66</v>
      </c>
      <c r="C22" s="3" t="s">
        <v>67</v>
      </c>
      <c r="D22" s="4">
        <v>0.0</v>
      </c>
      <c r="E22" s="4">
        <v>0.0</v>
      </c>
      <c r="F22" s="10">
        <f t="shared" si="1"/>
        <v>0</v>
      </c>
    </row>
    <row r="23">
      <c r="A23" s="8">
        <v>43937.719722222224</v>
      </c>
      <c r="B23" s="9" t="s">
        <v>68</v>
      </c>
      <c r="C23" s="3" t="s">
        <v>69</v>
      </c>
      <c r="D23" s="4">
        <v>0.0</v>
      </c>
      <c r="E23" s="4">
        <v>0.0</v>
      </c>
      <c r="F23" s="10">
        <f t="shared" si="1"/>
        <v>0</v>
      </c>
    </row>
    <row r="24">
      <c r="A24" s="8">
        <v>43992.38054398148</v>
      </c>
      <c r="B24" s="9" t="s">
        <v>70</v>
      </c>
      <c r="C24" s="3" t="s">
        <v>71</v>
      </c>
      <c r="D24" s="4">
        <v>0.0</v>
      </c>
      <c r="E24" s="4">
        <v>0.0</v>
      </c>
      <c r="F24" s="10">
        <f t="shared" si="1"/>
        <v>0</v>
      </c>
    </row>
    <row r="25">
      <c r="A25" s="8">
        <v>43992.56079861111</v>
      </c>
      <c r="B25" s="9" t="s">
        <v>72</v>
      </c>
      <c r="C25" s="3" t="s">
        <v>73</v>
      </c>
      <c r="D25" s="4">
        <v>0.0</v>
      </c>
      <c r="E25" s="4">
        <v>0.0</v>
      </c>
      <c r="F25" s="10">
        <f t="shared" si="1"/>
        <v>0</v>
      </c>
    </row>
    <row r="26">
      <c r="A26" s="8">
        <v>43983.51</v>
      </c>
      <c r="B26" s="9" t="s">
        <v>74</v>
      </c>
      <c r="C26" s="3" t="s">
        <v>75</v>
      </c>
      <c r="D26" s="4">
        <v>0.0</v>
      </c>
      <c r="E26" s="4">
        <v>0.0</v>
      </c>
      <c r="F26" s="10">
        <f t="shared" si="1"/>
        <v>0</v>
      </c>
    </row>
    <row r="27">
      <c r="A27" s="8">
        <v>43971.73142361111</v>
      </c>
      <c r="B27" s="9" t="s">
        <v>76</v>
      </c>
      <c r="C27" s="3" t="s">
        <v>77</v>
      </c>
      <c r="D27" s="4">
        <v>0.0</v>
      </c>
      <c r="E27" s="4">
        <v>0.0</v>
      </c>
      <c r="F27" s="10">
        <f t="shared" si="1"/>
        <v>0</v>
      </c>
    </row>
    <row r="28">
      <c r="A28" s="8">
        <v>43993.47315972222</v>
      </c>
      <c r="B28" s="9" t="s">
        <v>78</v>
      </c>
      <c r="C28" s="3" t="s">
        <v>79</v>
      </c>
      <c r="D28" s="4">
        <v>0.0</v>
      </c>
      <c r="E28" s="4">
        <v>0.0</v>
      </c>
      <c r="F28" s="10">
        <f t="shared" si="1"/>
        <v>0</v>
      </c>
    </row>
    <row r="29">
      <c r="A29" s="8">
        <v>43971.69862268519</v>
      </c>
      <c r="B29" s="9" t="s">
        <v>80</v>
      </c>
      <c r="C29" s="3" t="s">
        <v>81</v>
      </c>
      <c r="D29" s="4">
        <v>0.0</v>
      </c>
      <c r="E29" s="4">
        <v>0.0</v>
      </c>
      <c r="F29" s="10">
        <f t="shared" si="1"/>
        <v>0</v>
      </c>
    </row>
    <row r="30">
      <c r="A30" s="8">
        <v>43902.37831018519</v>
      </c>
      <c r="B30" s="9" t="s">
        <v>82</v>
      </c>
      <c r="C30" s="3" t="s">
        <v>83</v>
      </c>
      <c r="D30" s="4">
        <v>0.0</v>
      </c>
      <c r="E30" s="4">
        <v>0.0</v>
      </c>
      <c r="F30" s="10">
        <f t="shared" si="1"/>
        <v>0</v>
      </c>
    </row>
    <row r="31">
      <c r="A31" s="8">
        <v>43901.434849537036</v>
      </c>
      <c r="B31" s="9" t="s">
        <v>84</v>
      </c>
      <c r="C31" s="3" t="s">
        <v>85</v>
      </c>
      <c r="D31" s="4">
        <v>0.0</v>
      </c>
      <c r="E31" s="4">
        <v>0.0</v>
      </c>
      <c r="F31" s="10">
        <f t="shared" si="1"/>
        <v>0</v>
      </c>
    </row>
    <row r="32">
      <c r="A32" s="8">
        <v>43957.79717592592</v>
      </c>
      <c r="B32" s="9" t="s">
        <v>86</v>
      </c>
      <c r="C32" s="3" t="s">
        <v>87</v>
      </c>
      <c r="D32" s="4">
        <v>0.0</v>
      </c>
      <c r="E32" s="4">
        <v>0.0</v>
      </c>
      <c r="F32" s="10">
        <f t="shared" si="1"/>
        <v>0</v>
      </c>
    </row>
    <row r="33">
      <c r="A33" s="8">
        <v>43986.59134259259</v>
      </c>
      <c r="B33" s="9" t="s">
        <v>88</v>
      </c>
      <c r="C33" s="3" t="s">
        <v>89</v>
      </c>
      <c r="D33" s="4">
        <v>0.0</v>
      </c>
      <c r="E33" s="4">
        <v>0.0</v>
      </c>
      <c r="F33" s="10">
        <f t="shared" si="1"/>
        <v>0</v>
      </c>
    </row>
    <row r="34">
      <c r="A34" s="8">
        <v>43994.62820601852</v>
      </c>
      <c r="B34" s="9" t="s">
        <v>90</v>
      </c>
      <c r="C34" s="3" t="s">
        <v>91</v>
      </c>
      <c r="D34" s="4">
        <v>0.0</v>
      </c>
      <c r="E34" s="4">
        <v>0.0</v>
      </c>
      <c r="F34" s="10">
        <f t="shared" si="1"/>
        <v>0</v>
      </c>
    </row>
    <row r="35">
      <c r="A35" s="8">
        <v>43994.645682870374</v>
      </c>
      <c r="B35" s="9" t="s">
        <v>92</v>
      </c>
      <c r="C35" s="3" t="s">
        <v>93</v>
      </c>
      <c r="D35" s="4">
        <v>0.0</v>
      </c>
      <c r="E35" s="4">
        <v>0.0</v>
      </c>
      <c r="F35" s="10">
        <f t="shared" si="1"/>
        <v>0</v>
      </c>
    </row>
    <row r="36">
      <c r="A36" s="8">
        <v>43972.72025462963</v>
      </c>
      <c r="B36" s="9" t="s">
        <v>94</v>
      </c>
      <c r="C36" s="3" t="s">
        <v>95</v>
      </c>
      <c r="D36" s="4">
        <v>0.0</v>
      </c>
      <c r="E36" s="4">
        <v>0.0</v>
      </c>
      <c r="F36" s="10">
        <f t="shared" si="1"/>
        <v>0</v>
      </c>
    </row>
    <row r="37">
      <c r="A37" s="8">
        <v>43902.67828703704</v>
      </c>
      <c r="B37" s="9" t="s">
        <v>96</v>
      </c>
      <c r="C37" s="3" t="s">
        <v>97</v>
      </c>
      <c r="D37" s="4">
        <v>0.0</v>
      </c>
      <c r="E37" s="4">
        <v>0.0</v>
      </c>
      <c r="F37" s="10">
        <f t="shared" si="1"/>
        <v>0</v>
      </c>
    </row>
    <row r="38">
      <c r="A38" s="8">
        <v>43958.608715277776</v>
      </c>
      <c r="B38" s="9" t="s">
        <v>98</v>
      </c>
      <c r="C38" s="3" t="s">
        <v>99</v>
      </c>
      <c r="D38" s="4">
        <v>0.0</v>
      </c>
      <c r="E38" s="4">
        <v>0.0</v>
      </c>
      <c r="F38" s="10">
        <f t="shared" si="1"/>
        <v>0</v>
      </c>
    </row>
    <row r="39">
      <c r="A39" s="8">
        <v>43902.630578703705</v>
      </c>
      <c r="B39" s="9" t="s">
        <v>100</v>
      </c>
      <c r="C39" s="3" t="s">
        <v>101</v>
      </c>
      <c r="D39" s="4">
        <v>0.0</v>
      </c>
      <c r="E39" s="4">
        <v>0.0</v>
      </c>
      <c r="F39" s="10">
        <f t="shared" si="1"/>
        <v>0</v>
      </c>
    </row>
    <row r="40">
      <c r="A40" s="8">
        <v>43997.64524305556</v>
      </c>
      <c r="B40" s="9" t="s">
        <v>102</v>
      </c>
      <c r="C40" s="3" t="s">
        <v>103</v>
      </c>
      <c r="D40" s="4">
        <v>0.0</v>
      </c>
      <c r="E40" s="4">
        <v>0.0</v>
      </c>
      <c r="F40" s="10">
        <f t="shared" si="1"/>
        <v>0</v>
      </c>
    </row>
    <row r="41">
      <c r="A41" s="8">
        <v>43997.64539351852</v>
      </c>
      <c r="B41" s="9" t="s">
        <v>104</v>
      </c>
      <c r="C41" s="3" t="s">
        <v>105</v>
      </c>
      <c r="D41" s="4">
        <v>0.0</v>
      </c>
      <c r="E41" s="4">
        <v>0.0</v>
      </c>
      <c r="F41" s="10">
        <f t="shared" si="1"/>
        <v>0</v>
      </c>
    </row>
    <row r="42">
      <c r="A42" s="8">
        <v>43962.771099537036</v>
      </c>
      <c r="B42" s="9" t="s">
        <v>106</v>
      </c>
      <c r="C42" s="3" t="s">
        <v>107</v>
      </c>
      <c r="D42" s="4">
        <v>0.0</v>
      </c>
      <c r="E42" s="4">
        <v>0.0</v>
      </c>
      <c r="F42" s="10">
        <f t="shared" si="1"/>
        <v>0</v>
      </c>
    </row>
    <row r="43">
      <c r="A43" s="8">
        <v>43897.660092592596</v>
      </c>
      <c r="B43" s="9" t="s">
        <v>108</v>
      </c>
      <c r="C43" s="3" t="s">
        <v>109</v>
      </c>
      <c r="D43" s="4">
        <v>0.0</v>
      </c>
      <c r="E43" s="4">
        <v>0.0</v>
      </c>
      <c r="F43" s="10">
        <f t="shared" si="1"/>
        <v>0</v>
      </c>
    </row>
    <row r="44">
      <c r="A44" s="8">
        <v>43899.65846064815</v>
      </c>
      <c r="B44" s="9" t="s">
        <v>110</v>
      </c>
      <c r="C44" s="3" t="s">
        <v>111</v>
      </c>
      <c r="D44" s="4">
        <v>0.0</v>
      </c>
      <c r="E44" s="4">
        <v>0.0</v>
      </c>
      <c r="F44" s="10">
        <f t="shared" si="1"/>
        <v>0</v>
      </c>
    </row>
    <row r="45">
      <c r="A45" s="8">
        <v>43899.5633912037</v>
      </c>
      <c r="B45" s="9" t="s">
        <v>112</v>
      </c>
      <c r="C45" s="3" t="s">
        <v>113</v>
      </c>
      <c r="D45" s="4">
        <v>0.0</v>
      </c>
      <c r="E45" s="4">
        <v>0.0</v>
      </c>
      <c r="F45" s="10">
        <f t="shared" si="1"/>
        <v>0</v>
      </c>
    </row>
    <row r="46">
      <c r="A46" s="8">
        <v>44010.4971875</v>
      </c>
      <c r="B46" s="9" t="s">
        <v>114</v>
      </c>
      <c r="C46" s="3" t="s">
        <v>115</v>
      </c>
      <c r="D46" s="4">
        <v>0.0</v>
      </c>
      <c r="E46" s="4">
        <v>0.0</v>
      </c>
      <c r="F46" s="10">
        <f t="shared" si="1"/>
        <v>0</v>
      </c>
    </row>
    <row r="47">
      <c r="A47" s="8">
        <v>43928.48501157408</v>
      </c>
      <c r="B47" s="9" t="s">
        <v>116</v>
      </c>
      <c r="C47" s="3" t="s">
        <v>117</v>
      </c>
      <c r="D47" s="4">
        <v>0.0</v>
      </c>
      <c r="E47" s="4">
        <v>0.0</v>
      </c>
      <c r="F47" s="10">
        <f t="shared" si="1"/>
        <v>0</v>
      </c>
    </row>
    <row r="48">
      <c r="A48" s="8">
        <v>43986.50261574074</v>
      </c>
      <c r="B48" s="9" t="s">
        <v>118</v>
      </c>
      <c r="C48" s="3" t="s">
        <v>119</v>
      </c>
      <c r="D48" s="4">
        <v>0.0</v>
      </c>
      <c r="E48" s="4">
        <v>0.0</v>
      </c>
      <c r="F48" s="10">
        <f t="shared" si="1"/>
        <v>0</v>
      </c>
    </row>
    <row r="49">
      <c r="A49" s="8">
        <v>43996.49946759259</v>
      </c>
      <c r="B49" s="9" t="s">
        <v>120</v>
      </c>
      <c r="C49" s="3" t="s">
        <v>121</v>
      </c>
      <c r="D49" s="4">
        <v>0.0</v>
      </c>
      <c r="E49" s="4">
        <v>0.0</v>
      </c>
      <c r="F49" s="10">
        <f t="shared" si="1"/>
        <v>0</v>
      </c>
    </row>
    <row r="50">
      <c r="A50" s="8">
        <v>43922.612349537034</v>
      </c>
      <c r="B50" s="9" t="s">
        <v>122</v>
      </c>
      <c r="C50" s="3" t="s">
        <v>123</v>
      </c>
      <c r="D50" s="4">
        <v>0.0</v>
      </c>
      <c r="E50" s="4">
        <v>0.0</v>
      </c>
      <c r="F50" s="10">
        <f t="shared" si="1"/>
        <v>0</v>
      </c>
    </row>
    <row r="51">
      <c r="A51" s="8">
        <v>43922.65510416667</v>
      </c>
      <c r="B51" s="9" t="s">
        <v>124</v>
      </c>
      <c r="C51" s="3" t="s">
        <v>125</v>
      </c>
      <c r="D51" s="4">
        <v>0.0</v>
      </c>
      <c r="E51" s="4">
        <v>0.0</v>
      </c>
      <c r="F51" s="10">
        <f t="shared" si="1"/>
        <v>0</v>
      </c>
    </row>
    <row r="52">
      <c r="A52" s="8">
        <v>43900.62273148148</v>
      </c>
      <c r="B52" s="9" t="s">
        <v>126</v>
      </c>
      <c r="C52" s="3" t="s">
        <v>127</v>
      </c>
      <c r="D52" s="4">
        <v>0.0</v>
      </c>
      <c r="E52" s="4">
        <v>0.0</v>
      </c>
      <c r="F52" s="10">
        <f t="shared" si="1"/>
        <v>0</v>
      </c>
    </row>
    <row r="53">
      <c r="A53" s="8">
        <v>44003.509363425925</v>
      </c>
      <c r="B53" s="9" t="s">
        <v>128</v>
      </c>
      <c r="C53" s="3" t="s">
        <v>129</v>
      </c>
      <c r="D53" s="4">
        <v>0.0</v>
      </c>
      <c r="E53" s="4">
        <v>0.0</v>
      </c>
      <c r="F53" s="10">
        <f t="shared" si="1"/>
        <v>0</v>
      </c>
    </row>
    <row r="54">
      <c r="A54" s="8">
        <v>43915.69398148148</v>
      </c>
      <c r="B54" s="9" t="s">
        <v>130</v>
      </c>
      <c r="C54" s="3" t="s">
        <v>131</v>
      </c>
      <c r="D54" s="4">
        <v>0.0</v>
      </c>
      <c r="E54" s="4">
        <v>0.0</v>
      </c>
      <c r="F54" s="10">
        <f t="shared" si="1"/>
        <v>0</v>
      </c>
    </row>
    <row r="55">
      <c r="A55" s="8">
        <v>43964.67613425926</v>
      </c>
      <c r="B55" s="9" t="s">
        <v>132</v>
      </c>
      <c r="C55" s="3" t="s">
        <v>133</v>
      </c>
      <c r="D55" s="4">
        <v>0.0</v>
      </c>
      <c r="E55" s="4">
        <v>0.0</v>
      </c>
      <c r="F55" s="10">
        <f t="shared" si="1"/>
        <v>0</v>
      </c>
    </row>
    <row r="56">
      <c r="A56" s="8">
        <v>43972.496087962965</v>
      </c>
      <c r="B56" s="9" t="s">
        <v>134</v>
      </c>
      <c r="C56" s="3" t="s">
        <v>135</v>
      </c>
      <c r="D56" s="4">
        <v>0.0</v>
      </c>
      <c r="E56" s="4">
        <v>0.0</v>
      </c>
      <c r="F56" s="10">
        <f t="shared" si="1"/>
        <v>0</v>
      </c>
    </row>
    <row r="57">
      <c r="A57" s="8">
        <v>43903.51868055556</v>
      </c>
      <c r="B57" s="9" t="s">
        <v>136</v>
      </c>
      <c r="C57" s="3" t="s">
        <v>137</v>
      </c>
      <c r="D57" s="4">
        <v>0.0</v>
      </c>
      <c r="E57" s="4">
        <v>0.0</v>
      </c>
      <c r="F57" s="10">
        <f t="shared" si="1"/>
        <v>0</v>
      </c>
    </row>
    <row r="58">
      <c r="A58" s="8">
        <v>43895.40655092592</v>
      </c>
      <c r="B58" s="9" t="s">
        <v>138</v>
      </c>
      <c r="C58" s="3" t="s">
        <v>139</v>
      </c>
      <c r="D58" s="4">
        <v>0.0</v>
      </c>
      <c r="E58" s="4">
        <v>0.0</v>
      </c>
      <c r="F58" s="10">
        <f t="shared" si="1"/>
        <v>0</v>
      </c>
    </row>
    <row r="59">
      <c r="A59" s="8">
        <v>43971.4865625</v>
      </c>
      <c r="B59" s="9" t="s">
        <v>140</v>
      </c>
      <c r="C59" s="3" t="s">
        <v>141</v>
      </c>
      <c r="D59" s="4">
        <v>0.0</v>
      </c>
      <c r="E59" s="4">
        <v>0.0</v>
      </c>
      <c r="F59" s="10">
        <f t="shared" si="1"/>
        <v>0</v>
      </c>
    </row>
    <row r="60">
      <c r="A60" s="8">
        <v>43950.51451388889</v>
      </c>
      <c r="B60" s="9" t="s">
        <v>142</v>
      </c>
      <c r="C60" s="3" t="s">
        <v>143</v>
      </c>
      <c r="D60" s="4">
        <v>0.0</v>
      </c>
      <c r="E60" s="4">
        <v>0.0</v>
      </c>
      <c r="F60" s="10">
        <f t="shared" si="1"/>
        <v>0</v>
      </c>
    </row>
    <row r="61">
      <c r="A61" s="8">
        <v>43934.501909722225</v>
      </c>
      <c r="B61" s="9" t="s">
        <v>144</v>
      </c>
      <c r="C61" s="3" t="s">
        <v>145</v>
      </c>
      <c r="D61" s="4">
        <v>0.0</v>
      </c>
      <c r="E61" s="4">
        <v>0.0</v>
      </c>
      <c r="F61" s="10">
        <f t="shared" si="1"/>
        <v>0</v>
      </c>
    </row>
    <row r="62">
      <c r="A62" s="8">
        <v>44002.545798611114</v>
      </c>
      <c r="B62" s="9" t="s">
        <v>146</v>
      </c>
      <c r="C62" s="3" t="s">
        <v>147</v>
      </c>
      <c r="D62" s="4">
        <v>0.0</v>
      </c>
      <c r="E62" s="4">
        <v>0.0</v>
      </c>
      <c r="F62" s="10">
        <f t="shared" si="1"/>
        <v>0</v>
      </c>
    </row>
    <row r="63">
      <c r="A63" s="8">
        <v>43932.425</v>
      </c>
      <c r="B63" s="9" t="s">
        <v>148</v>
      </c>
      <c r="C63" s="3" t="s">
        <v>149</v>
      </c>
      <c r="D63" s="4">
        <v>0.0</v>
      </c>
      <c r="E63" s="4">
        <v>0.0</v>
      </c>
      <c r="F63" s="10">
        <f t="shared" si="1"/>
        <v>0</v>
      </c>
    </row>
    <row r="64">
      <c r="A64" s="8">
        <v>43924.674733796295</v>
      </c>
      <c r="B64" s="9" t="s">
        <v>150</v>
      </c>
      <c r="C64" s="3" t="s">
        <v>151</v>
      </c>
      <c r="D64" s="4">
        <v>0.0</v>
      </c>
      <c r="E64" s="4">
        <v>0.0</v>
      </c>
      <c r="F64" s="10">
        <f t="shared" si="1"/>
        <v>0</v>
      </c>
    </row>
    <row r="65">
      <c r="A65" s="8">
        <v>43992.763287037036</v>
      </c>
      <c r="B65" s="9" t="s">
        <v>152</v>
      </c>
      <c r="C65" s="3" t="s">
        <v>153</v>
      </c>
      <c r="D65" s="4">
        <v>0.0</v>
      </c>
      <c r="E65" s="4">
        <v>0.0</v>
      </c>
      <c r="F65" s="10">
        <f t="shared" si="1"/>
        <v>0</v>
      </c>
    </row>
    <row r="66">
      <c r="A66" s="8">
        <v>43927.484826388885</v>
      </c>
      <c r="B66" s="9" t="s">
        <v>154</v>
      </c>
      <c r="C66" s="3" t="s">
        <v>155</v>
      </c>
      <c r="D66" s="4">
        <v>0.0</v>
      </c>
      <c r="E66" s="4">
        <v>0.0</v>
      </c>
      <c r="F66" s="10">
        <f t="shared" si="1"/>
        <v>0</v>
      </c>
    </row>
    <row r="67">
      <c r="A67" s="8">
        <v>43963.52469907407</v>
      </c>
      <c r="B67" s="9" t="s">
        <v>156</v>
      </c>
      <c r="C67" s="3" t="s">
        <v>157</v>
      </c>
      <c r="D67" s="4">
        <v>0.0</v>
      </c>
      <c r="E67" s="4">
        <v>0.0</v>
      </c>
      <c r="F67" s="10">
        <f t="shared" si="1"/>
        <v>0</v>
      </c>
    </row>
    <row r="68">
      <c r="A68" s="8">
        <v>43971.599178240744</v>
      </c>
      <c r="B68" s="9" t="s">
        <v>158</v>
      </c>
      <c r="C68" s="3" t="s">
        <v>159</v>
      </c>
      <c r="D68" s="4">
        <v>0.0</v>
      </c>
      <c r="E68" s="4">
        <v>0.0</v>
      </c>
      <c r="F68" s="10">
        <f t="shared" si="1"/>
        <v>0</v>
      </c>
    </row>
    <row r="69">
      <c r="A69" s="8">
        <v>43978.47068287037</v>
      </c>
      <c r="B69" s="9" t="s">
        <v>160</v>
      </c>
      <c r="C69" s="3" t="s">
        <v>161</v>
      </c>
      <c r="D69" s="4">
        <v>0.0</v>
      </c>
      <c r="E69" s="4">
        <v>0.0</v>
      </c>
      <c r="F69" s="10">
        <f t="shared" si="1"/>
        <v>0</v>
      </c>
    </row>
    <row r="70">
      <c r="A70" s="8">
        <v>43965.49039351852</v>
      </c>
      <c r="B70" s="9" t="s">
        <v>162</v>
      </c>
      <c r="C70" s="3" t="s">
        <v>163</v>
      </c>
      <c r="D70" s="4">
        <v>0.0</v>
      </c>
      <c r="E70" s="4">
        <v>0.0</v>
      </c>
      <c r="F70" s="10">
        <f t="shared" si="1"/>
        <v>0</v>
      </c>
    </row>
    <row r="71">
      <c r="A71" s="8">
        <v>43945.67798611111</v>
      </c>
      <c r="B71" s="9" t="s">
        <v>164</v>
      </c>
      <c r="C71" s="3" t="s">
        <v>165</v>
      </c>
      <c r="D71" s="4">
        <v>0.0</v>
      </c>
      <c r="E71" s="4">
        <v>0.0</v>
      </c>
      <c r="F71" s="10">
        <f t="shared" si="1"/>
        <v>0</v>
      </c>
    </row>
    <row r="72">
      <c r="A72" s="8">
        <v>43971.5571412037</v>
      </c>
      <c r="B72" s="9" t="s">
        <v>166</v>
      </c>
      <c r="C72" s="3" t="s">
        <v>167</v>
      </c>
      <c r="D72" s="4">
        <v>0.0</v>
      </c>
      <c r="E72" s="4">
        <v>0.0</v>
      </c>
      <c r="F72" s="10">
        <f t="shared" si="1"/>
        <v>0</v>
      </c>
    </row>
    <row r="73">
      <c r="A73" s="8">
        <v>43898.66730324074</v>
      </c>
      <c r="B73" s="9" t="s">
        <v>168</v>
      </c>
      <c r="C73" s="3" t="s">
        <v>169</v>
      </c>
      <c r="D73" s="4">
        <v>0.0</v>
      </c>
      <c r="E73" s="4">
        <v>0.0</v>
      </c>
      <c r="F73" s="10">
        <f t="shared" si="1"/>
        <v>0</v>
      </c>
    </row>
    <row r="74">
      <c r="A74" s="8">
        <v>43898.57465277778</v>
      </c>
      <c r="B74" s="9" t="s">
        <v>170</v>
      </c>
      <c r="C74" s="3" t="s">
        <v>171</v>
      </c>
      <c r="D74" s="4">
        <v>0.0</v>
      </c>
      <c r="E74" s="4">
        <v>0.0</v>
      </c>
      <c r="F74" s="10">
        <f t="shared" si="1"/>
        <v>0</v>
      </c>
    </row>
    <row r="75">
      <c r="A75" s="8">
        <v>43898.66738425926</v>
      </c>
      <c r="B75" s="9" t="s">
        <v>172</v>
      </c>
      <c r="C75" s="3" t="s">
        <v>173</v>
      </c>
      <c r="D75" s="4">
        <v>0.0</v>
      </c>
      <c r="E75" s="4">
        <v>0.0</v>
      </c>
      <c r="F75" s="10">
        <f t="shared" si="1"/>
        <v>0</v>
      </c>
    </row>
    <row r="76">
      <c r="A76" s="8">
        <v>43964.547638888886</v>
      </c>
      <c r="B76" s="9" t="s">
        <v>174</v>
      </c>
      <c r="C76" s="3" t="s">
        <v>175</v>
      </c>
      <c r="D76" s="4">
        <v>0.0</v>
      </c>
      <c r="E76" s="4">
        <v>0.0</v>
      </c>
      <c r="F76" s="10">
        <f t="shared" si="1"/>
        <v>0</v>
      </c>
    </row>
    <row r="77">
      <c r="A77" s="8">
        <v>43964.49730324074</v>
      </c>
      <c r="B77" s="9" t="s">
        <v>176</v>
      </c>
      <c r="C77" s="3" t="s">
        <v>177</v>
      </c>
      <c r="D77" s="4">
        <v>0.0</v>
      </c>
      <c r="E77" s="4">
        <v>0.0</v>
      </c>
      <c r="F77" s="10">
        <f t="shared" si="1"/>
        <v>0</v>
      </c>
    </row>
    <row r="78">
      <c r="A78" s="8">
        <v>43972.49487268519</v>
      </c>
      <c r="B78" s="9" t="s">
        <v>178</v>
      </c>
      <c r="C78" s="3" t="s">
        <v>179</v>
      </c>
      <c r="D78" s="4">
        <v>0.0</v>
      </c>
      <c r="E78" s="4">
        <v>0.0</v>
      </c>
      <c r="F78" s="10">
        <f t="shared" si="1"/>
        <v>0</v>
      </c>
    </row>
    <row r="79">
      <c r="A79" s="8">
        <v>43958.51519675926</v>
      </c>
      <c r="B79" s="9" t="s">
        <v>180</v>
      </c>
      <c r="C79" s="3" t="s">
        <v>181</v>
      </c>
      <c r="D79" s="4">
        <v>0.0</v>
      </c>
      <c r="E79" s="4">
        <v>0.0</v>
      </c>
      <c r="F79" s="10">
        <f t="shared" si="1"/>
        <v>0</v>
      </c>
    </row>
    <row r="80">
      <c r="A80" s="8">
        <v>43980.71953703704</v>
      </c>
      <c r="B80" s="9" t="s">
        <v>182</v>
      </c>
      <c r="C80" s="3" t="s">
        <v>183</v>
      </c>
      <c r="D80" s="4">
        <v>0.0</v>
      </c>
      <c r="E80" s="4">
        <v>0.0</v>
      </c>
      <c r="F80" s="10">
        <f t="shared" si="1"/>
        <v>0</v>
      </c>
    </row>
    <row r="81">
      <c r="A81" s="8">
        <v>43978.52271990741</v>
      </c>
      <c r="B81" s="9" t="s">
        <v>184</v>
      </c>
      <c r="C81" s="3" t="s">
        <v>185</v>
      </c>
      <c r="D81" s="4">
        <v>0.0</v>
      </c>
      <c r="E81" s="4">
        <v>0.0</v>
      </c>
      <c r="F81" s="10">
        <f t="shared" si="1"/>
        <v>0</v>
      </c>
    </row>
    <row r="82">
      <c r="A82" s="8">
        <v>43972.7125</v>
      </c>
      <c r="B82" s="9" t="s">
        <v>186</v>
      </c>
      <c r="C82" s="3" t="s">
        <v>187</v>
      </c>
      <c r="D82" s="4">
        <v>0.0</v>
      </c>
      <c r="E82" s="4">
        <v>0.0</v>
      </c>
      <c r="F82" s="10">
        <f t="shared" si="1"/>
        <v>0</v>
      </c>
    </row>
    <row r="83">
      <c r="A83" s="8">
        <v>43972.607824074075</v>
      </c>
      <c r="B83" s="9" t="s">
        <v>188</v>
      </c>
      <c r="C83" s="3" t="s">
        <v>189</v>
      </c>
      <c r="D83" s="4">
        <v>0.0</v>
      </c>
      <c r="E83" s="4">
        <v>0.0</v>
      </c>
      <c r="F83" s="10">
        <f t="shared" si="1"/>
        <v>0</v>
      </c>
    </row>
    <row r="84">
      <c r="A84" s="8">
        <v>44006.80658564815</v>
      </c>
      <c r="B84" s="9" t="s">
        <v>190</v>
      </c>
      <c r="C84" s="3" t="s">
        <v>191</v>
      </c>
      <c r="D84" s="4">
        <v>0.0</v>
      </c>
      <c r="E84" s="4">
        <v>0.0</v>
      </c>
      <c r="F84" s="10">
        <f t="shared" si="1"/>
        <v>0</v>
      </c>
    </row>
    <row r="85">
      <c r="A85" s="8">
        <v>44006.80677083333</v>
      </c>
      <c r="B85" s="9" t="s">
        <v>192</v>
      </c>
      <c r="C85" s="3" t="s">
        <v>193</v>
      </c>
      <c r="D85" s="4">
        <v>0.0</v>
      </c>
      <c r="E85" s="4">
        <v>0.0</v>
      </c>
      <c r="F85" s="10">
        <f t="shared" si="1"/>
        <v>0</v>
      </c>
    </row>
    <row r="86">
      <c r="A86" s="8">
        <v>43998.40280092593</v>
      </c>
      <c r="B86" s="9" t="s">
        <v>194</v>
      </c>
      <c r="C86" s="3" t="s">
        <v>195</v>
      </c>
      <c r="D86" s="4">
        <v>0.0</v>
      </c>
      <c r="E86" s="4">
        <v>0.0</v>
      </c>
      <c r="F86" s="10">
        <f t="shared" si="1"/>
        <v>0</v>
      </c>
    </row>
    <row r="87">
      <c r="A87" s="8">
        <v>43972.56130787037</v>
      </c>
      <c r="B87" s="9" t="s">
        <v>196</v>
      </c>
      <c r="C87" s="3" t="s">
        <v>197</v>
      </c>
      <c r="D87" s="4">
        <v>0.0</v>
      </c>
      <c r="E87" s="4">
        <v>0.0</v>
      </c>
      <c r="F87" s="10">
        <f t="shared" si="1"/>
        <v>0</v>
      </c>
    </row>
    <row r="88">
      <c r="A88" s="8">
        <v>43978.629849537036</v>
      </c>
      <c r="B88" s="9" t="s">
        <v>198</v>
      </c>
      <c r="C88" s="3" t="s">
        <v>199</v>
      </c>
      <c r="D88" s="4">
        <v>0.0</v>
      </c>
      <c r="E88" s="4">
        <v>0.0</v>
      </c>
      <c r="F88" s="10">
        <f t="shared" si="1"/>
        <v>0</v>
      </c>
    </row>
    <row r="89">
      <c r="A89" s="8">
        <v>43978.50986111111</v>
      </c>
      <c r="B89" s="9" t="s">
        <v>200</v>
      </c>
      <c r="C89" s="3" t="s">
        <v>201</v>
      </c>
      <c r="D89" s="4">
        <v>0.0</v>
      </c>
      <c r="E89" s="4">
        <v>0.0</v>
      </c>
      <c r="F89" s="10">
        <f t="shared" si="1"/>
        <v>0</v>
      </c>
    </row>
    <row r="90">
      <c r="A90" s="8">
        <v>43974.45680555556</v>
      </c>
      <c r="B90" s="9" t="s">
        <v>202</v>
      </c>
      <c r="C90" s="3" t="s">
        <v>203</v>
      </c>
      <c r="D90" s="4">
        <v>0.0</v>
      </c>
      <c r="E90" s="4">
        <v>0.0</v>
      </c>
      <c r="F90" s="10">
        <f t="shared" si="1"/>
        <v>0</v>
      </c>
    </row>
    <row r="91">
      <c r="A91" s="8">
        <v>43944.834710648145</v>
      </c>
      <c r="B91" s="9" t="s">
        <v>204</v>
      </c>
      <c r="C91" s="3" t="s">
        <v>205</v>
      </c>
      <c r="D91" s="4">
        <v>0.0</v>
      </c>
      <c r="E91" s="4">
        <v>0.0</v>
      </c>
      <c r="F91" s="10">
        <f t="shared" si="1"/>
        <v>0</v>
      </c>
    </row>
    <row r="92">
      <c r="A92" s="8">
        <v>43972.60759259259</v>
      </c>
      <c r="B92" s="9" t="s">
        <v>206</v>
      </c>
      <c r="C92" s="3" t="s">
        <v>207</v>
      </c>
      <c r="D92" s="4">
        <v>0.0</v>
      </c>
      <c r="E92" s="4">
        <v>0.0</v>
      </c>
      <c r="F92" s="10">
        <f t="shared" si="1"/>
        <v>0</v>
      </c>
    </row>
    <row r="93">
      <c r="A93" s="8">
        <v>43962.745462962965</v>
      </c>
      <c r="B93" s="9" t="s">
        <v>208</v>
      </c>
      <c r="C93" s="3" t="s">
        <v>209</v>
      </c>
      <c r="D93" s="4">
        <v>0.0</v>
      </c>
      <c r="E93" s="4">
        <v>0.0</v>
      </c>
      <c r="F93" s="10">
        <f t="shared" si="1"/>
        <v>0</v>
      </c>
    </row>
    <row r="94">
      <c r="A94" s="8">
        <v>43971.703518518516</v>
      </c>
      <c r="B94" s="9" t="s">
        <v>210</v>
      </c>
      <c r="C94" s="3" t="s">
        <v>211</v>
      </c>
      <c r="D94" s="4">
        <v>0.0</v>
      </c>
      <c r="E94" s="4">
        <v>0.0</v>
      </c>
      <c r="F94" s="10">
        <f t="shared" si="1"/>
        <v>0</v>
      </c>
    </row>
    <row r="95">
      <c r="A95" s="8">
        <v>43971.69225694444</v>
      </c>
      <c r="B95" s="9" t="s">
        <v>212</v>
      </c>
      <c r="C95" s="3" t="s">
        <v>213</v>
      </c>
      <c r="D95" s="4">
        <v>0.0</v>
      </c>
      <c r="E95" s="4">
        <v>0.0</v>
      </c>
      <c r="F95" s="10">
        <f t="shared" si="1"/>
        <v>0</v>
      </c>
    </row>
    <row r="96">
      <c r="A96" s="8">
        <v>43907.59105324074</v>
      </c>
      <c r="B96" s="9" t="s">
        <v>214</v>
      </c>
      <c r="C96" s="3" t="s">
        <v>215</v>
      </c>
      <c r="D96" s="4">
        <v>0.0</v>
      </c>
      <c r="E96" s="4">
        <v>0.0</v>
      </c>
      <c r="F96" s="10">
        <f t="shared" si="1"/>
        <v>0</v>
      </c>
    </row>
    <row r="97">
      <c r="A97" s="8">
        <v>43978.72149305556</v>
      </c>
      <c r="B97" s="9" t="s">
        <v>216</v>
      </c>
      <c r="C97" s="3" t="s">
        <v>217</v>
      </c>
      <c r="D97" s="4">
        <v>0.0</v>
      </c>
      <c r="E97" s="4">
        <v>0.0</v>
      </c>
      <c r="F97" s="10">
        <f t="shared" si="1"/>
        <v>0</v>
      </c>
    </row>
    <row r="98">
      <c r="A98" s="8">
        <v>43978.714953703704</v>
      </c>
      <c r="B98" s="9" t="s">
        <v>218</v>
      </c>
      <c r="C98" s="3" t="s">
        <v>219</v>
      </c>
      <c r="D98" s="4">
        <v>0.0</v>
      </c>
      <c r="E98" s="4">
        <v>0.0</v>
      </c>
      <c r="F98" s="10">
        <f t="shared" si="1"/>
        <v>0</v>
      </c>
    </row>
    <row r="99">
      <c r="A99" s="8">
        <v>43905.5219212963</v>
      </c>
      <c r="B99" s="9" t="s">
        <v>220</v>
      </c>
      <c r="C99" s="3" t="s">
        <v>221</v>
      </c>
      <c r="D99" s="4">
        <v>0.0</v>
      </c>
      <c r="E99" s="4">
        <v>0.0</v>
      </c>
      <c r="F99" s="10">
        <f t="shared" si="1"/>
        <v>0</v>
      </c>
    </row>
    <row r="100">
      <c r="A100" s="8">
        <v>43965.57130787037</v>
      </c>
      <c r="B100" s="9" t="s">
        <v>222</v>
      </c>
      <c r="C100" s="3" t="s">
        <v>223</v>
      </c>
      <c r="D100" s="4">
        <v>0.0</v>
      </c>
      <c r="E100" s="4">
        <v>0.0</v>
      </c>
      <c r="F100" s="10">
        <f t="shared" si="1"/>
        <v>0</v>
      </c>
    </row>
    <row r="101">
      <c r="A101" s="8">
        <v>43907.71140046296</v>
      </c>
      <c r="B101" s="9" t="s">
        <v>224</v>
      </c>
      <c r="C101" s="3" t="s">
        <v>225</v>
      </c>
      <c r="D101" s="4">
        <v>0.0</v>
      </c>
      <c r="E101" s="4">
        <v>0.0</v>
      </c>
      <c r="F101" s="10">
        <f t="shared" si="1"/>
        <v>0</v>
      </c>
    </row>
    <row r="102">
      <c r="A102" s="8">
        <v>43966.56337962963</v>
      </c>
      <c r="B102" s="9" t="s">
        <v>226</v>
      </c>
      <c r="C102" s="3" t="s">
        <v>227</v>
      </c>
      <c r="D102" s="4">
        <v>0.0</v>
      </c>
      <c r="E102" s="4">
        <v>0.0</v>
      </c>
      <c r="F102" s="10">
        <f t="shared" si="1"/>
        <v>0</v>
      </c>
    </row>
    <row r="103">
      <c r="A103" s="8">
        <v>43896.5371875</v>
      </c>
      <c r="B103" s="9" t="s">
        <v>228</v>
      </c>
      <c r="C103" s="3" t="s">
        <v>229</v>
      </c>
      <c r="D103" s="4">
        <v>0.0</v>
      </c>
      <c r="E103" s="4">
        <v>0.0</v>
      </c>
      <c r="F103" s="10">
        <f t="shared" si="1"/>
        <v>0</v>
      </c>
    </row>
    <row r="104">
      <c r="A104" s="8">
        <v>44007.430752314816</v>
      </c>
      <c r="B104" s="9" t="s">
        <v>230</v>
      </c>
      <c r="C104" s="3" t="s">
        <v>231</v>
      </c>
      <c r="D104" s="4">
        <v>0.0</v>
      </c>
      <c r="E104" s="4">
        <v>0.0</v>
      </c>
      <c r="F104" s="10">
        <f t="shared" si="1"/>
        <v>0</v>
      </c>
    </row>
    <row r="105">
      <c r="A105" s="8">
        <v>43896.52055555556</v>
      </c>
      <c r="B105" s="9" t="s">
        <v>232</v>
      </c>
      <c r="C105" s="3" t="s">
        <v>233</v>
      </c>
      <c r="D105" s="4">
        <v>0.0</v>
      </c>
      <c r="E105" s="4">
        <v>0.0</v>
      </c>
      <c r="F105" s="10">
        <f t="shared" si="1"/>
        <v>0</v>
      </c>
    </row>
    <row r="106">
      <c r="A106" s="8">
        <v>43970.55118055556</v>
      </c>
      <c r="B106" s="9" t="s">
        <v>234</v>
      </c>
      <c r="C106" s="3" t="s">
        <v>235</v>
      </c>
      <c r="D106" s="4">
        <v>0.0</v>
      </c>
      <c r="E106" s="4">
        <v>0.0</v>
      </c>
      <c r="F106" s="10">
        <f t="shared" si="1"/>
        <v>0</v>
      </c>
    </row>
    <row r="107">
      <c r="A107" s="8">
        <v>43898.52410879629</v>
      </c>
      <c r="B107" s="9" t="s">
        <v>236</v>
      </c>
      <c r="C107" s="3" t="s">
        <v>237</v>
      </c>
      <c r="D107" s="4">
        <v>0.0</v>
      </c>
      <c r="E107" s="4">
        <v>0.0</v>
      </c>
      <c r="F107" s="10">
        <f t="shared" si="1"/>
        <v>0</v>
      </c>
    </row>
    <row r="108">
      <c r="A108" s="8">
        <v>43920.45457175926</v>
      </c>
      <c r="B108" s="9" t="s">
        <v>238</v>
      </c>
      <c r="C108" s="3" t="s">
        <v>239</v>
      </c>
      <c r="D108" s="4">
        <v>0.0</v>
      </c>
      <c r="E108" s="4">
        <v>0.0</v>
      </c>
      <c r="F108" s="10">
        <f t="shared" si="1"/>
        <v>0</v>
      </c>
    </row>
    <row r="109">
      <c r="A109" s="8">
        <v>43993.40164351852</v>
      </c>
      <c r="B109" s="9" t="s">
        <v>240</v>
      </c>
      <c r="C109" s="3" t="s">
        <v>241</v>
      </c>
      <c r="D109" s="4">
        <v>0.0</v>
      </c>
      <c r="E109" s="4">
        <v>0.0</v>
      </c>
      <c r="F109" s="10">
        <f t="shared" si="1"/>
        <v>0</v>
      </c>
    </row>
    <row r="110">
      <c r="A110" s="8">
        <v>43971.76758101852</v>
      </c>
      <c r="B110" s="9" t="s">
        <v>242</v>
      </c>
      <c r="C110" s="3" t="s">
        <v>243</v>
      </c>
      <c r="D110" s="4">
        <v>0.0</v>
      </c>
      <c r="E110" s="4">
        <v>0.0</v>
      </c>
      <c r="F110" s="10">
        <f t="shared" si="1"/>
        <v>0</v>
      </c>
    </row>
    <row r="111">
      <c r="A111" s="8">
        <v>43917.52038194444</v>
      </c>
      <c r="B111" s="9" t="s">
        <v>244</v>
      </c>
      <c r="C111" s="3" t="s">
        <v>245</v>
      </c>
      <c r="D111" s="4">
        <v>0.0</v>
      </c>
      <c r="E111" s="4">
        <v>0.0</v>
      </c>
      <c r="F111" s="10">
        <f t="shared" si="1"/>
        <v>0</v>
      </c>
    </row>
    <row r="112">
      <c r="A112" s="8">
        <v>43895.38653935185</v>
      </c>
      <c r="B112" s="9" t="s">
        <v>246</v>
      </c>
      <c r="C112" s="3" t="s">
        <v>247</v>
      </c>
      <c r="D112" s="4">
        <v>0.0</v>
      </c>
      <c r="E112" s="4">
        <v>0.0</v>
      </c>
      <c r="F112" s="10">
        <f t="shared" si="1"/>
        <v>0</v>
      </c>
    </row>
    <row r="113">
      <c r="A113" s="8">
        <v>44012.433344907404</v>
      </c>
      <c r="B113" s="9" t="s">
        <v>248</v>
      </c>
      <c r="C113" s="3" t="s">
        <v>249</v>
      </c>
      <c r="D113" s="4">
        <v>0.0</v>
      </c>
      <c r="E113" s="4">
        <v>0.0</v>
      </c>
      <c r="F113" s="10">
        <f t="shared" si="1"/>
        <v>0</v>
      </c>
    </row>
    <row r="114">
      <c r="A114" s="8">
        <v>43943.522731481484</v>
      </c>
      <c r="B114" s="9" t="s">
        <v>250</v>
      </c>
      <c r="C114" s="3" t="s">
        <v>251</v>
      </c>
      <c r="D114" s="4">
        <v>0.0</v>
      </c>
      <c r="E114" s="4">
        <v>0.0</v>
      </c>
      <c r="F114" s="10">
        <f t="shared" si="1"/>
        <v>0</v>
      </c>
    </row>
    <row r="115">
      <c r="A115" s="8">
        <v>43918.60123842592</v>
      </c>
      <c r="B115" s="9" t="s">
        <v>252</v>
      </c>
      <c r="C115" s="3" t="s">
        <v>253</v>
      </c>
      <c r="D115" s="4">
        <v>0.0</v>
      </c>
      <c r="E115" s="4">
        <v>0.0</v>
      </c>
      <c r="F115" s="10">
        <f t="shared" si="1"/>
        <v>0</v>
      </c>
    </row>
    <row r="116">
      <c r="A116" s="8">
        <v>43955.50263888889</v>
      </c>
      <c r="B116" s="9" t="s">
        <v>254</v>
      </c>
      <c r="C116" s="3" t="s">
        <v>255</v>
      </c>
      <c r="D116" s="4">
        <v>0.0</v>
      </c>
      <c r="E116" s="4">
        <v>0.0</v>
      </c>
      <c r="F116" s="10">
        <f t="shared" si="1"/>
        <v>0</v>
      </c>
    </row>
    <row r="117">
      <c r="A117" s="8">
        <v>43989.57233796296</v>
      </c>
      <c r="B117" s="9" t="s">
        <v>256</v>
      </c>
      <c r="C117" s="3" t="s">
        <v>257</v>
      </c>
      <c r="D117" s="4">
        <v>0.0</v>
      </c>
      <c r="E117" s="4">
        <v>0.0</v>
      </c>
      <c r="F117" s="10">
        <f t="shared" si="1"/>
        <v>0</v>
      </c>
    </row>
    <row r="118">
      <c r="A118" s="8">
        <v>43999.705972222226</v>
      </c>
      <c r="B118" s="9" t="s">
        <v>258</v>
      </c>
      <c r="C118" s="3" t="s">
        <v>259</v>
      </c>
      <c r="D118" s="4">
        <v>0.0</v>
      </c>
      <c r="E118" s="4">
        <v>0.0</v>
      </c>
      <c r="F118" s="10">
        <f t="shared" si="1"/>
        <v>0</v>
      </c>
    </row>
    <row r="119">
      <c r="A119" s="8">
        <v>43999.706087962964</v>
      </c>
      <c r="B119" s="9" t="s">
        <v>260</v>
      </c>
      <c r="C119" s="3" t="s">
        <v>261</v>
      </c>
      <c r="D119" s="4">
        <v>0.0</v>
      </c>
      <c r="E119" s="4">
        <v>0.0</v>
      </c>
      <c r="F119" s="10">
        <f t="shared" si="1"/>
        <v>0</v>
      </c>
    </row>
    <row r="120">
      <c r="A120" s="8">
        <v>43917.6965162037</v>
      </c>
      <c r="B120" s="9" t="s">
        <v>262</v>
      </c>
      <c r="C120" s="3" t="s">
        <v>263</v>
      </c>
      <c r="D120" s="4">
        <v>0.0</v>
      </c>
      <c r="E120" s="4">
        <v>0.0</v>
      </c>
      <c r="F120" s="10">
        <f t="shared" si="1"/>
        <v>0</v>
      </c>
    </row>
    <row r="121">
      <c r="A121" s="8">
        <v>43896.61688657408</v>
      </c>
      <c r="B121" s="9" t="s">
        <v>264</v>
      </c>
      <c r="C121" s="3" t="s">
        <v>265</v>
      </c>
      <c r="D121" s="4">
        <v>0.0</v>
      </c>
      <c r="E121" s="4">
        <v>0.0</v>
      </c>
      <c r="F121" s="10">
        <f t="shared" si="1"/>
        <v>0</v>
      </c>
    </row>
    <row r="122">
      <c r="A122" s="8">
        <v>43974.68850694445</v>
      </c>
      <c r="B122" s="9" t="s">
        <v>266</v>
      </c>
      <c r="C122" s="3" t="s">
        <v>267</v>
      </c>
      <c r="D122" s="4">
        <v>0.0</v>
      </c>
      <c r="E122" s="4">
        <v>0.0</v>
      </c>
      <c r="F122" s="10">
        <f t="shared" si="1"/>
        <v>0</v>
      </c>
    </row>
    <row r="123">
      <c r="A123" s="8">
        <v>43974.689988425926</v>
      </c>
      <c r="B123" s="9" t="s">
        <v>268</v>
      </c>
      <c r="C123" s="3" t="s">
        <v>269</v>
      </c>
      <c r="D123" s="4">
        <v>0.0</v>
      </c>
      <c r="E123" s="4">
        <v>0.0</v>
      </c>
      <c r="F123" s="10">
        <f t="shared" si="1"/>
        <v>0</v>
      </c>
    </row>
    <row r="124">
      <c r="A124" s="8">
        <v>43893.65046296296</v>
      </c>
      <c r="B124" s="9" t="s">
        <v>270</v>
      </c>
      <c r="C124" s="3" t="s">
        <v>271</v>
      </c>
      <c r="D124" s="4">
        <v>0.0</v>
      </c>
      <c r="E124" s="4">
        <v>0.0</v>
      </c>
      <c r="F124" s="10">
        <f t="shared" si="1"/>
        <v>0</v>
      </c>
    </row>
    <row r="125">
      <c r="A125" s="8">
        <v>43998.39708333334</v>
      </c>
      <c r="B125" s="9" t="s">
        <v>272</v>
      </c>
      <c r="C125" s="3" t="s">
        <v>273</v>
      </c>
      <c r="D125" s="4">
        <v>0.0</v>
      </c>
      <c r="E125" s="4">
        <v>0.0</v>
      </c>
      <c r="F125" s="10">
        <f t="shared" si="1"/>
        <v>0</v>
      </c>
    </row>
    <row r="126">
      <c r="A126" s="8">
        <v>43965.46461805556</v>
      </c>
      <c r="B126" s="9" t="s">
        <v>274</v>
      </c>
      <c r="C126" s="3" t="s">
        <v>275</v>
      </c>
      <c r="D126" s="4">
        <v>0.0</v>
      </c>
      <c r="E126" s="4">
        <v>0.0</v>
      </c>
      <c r="F126" s="10">
        <f t="shared" si="1"/>
        <v>0</v>
      </c>
    </row>
    <row r="127">
      <c r="A127" s="8">
        <v>43965.44215277778</v>
      </c>
      <c r="B127" s="9" t="s">
        <v>276</v>
      </c>
      <c r="C127" s="3" t="s">
        <v>277</v>
      </c>
      <c r="D127" s="4">
        <v>0.0</v>
      </c>
      <c r="E127" s="4">
        <v>0.0</v>
      </c>
      <c r="F127" s="10">
        <f t="shared" si="1"/>
        <v>0</v>
      </c>
    </row>
    <row r="128">
      <c r="A128" s="8">
        <v>43998.546851851854</v>
      </c>
      <c r="B128" s="9" t="s">
        <v>278</v>
      </c>
      <c r="C128" s="3" t="s">
        <v>279</v>
      </c>
      <c r="D128" s="4">
        <v>0.0</v>
      </c>
      <c r="E128" s="4">
        <v>0.0</v>
      </c>
      <c r="F128" s="10">
        <f t="shared" si="1"/>
        <v>0</v>
      </c>
    </row>
    <row r="129">
      <c r="A129" s="8">
        <v>43957.54599537037</v>
      </c>
      <c r="B129" s="9" t="s">
        <v>280</v>
      </c>
      <c r="C129" s="3" t="s">
        <v>281</v>
      </c>
      <c r="D129" s="4">
        <v>0.0</v>
      </c>
      <c r="E129" s="4">
        <v>0.0</v>
      </c>
      <c r="F129" s="10">
        <f t="shared" si="1"/>
        <v>0</v>
      </c>
    </row>
    <row r="130">
      <c r="A130" s="8">
        <v>43948.66614583333</v>
      </c>
      <c r="B130" s="9" t="s">
        <v>282</v>
      </c>
      <c r="C130" s="3" t="s">
        <v>283</v>
      </c>
      <c r="D130" s="4">
        <v>0.0</v>
      </c>
      <c r="E130" s="4">
        <v>0.0</v>
      </c>
      <c r="F130" s="10">
        <f t="shared" si="1"/>
        <v>0</v>
      </c>
    </row>
    <row r="131">
      <c r="A131" s="8">
        <v>43909.811215277776</v>
      </c>
      <c r="B131" s="9" t="s">
        <v>284</v>
      </c>
      <c r="C131" s="3" t="s">
        <v>285</v>
      </c>
      <c r="D131" s="4">
        <v>0.0</v>
      </c>
      <c r="E131" s="4">
        <v>0.0</v>
      </c>
      <c r="F131" s="10">
        <f t="shared" si="1"/>
        <v>0</v>
      </c>
    </row>
    <row r="132">
      <c r="A132" s="8">
        <v>44000.40943287037</v>
      </c>
      <c r="B132" s="9" t="s">
        <v>286</v>
      </c>
      <c r="C132" s="3" t="s">
        <v>287</v>
      </c>
      <c r="D132" s="4">
        <v>0.0</v>
      </c>
      <c r="E132" s="4">
        <v>0.0</v>
      </c>
      <c r="F132" s="10">
        <f t="shared" si="1"/>
        <v>0</v>
      </c>
    </row>
    <row r="133">
      <c r="A133" s="8">
        <v>44003.54487268518</v>
      </c>
      <c r="B133" s="9" t="s">
        <v>288</v>
      </c>
      <c r="C133" s="3" t="s">
        <v>289</v>
      </c>
      <c r="D133" s="4">
        <v>0.0</v>
      </c>
      <c r="E133" s="4">
        <v>0.0</v>
      </c>
      <c r="F133" s="10">
        <f t="shared" si="1"/>
        <v>0</v>
      </c>
    </row>
    <row r="134">
      <c r="A134" s="8">
        <v>43918.76960648148</v>
      </c>
      <c r="B134" s="9" t="s">
        <v>290</v>
      </c>
      <c r="C134" s="3" t="s">
        <v>291</v>
      </c>
      <c r="D134" s="4">
        <v>0.0</v>
      </c>
      <c r="E134" s="4">
        <v>0.0</v>
      </c>
      <c r="F134" s="10">
        <f t="shared" si="1"/>
        <v>0</v>
      </c>
    </row>
    <row r="135">
      <c r="A135" s="8">
        <v>43935.69775462963</v>
      </c>
      <c r="B135" s="9" t="s">
        <v>292</v>
      </c>
      <c r="C135" s="3" t="s">
        <v>293</v>
      </c>
      <c r="D135" s="4">
        <v>0.0</v>
      </c>
      <c r="E135" s="4">
        <v>0.0</v>
      </c>
      <c r="F135" s="10">
        <f t="shared" si="1"/>
        <v>0</v>
      </c>
    </row>
    <row r="136">
      <c r="A136" s="8">
        <v>43993.5415162037</v>
      </c>
      <c r="B136" s="9" t="s">
        <v>294</v>
      </c>
      <c r="C136" s="3" t="s">
        <v>295</v>
      </c>
      <c r="D136" s="4">
        <v>0.0</v>
      </c>
      <c r="E136" s="4">
        <v>0.0</v>
      </c>
      <c r="F136" s="10">
        <f t="shared" si="1"/>
        <v>0</v>
      </c>
    </row>
    <row r="137">
      <c r="A137" s="8">
        <v>43926.62627314815</v>
      </c>
      <c r="B137" s="9" t="s">
        <v>296</v>
      </c>
      <c r="C137" s="3" t="s">
        <v>297</v>
      </c>
      <c r="D137" s="4">
        <v>0.0</v>
      </c>
      <c r="E137" s="4">
        <v>0.0</v>
      </c>
      <c r="F137" s="10">
        <f t="shared" si="1"/>
        <v>0</v>
      </c>
    </row>
    <row r="138">
      <c r="A138" s="8">
        <v>43971.594409722224</v>
      </c>
      <c r="B138" s="9" t="s">
        <v>298</v>
      </c>
      <c r="C138" s="3" t="s">
        <v>299</v>
      </c>
      <c r="D138" s="4">
        <v>0.0</v>
      </c>
      <c r="E138" s="4">
        <v>0.0</v>
      </c>
      <c r="F138" s="10">
        <f t="shared" si="1"/>
        <v>0</v>
      </c>
    </row>
    <row r="139">
      <c r="A139" s="8">
        <v>43971.74733796297</v>
      </c>
      <c r="B139" s="9" t="s">
        <v>300</v>
      </c>
      <c r="C139" s="3" t="s">
        <v>301</v>
      </c>
      <c r="D139" s="4">
        <v>0.0</v>
      </c>
      <c r="E139" s="4">
        <v>0.0</v>
      </c>
      <c r="F139" s="10">
        <f t="shared" si="1"/>
        <v>0</v>
      </c>
    </row>
    <row r="140">
      <c r="A140" s="8">
        <v>43957.45276620371</v>
      </c>
      <c r="B140" s="9" t="s">
        <v>302</v>
      </c>
      <c r="C140" s="3" t="s">
        <v>303</v>
      </c>
      <c r="D140" s="4">
        <v>0.0</v>
      </c>
      <c r="E140" s="4">
        <v>0.0</v>
      </c>
      <c r="F140" s="10">
        <f t="shared" si="1"/>
        <v>0</v>
      </c>
    </row>
    <row r="141">
      <c r="A141" s="8">
        <v>43915.431076388886</v>
      </c>
      <c r="B141" s="9" t="s">
        <v>304</v>
      </c>
      <c r="C141" s="3" t="s">
        <v>305</v>
      </c>
      <c r="D141" s="4">
        <v>0.0</v>
      </c>
      <c r="E141" s="4">
        <v>0.0</v>
      </c>
      <c r="F141" s="10">
        <f t="shared" si="1"/>
        <v>0</v>
      </c>
    </row>
    <row r="142">
      <c r="A142" s="8">
        <v>43973.62038194444</v>
      </c>
      <c r="B142" s="9" t="s">
        <v>306</v>
      </c>
      <c r="C142" s="3" t="s">
        <v>307</v>
      </c>
      <c r="D142" s="4">
        <v>0.0</v>
      </c>
      <c r="E142" s="4">
        <v>0.0</v>
      </c>
      <c r="F142" s="10">
        <f t="shared" si="1"/>
        <v>0</v>
      </c>
    </row>
    <row r="143">
      <c r="A143" s="8">
        <v>43898.527233796296</v>
      </c>
      <c r="B143" s="9" t="s">
        <v>308</v>
      </c>
      <c r="C143" s="3" t="s">
        <v>309</v>
      </c>
      <c r="D143" s="4">
        <v>0.0</v>
      </c>
      <c r="E143" s="4">
        <v>0.0</v>
      </c>
      <c r="F143" s="10">
        <f t="shared" si="1"/>
        <v>0</v>
      </c>
    </row>
    <row r="144">
      <c r="A144" s="8">
        <v>43984.56618055556</v>
      </c>
      <c r="B144" s="9" t="s">
        <v>310</v>
      </c>
      <c r="C144" s="3" t="s">
        <v>311</v>
      </c>
      <c r="D144" s="4">
        <v>0.0</v>
      </c>
      <c r="E144" s="4">
        <v>0.0</v>
      </c>
      <c r="F144" s="10">
        <f t="shared" si="1"/>
        <v>0</v>
      </c>
    </row>
    <row r="145">
      <c r="A145" s="8">
        <v>43896.44893518519</v>
      </c>
      <c r="B145" s="9" t="s">
        <v>312</v>
      </c>
      <c r="C145" s="3" t="s">
        <v>313</v>
      </c>
      <c r="D145" s="4">
        <v>0.0</v>
      </c>
      <c r="E145" s="4">
        <v>0.0</v>
      </c>
      <c r="F145" s="10">
        <f t="shared" si="1"/>
        <v>0</v>
      </c>
    </row>
    <row r="146">
      <c r="A146" s="8">
        <v>43902.68393518519</v>
      </c>
      <c r="B146" s="9" t="s">
        <v>314</v>
      </c>
      <c r="C146" s="3" t="s">
        <v>315</v>
      </c>
      <c r="D146" s="4">
        <v>0.0</v>
      </c>
      <c r="E146" s="4">
        <v>0.0</v>
      </c>
      <c r="F146" s="10">
        <f t="shared" si="1"/>
        <v>0</v>
      </c>
    </row>
    <row r="147">
      <c r="A147" s="8">
        <v>43974.67534722222</v>
      </c>
      <c r="B147" s="9" t="s">
        <v>316</v>
      </c>
      <c r="C147" s="3" t="s">
        <v>317</v>
      </c>
      <c r="D147" s="4">
        <v>0.0</v>
      </c>
      <c r="E147" s="4">
        <v>0.0</v>
      </c>
      <c r="F147" s="10">
        <f t="shared" si="1"/>
        <v>0</v>
      </c>
    </row>
    <row r="148">
      <c r="A148" s="8">
        <v>43905.4975462963</v>
      </c>
      <c r="B148" s="9" t="s">
        <v>318</v>
      </c>
      <c r="C148" s="3" t="s">
        <v>319</v>
      </c>
      <c r="D148" s="4">
        <v>0.0</v>
      </c>
      <c r="E148" s="4">
        <v>0.0</v>
      </c>
      <c r="F148" s="10">
        <f t="shared" si="1"/>
        <v>0</v>
      </c>
    </row>
    <row r="149">
      <c r="A149" s="8">
        <v>43929.39119212963</v>
      </c>
      <c r="B149" s="9" t="s">
        <v>320</v>
      </c>
      <c r="C149" s="3" t="s">
        <v>321</v>
      </c>
      <c r="D149" s="4">
        <v>0.0</v>
      </c>
      <c r="E149" s="4">
        <v>0.0</v>
      </c>
      <c r="F149" s="10">
        <f t="shared" si="1"/>
        <v>0</v>
      </c>
    </row>
    <row r="150">
      <c r="A150" s="8">
        <v>43966.686585648145</v>
      </c>
      <c r="B150" s="9" t="s">
        <v>322</v>
      </c>
      <c r="C150" s="3" t="s">
        <v>323</v>
      </c>
      <c r="D150" s="4">
        <v>0.0</v>
      </c>
      <c r="E150" s="4">
        <v>0.0</v>
      </c>
      <c r="F150" s="10">
        <f t="shared" si="1"/>
        <v>0</v>
      </c>
    </row>
    <row r="151">
      <c r="A151" s="8">
        <v>43963.82853009259</v>
      </c>
      <c r="B151" s="9" t="s">
        <v>324</v>
      </c>
      <c r="C151" s="3" t="s">
        <v>325</v>
      </c>
      <c r="D151" s="4">
        <v>0.0</v>
      </c>
      <c r="E151" s="4">
        <v>0.0</v>
      </c>
      <c r="F151" s="10">
        <f t="shared" si="1"/>
        <v>0</v>
      </c>
    </row>
    <row r="152">
      <c r="A152" s="8">
        <v>43918.65935185185</v>
      </c>
      <c r="B152" s="9" t="s">
        <v>326</v>
      </c>
      <c r="C152" s="3" t="s">
        <v>327</v>
      </c>
      <c r="D152" s="4">
        <v>0.0</v>
      </c>
      <c r="E152" s="4">
        <v>0.0</v>
      </c>
      <c r="F152" s="10">
        <f t="shared" si="1"/>
        <v>0</v>
      </c>
    </row>
    <row r="153">
      <c r="A153" s="8">
        <v>43922.61127314815</v>
      </c>
      <c r="B153" s="9" t="s">
        <v>328</v>
      </c>
      <c r="C153" s="3" t="s">
        <v>329</v>
      </c>
      <c r="D153" s="4">
        <v>0.0</v>
      </c>
      <c r="E153" s="4">
        <v>0.0</v>
      </c>
      <c r="F153" s="10">
        <f t="shared" si="1"/>
        <v>0</v>
      </c>
    </row>
    <row r="154">
      <c r="A154" s="8">
        <v>43973.631736111114</v>
      </c>
      <c r="B154" s="9" t="s">
        <v>330</v>
      </c>
      <c r="C154" s="3" t="s">
        <v>331</v>
      </c>
      <c r="D154" s="4">
        <v>0.0</v>
      </c>
      <c r="E154" s="4">
        <v>0.0</v>
      </c>
      <c r="F154" s="10">
        <f t="shared" si="1"/>
        <v>0</v>
      </c>
    </row>
    <row r="155">
      <c r="A155" s="8">
        <v>43964.62626157407</v>
      </c>
      <c r="B155" s="9" t="s">
        <v>332</v>
      </c>
      <c r="C155" s="3" t="s">
        <v>333</v>
      </c>
      <c r="D155" s="4">
        <v>0.0</v>
      </c>
      <c r="E155" s="4">
        <v>0.0</v>
      </c>
      <c r="F155" s="10">
        <f t="shared" si="1"/>
        <v>0</v>
      </c>
    </row>
    <row r="156">
      <c r="A156" s="8">
        <v>43922.770520833335</v>
      </c>
      <c r="B156" s="9" t="s">
        <v>334</v>
      </c>
      <c r="C156" s="3" t="s">
        <v>335</v>
      </c>
      <c r="D156" s="4">
        <v>0.0</v>
      </c>
      <c r="E156" s="4">
        <v>0.0</v>
      </c>
      <c r="F156" s="10">
        <f t="shared" si="1"/>
        <v>0</v>
      </c>
    </row>
    <row r="157">
      <c r="A157" s="8">
        <v>43924.68064814815</v>
      </c>
      <c r="B157" s="9" t="s">
        <v>336</v>
      </c>
      <c r="C157" s="3" t="s">
        <v>337</v>
      </c>
      <c r="D157" s="4">
        <v>0.0</v>
      </c>
      <c r="E157" s="4">
        <v>0.0</v>
      </c>
      <c r="F157" s="10">
        <f t="shared" si="1"/>
        <v>0</v>
      </c>
    </row>
    <row r="158">
      <c r="A158" s="8">
        <v>43993.63030092593</v>
      </c>
      <c r="B158" s="9" t="s">
        <v>338</v>
      </c>
      <c r="C158" s="3" t="s">
        <v>339</v>
      </c>
      <c r="D158" s="4">
        <v>0.0</v>
      </c>
      <c r="E158" s="4">
        <v>0.0</v>
      </c>
      <c r="F158" s="10">
        <f t="shared" si="1"/>
        <v>0</v>
      </c>
    </row>
    <row r="159">
      <c r="A159" s="8">
        <v>43964.629791666666</v>
      </c>
      <c r="B159" s="9" t="s">
        <v>340</v>
      </c>
      <c r="C159" s="3" t="s">
        <v>341</v>
      </c>
      <c r="D159" s="4">
        <v>0.0</v>
      </c>
      <c r="E159" s="4">
        <v>0.0</v>
      </c>
      <c r="F159" s="10">
        <f t="shared" si="1"/>
        <v>0</v>
      </c>
    </row>
    <row r="160">
      <c r="A160" s="8">
        <v>43956.403078703705</v>
      </c>
      <c r="B160" s="9" t="s">
        <v>342</v>
      </c>
      <c r="C160" s="3" t="s">
        <v>343</v>
      </c>
      <c r="D160" s="4">
        <v>0.0</v>
      </c>
      <c r="E160" s="4">
        <v>0.0</v>
      </c>
      <c r="F160" s="10">
        <f t="shared" si="1"/>
        <v>0</v>
      </c>
    </row>
    <row r="161">
      <c r="A161" s="8">
        <v>43925.59570601852</v>
      </c>
      <c r="B161" s="9" t="s">
        <v>344</v>
      </c>
      <c r="C161" s="3" t="s">
        <v>345</v>
      </c>
      <c r="D161" s="4">
        <v>0.0</v>
      </c>
      <c r="E161" s="4">
        <v>0.0</v>
      </c>
      <c r="F161" s="10">
        <f t="shared" si="1"/>
        <v>0</v>
      </c>
    </row>
    <row r="162">
      <c r="A162" s="8">
        <v>43971.48563657407</v>
      </c>
      <c r="B162" s="9" t="s">
        <v>346</v>
      </c>
      <c r="C162" s="3" t="s">
        <v>347</v>
      </c>
      <c r="D162" s="4">
        <v>0.0</v>
      </c>
      <c r="E162" s="4">
        <v>0.0</v>
      </c>
      <c r="F162" s="10">
        <f t="shared" si="1"/>
        <v>0</v>
      </c>
    </row>
    <row r="163">
      <c r="A163" s="8">
        <v>43893.71328703704</v>
      </c>
      <c r="B163" s="9" t="s">
        <v>348</v>
      </c>
      <c r="C163" s="3" t="s">
        <v>349</v>
      </c>
      <c r="D163" s="4">
        <v>0.0</v>
      </c>
      <c r="E163" s="4">
        <v>0.0</v>
      </c>
      <c r="F163" s="10">
        <f t="shared" si="1"/>
        <v>0</v>
      </c>
    </row>
    <row r="164">
      <c r="A164" s="8">
        <v>43982.58841435185</v>
      </c>
      <c r="B164" s="9" t="s">
        <v>350</v>
      </c>
      <c r="C164" s="3" t="s">
        <v>351</v>
      </c>
      <c r="D164" s="4">
        <v>0.0</v>
      </c>
      <c r="E164" s="4">
        <v>0.0</v>
      </c>
      <c r="F164" s="10">
        <f t="shared" si="1"/>
        <v>0</v>
      </c>
    </row>
    <row r="165">
      <c r="A165" s="8">
        <v>43950.76159722222</v>
      </c>
      <c r="B165" s="9" t="s">
        <v>352</v>
      </c>
      <c r="C165" s="3" t="s">
        <v>353</v>
      </c>
      <c r="D165" s="4">
        <v>0.0</v>
      </c>
      <c r="E165" s="4">
        <v>0.0</v>
      </c>
      <c r="F165" s="10">
        <f t="shared" si="1"/>
        <v>0</v>
      </c>
    </row>
    <row r="166">
      <c r="A166" s="8">
        <v>43949.4712037037</v>
      </c>
      <c r="B166" s="9" t="s">
        <v>354</v>
      </c>
      <c r="C166" s="3" t="s">
        <v>355</v>
      </c>
      <c r="D166" s="4">
        <v>0.0</v>
      </c>
      <c r="E166" s="4">
        <v>0.0</v>
      </c>
      <c r="F166" s="10">
        <f t="shared" si="1"/>
        <v>0</v>
      </c>
    </row>
    <row r="167">
      <c r="A167" s="8">
        <v>43941.767118055555</v>
      </c>
      <c r="B167" s="9" t="s">
        <v>356</v>
      </c>
      <c r="C167" s="3" t="s">
        <v>357</v>
      </c>
      <c r="D167" s="4">
        <v>0.0</v>
      </c>
      <c r="E167" s="4">
        <v>0.0</v>
      </c>
      <c r="F167" s="10">
        <f t="shared" si="1"/>
        <v>0</v>
      </c>
    </row>
    <row r="168">
      <c r="A168" s="8">
        <v>43964.736296296294</v>
      </c>
      <c r="B168" s="9" t="s">
        <v>358</v>
      </c>
      <c r="C168" s="3" t="s">
        <v>359</v>
      </c>
      <c r="D168" s="4">
        <v>0.0</v>
      </c>
      <c r="E168" s="4">
        <v>0.0</v>
      </c>
      <c r="F168" s="10">
        <f t="shared" si="1"/>
        <v>0</v>
      </c>
    </row>
    <row r="169">
      <c r="A169" s="8">
        <v>43987.512291666666</v>
      </c>
      <c r="B169" s="9" t="s">
        <v>360</v>
      </c>
      <c r="C169" s="3" t="s">
        <v>361</v>
      </c>
      <c r="D169" s="4">
        <v>0.0</v>
      </c>
      <c r="E169" s="4">
        <v>0.0</v>
      </c>
      <c r="F169" s="10">
        <f t="shared" si="1"/>
        <v>0</v>
      </c>
    </row>
    <row r="170">
      <c r="A170" s="8">
        <v>43903.594988425924</v>
      </c>
      <c r="B170" s="9" t="s">
        <v>362</v>
      </c>
      <c r="C170" s="3" t="s">
        <v>363</v>
      </c>
      <c r="D170" s="4">
        <v>0.0</v>
      </c>
      <c r="E170" s="4">
        <v>0.0</v>
      </c>
      <c r="F170" s="10">
        <f t="shared" si="1"/>
        <v>0</v>
      </c>
    </row>
    <row r="171">
      <c r="A171" s="8">
        <v>43898.67947916667</v>
      </c>
      <c r="B171" s="9" t="s">
        <v>364</v>
      </c>
      <c r="C171" s="3" t="s">
        <v>365</v>
      </c>
      <c r="D171" s="4">
        <v>0.0</v>
      </c>
      <c r="E171" s="4">
        <v>0.0</v>
      </c>
      <c r="F171" s="10">
        <f t="shared" si="1"/>
        <v>0</v>
      </c>
    </row>
    <row r="172">
      <c r="A172" s="8">
        <v>43920.453310185185</v>
      </c>
      <c r="B172" s="9" t="s">
        <v>366</v>
      </c>
      <c r="C172" s="3" t="s">
        <v>367</v>
      </c>
      <c r="D172" s="4">
        <v>0.0</v>
      </c>
      <c r="E172" s="4">
        <v>0.0</v>
      </c>
      <c r="F172" s="10">
        <f t="shared" si="1"/>
        <v>0</v>
      </c>
    </row>
    <row r="173">
      <c r="A173" s="8">
        <v>43971.57855324074</v>
      </c>
      <c r="B173" s="9" t="s">
        <v>368</v>
      </c>
      <c r="C173" s="3" t="s">
        <v>369</v>
      </c>
      <c r="D173" s="4">
        <v>0.0</v>
      </c>
      <c r="E173" s="4">
        <v>0.0</v>
      </c>
      <c r="F173" s="10">
        <f t="shared" si="1"/>
        <v>0</v>
      </c>
    </row>
    <row r="174">
      <c r="A174" s="8">
        <v>43918.66170138889</v>
      </c>
      <c r="B174" s="9" t="s">
        <v>370</v>
      </c>
      <c r="C174" s="3" t="s">
        <v>371</v>
      </c>
      <c r="D174" s="4">
        <v>0.0</v>
      </c>
      <c r="E174" s="4">
        <v>0.0</v>
      </c>
      <c r="F174" s="10">
        <f t="shared" si="1"/>
        <v>0</v>
      </c>
    </row>
    <row r="175">
      <c r="A175" s="8">
        <v>43907.574467592596</v>
      </c>
      <c r="B175" s="9" t="s">
        <v>372</v>
      </c>
      <c r="C175" s="3" t="s">
        <v>373</v>
      </c>
      <c r="D175" s="4">
        <v>0.0</v>
      </c>
      <c r="E175" s="4">
        <v>0.0</v>
      </c>
      <c r="F175" s="10">
        <f t="shared" si="1"/>
        <v>0</v>
      </c>
    </row>
    <row r="176">
      <c r="A176" s="8">
        <v>43903.876759259256</v>
      </c>
      <c r="B176" s="9" t="s">
        <v>374</v>
      </c>
      <c r="C176" s="3" t="s">
        <v>375</v>
      </c>
      <c r="D176" s="4">
        <v>0.0</v>
      </c>
      <c r="E176" s="4">
        <v>0.0</v>
      </c>
      <c r="F176" s="10">
        <f t="shared" si="1"/>
        <v>0</v>
      </c>
    </row>
    <row r="177">
      <c r="A177" s="8">
        <v>43905.49099537037</v>
      </c>
      <c r="B177" s="9" t="s">
        <v>376</v>
      </c>
      <c r="C177" s="3" t="s">
        <v>377</v>
      </c>
      <c r="D177" s="4">
        <v>0.0</v>
      </c>
      <c r="E177" s="4">
        <v>0.0</v>
      </c>
      <c r="F177" s="10">
        <f t="shared" si="1"/>
        <v>0</v>
      </c>
    </row>
    <row r="178">
      <c r="A178" s="8">
        <v>43991.60954861111</v>
      </c>
      <c r="B178" s="9" t="s">
        <v>378</v>
      </c>
      <c r="C178" s="3" t="s">
        <v>379</v>
      </c>
      <c r="D178" s="4">
        <v>0.0</v>
      </c>
      <c r="E178" s="4">
        <v>0.0</v>
      </c>
      <c r="F178" s="10">
        <f t="shared" si="1"/>
        <v>0</v>
      </c>
    </row>
    <row r="179">
      <c r="A179" s="8">
        <v>43979.744039351855</v>
      </c>
      <c r="B179" s="9" t="s">
        <v>380</v>
      </c>
      <c r="C179" s="3" t="s">
        <v>381</v>
      </c>
      <c r="D179" s="4">
        <v>0.0</v>
      </c>
      <c r="E179" s="4">
        <v>0.0</v>
      </c>
      <c r="F179" s="10">
        <f t="shared" si="1"/>
        <v>0</v>
      </c>
    </row>
    <row r="180">
      <c r="A180" s="8">
        <v>43946.5444212963</v>
      </c>
      <c r="B180" s="9" t="s">
        <v>382</v>
      </c>
      <c r="C180" s="3" t="s">
        <v>383</v>
      </c>
      <c r="D180" s="4">
        <v>0.0</v>
      </c>
      <c r="E180" s="4">
        <v>0.0</v>
      </c>
      <c r="F180" s="10">
        <f t="shared" si="1"/>
        <v>0</v>
      </c>
    </row>
    <row r="181">
      <c r="A181" s="8">
        <v>43965.71055555555</v>
      </c>
      <c r="B181" s="9" t="s">
        <v>384</v>
      </c>
      <c r="C181" s="3" t="s">
        <v>385</v>
      </c>
      <c r="D181" s="4">
        <v>0.0</v>
      </c>
      <c r="E181" s="4">
        <v>0.0</v>
      </c>
      <c r="F181" s="10">
        <f t="shared" si="1"/>
        <v>0</v>
      </c>
    </row>
    <row r="182">
      <c r="A182" s="8">
        <v>43919.685208333336</v>
      </c>
      <c r="B182" s="9" t="s">
        <v>386</v>
      </c>
      <c r="C182" s="3" t="s">
        <v>387</v>
      </c>
      <c r="D182" s="4">
        <v>0.0</v>
      </c>
      <c r="E182" s="4">
        <v>0.0</v>
      </c>
      <c r="F182" s="10">
        <f t="shared" si="1"/>
        <v>0</v>
      </c>
    </row>
    <row r="183">
      <c r="A183" s="8">
        <v>43984.75082175926</v>
      </c>
      <c r="B183" s="9" t="s">
        <v>388</v>
      </c>
      <c r="C183" s="3" t="s">
        <v>389</v>
      </c>
      <c r="D183" s="4">
        <v>0.0</v>
      </c>
      <c r="E183" s="4">
        <v>0.0</v>
      </c>
      <c r="F183" s="10">
        <f t="shared" si="1"/>
        <v>0</v>
      </c>
    </row>
    <row r="184">
      <c r="A184" s="8">
        <v>43978.789606481485</v>
      </c>
      <c r="B184" s="9" t="s">
        <v>390</v>
      </c>
      <c r="C184" s="3" t="s">
        <v>391</v>
      </c>
      <c r="D184" s="4">
        <v>0.0</v>
      </c>
      <c r="E184" s="4">
        <v>0.0</v>
      </c>
      <c r="F184" s="10">
        <f t="shared" si="1"/>
        <v>0</v>
      </c>
    </row>
    <row r="185">
      <c r="A185" s="8">
        <v>43946.54293981481</v>
      </c>
      <c r="B185" s="9" t="s">
        <v>392</v>
      </c>
      <c r="C185" s="3" t="s">
        <v>393</v>
      </c>
      <c r="D185" s="4">
        <v>0.0</v>
      </c>
      <c r="E185" s="4">
        <v>0.0</v>
      </c>
      <c r="F185" s="10">
        <f t="shared" si="1"/>
        <v>0</v>
      </c>
    </row>
    <row r="186">
      <c r="A186" s="8">
        <v>43964.69274305556</v>
      </c>
      <c r="B186" s="9" t="s">
        <v>394</v>
      </c>
      <c r="C186" s="3" t="s">
        <v>395</v>
      </c>
      <c r="D186" s="4">
        <v>0.0</v>
      </c>
      <c r="E186" s="4">
        <v>0.0</v>
      </c>
      <c r="F186" s="10">
        <f t="shared" si="1"/>
        <v>0</v>
      </c>
    </row>
    <row r="187">
      <c r="A187" s="8">
        <v>43964.699270833335</v>
      </c>
      <c r="B187" s="9" t="s">
        <v>396</v>
      </c>
      <c r="C187" s="3" t="s">
        <v>397</v>
      </c>
      <c r="D187" s="4">
        <v>0.0</v>
      </c>
      <c r="E187" s="4">
        <v>0.0</v>
      </c>
      <c r="F187" s="10">
        <f t="shared" si="1"/>
        <v>0</v>
      </c>
    </row>
    <row r="188">
      <c r="A188" s="8">
        <v>43972.62157407407</v>
      </c>
      <c r="B188" s="9" t="s">
        <v>398</v>
      </c>
      <c r="C188" s="3" t="s">
        <v>399</v>
      </c>
      <c r="D188" s="4">
        <v>0.0</v>
      </c>
      <c r="E188" s="4">
        <v>0.0</v>
      </c>
      <c r="F188" s="10">
        <f t="shared" si="1"/>
        <v>0</v>
      </c>
    </row>
    <row r="189">
      <c r="A189" s="8">
        <v>43919.7108912037</v>
      </c>
      <c r="B189" s="9" t="s">
        <v>400</v>
      </c>
      <c r="C189" s="3" t="s">
        <v>401</v>
      </c>
      <c r="D189" s="4">
        <v>0.0</v>
      </c>
      <c r="E189" s="4">
        <v>0.0</v>
      </c>
      <c r="F189" s="10">
        <f t="shared" si="1"/>
        <v>0</v>
      </c>
    </row>
    <row r="190">
      <c r="A190" s="8">
        <v>43922.560381944444</v>
      </c>
      <c r="B190" s="9" t="s">
        <v>402</v>
      </c>
      <c r="C190" s="3" t="s">
        <v>403</v>
      </c>
      <c r="D190" s="4">
        <v>0.0</v>
      </c>
      <c r="E190" s="4">
        <v>0.0</v>
      </c>
      <c r="F190" s="10">
        <f t="shared" si="1"/>
        <v>0</v>
      </c>
    </row>
    <row r="191">
      <c r="A191" s="8">
        <v>43922.52951388889</v>
      </c>
      <c r="B191" s="9" t="s">
        <v>404</v>
      </c>
      <c r="C191" s="3" t="s">
        <v>405</v>
      </c>
      <c r="D191" s="4">
        <v>0.0</v>
      </c>
      <c r="E191" s="4">
        <v>0.0</v>
      </c>
      <c r="F191" s="10">
        <f t="shared" si="1"/>
        <v>0</v>
      </c>
    </row>
    <row r="192">
      <c r="A192" s="8">
        <v>43919.622766203705</v>
      </c>
      <c r="B192" s="9" t="s">
        <v>406</v>
      </c>
      <c r="C192" s="3" t="s">
        <v>407</v>
      </c>
      <c r="D192" s="4">
        <v>0.0</v>
      </c>
      <c r="E192" s="4">
        <v>0.0</v>
      </c>
      <c r="F192" s="10">
        <f t="shared" si="1"/>
        <v>0</v>
      </c>
    </row>
    <row r="193">
      <c r="A193" s="8">
        <v>43919.670266203706</v>
      </c>
      <c r="B193" s="9" t="s">
        <v>408</v>
      </c>
      <c r="C193" s="3" t="s">
        <v>409</v>
      </c>
      <c r="D193" s="4">
        <v>0.0</v>
      </c>
      <c r="E193" s="4">
        <v>0.0</v>
      </c>
      <c r="F193" s="10">
        <f t="shared" si="1"/>
        <v>0</v>
      </c>
    </row>
    <row r="194">
      <c r="A194" s="8">
        <v>43920.749131944445</v>
      </c>
      <c r="B194" s="9" t="s">
        <v>410</v>
      </c>
      <c r="C194" s="3" t="s">
        <v>411</v>
      </c>
      <c r="D194" s="4">
        <v>0.0</v>
      </c>
      <c r="E194" s="4">
        <v>0.0</v>
      </c>
      <c r="F194" s="10">
        <f t="shared" si="1"/>
        <v>0</v>
      </c>
    </row>
    <row r="195">
      <c r="A195" s="8">
        <v>44007.495254629626</v>
      </c>
      <c r="B195" s="9" t="s">
        <v>412</v>
      </c>
      <c r="C195" s="3" t="s">
        <v>413</v>
      </c>
      <c r="D195" s="4">
        <v>0.0</v>
      </c>
      <c r="E195" s="4">
        <v>0.0</v>
      </c>
      <c r="F195" s="10">
        <f t="shared" si="1"/>
        <v>0</v>
      </c>
    </row>
    <row r="196">
      <c r="A196" s="8">
        <v>43900.87204861111</v>
      </c>
      <c r="B196" s="9" t="s">
        <v>414</v>
      </c>
      <c r="C196" s="3" t="s">
        <v>415</v>
      </c>
      <c r="D196" s="4">
        <v>0.0</v>
      </c>
      <c r="E196" s="4">
        <v>0.0</v>
      </c>
      <c r="F196" s="10">
        <f t="shared" si="1"/>
        <v>0</v>
      </c>
    </row>
    <row r="197">
      <c r="A197" s="8">
        <v>43964.61541666667</v>
      </c>
      <c r="B197" s="9" t="s">
        <v>416</v>
      </c>
      <c r="C197" s="3" t="s">
        <v>417</v>
      </c>
      <c r="D197" s="4">
        <v>0.0</v>
      </c>
      <c r="E197" s="4">
        <v>0.0</v>
      </c>
      <c r="F197" s="10">
        <f t="shared" si="1"/>
        <v>0</v>
      </c>
    </row>
    <row r="198">
      <c r="A198" s="8">
        <v>43958.45927083334</v>
      </c>
      <c r="B198" s="9" t="s">
        <v>418</v>
      </c>
      <c r="C198" s="3" t="s">
        <v>419</v>
      </c>
      <c r="D198" s="4">
        <v>0.0</v>
      </c>
      <c r="E198" s="4">
        <v>0.0</v>
      </c>
      <c r="F198" s="10">
        <f t="shared" si="1"/>
        <v>0</v>
      </c>
    </row>
    <row r="199">
      <c r="A199" s="8">
        <v>43905.56361111111</v>
      </c>
      <c r="B199" s="9" t="s">
        <v>420</v>
      </c>
      <c r="C199" s="3" t="s">
        <v>421</v>
      </c>
      <c r="D199" s="4">
        <v>0.0</v>
      </c>
      <c r="E199" s="4">
        <v>0.0</v>
      </c>
      <c r="F199" s="10">
        <f t="shared" si="1"/>
        <v>0</v>
      </c>
    </row>
    <row r="200">
      <c r="A200" s="8">
        <v>43991.56369212963</v>
      </c>
      <c r="B200" s="9" t="s">
        <v>422</v>
      </c>
      <c r="C200" s="3" t="s">
        <v>423</v>
      </c>
      <c r="D200" s="4">
        <v>0.0</v>
      </c>
      <c r="E200" s="4">
        <v>0.0</v>
      </c>
      <c r="F200" s="10">
        <f t="shared" si="1"/>
        <v>0</v>
      </c>
    </row>
    <row r="201">
      <c r="A201" s="8">
        <v>43996.787141203706</v>
      </c>
      <c r="B201" s="9" t="s">
        <v>424</v>
      </c>
      <c r="C201" s="3" t="s">
        <v>425</v>
      </c>
      <c r="D201" s="4">
        <v>0.0</v>
      </c>
      <c r="E201" s="4">
        <v>0.0</v>
      </c>
      <c r="F201" s="10">
        <f t="shared" si="1"/>
        <v>0</v>
      </c>
    </row>
    <row r="202">
      <c r="A202" s="8">
        <v>43921.59998842593</v>
      </c>
      <c r="B202" s="9" t="s">
        <v>426</v>
      </c>
      <c r="C202" s="3" t="s">
        <v>427</v>
      </c>
      <c r="D202" s="4">
        <v>0.0</v>
      </c>
      <c r="E202" s="4">
        <v>0.0</v>
      </c>
      <c r="F202" s="10">
        <f t="shared" si="1"/>
        <v>0</v>
      </c>
    </row>
    <row r="203">
      <c r="A203" s="8">
        <v>43905.633564814816</v>
      </c>
      <c r="B203" s="9" t="s">
        <v>428</v>
      </c>
      <c r="C203" s="3" t="s">
        <v>429</v>
      </c>
      <c r="D203" s="4">
        <v>0.0</v>
      </c>
      <c r="E203" s="4">
        <v>0.0</v>
      </c>
      <c r="F203" s="10">
        <f t="shared" si="1"/>
        <v>0</v>
      </c>
    </row>
    <row r="204">
      <c r="A204" s="8">
        <v>43972.54587962963</v>
      </c>
      <c r="B204" s="9" t="s">
        <v>430</v>
      </c>
      <c r="C204" s="3" t="s">
        <v>431</v>
      </c>
      <c r="D204" s="4">
        <v>0.0</v>
      </c>
      <c r="E204" s="4">
        <v>0.0</v>
      </c>
      <c r="F204" s="10">
        <f t="shared" si="1"/>
        <v>0</v>
      </c>
    </row>
    <row r="205">
      <c r="A205" s="8">
        <v>43979.50806712963</v>
      </c>
      <c r="B205" s="9" t="s">
        <v>432</v>
      </c>
      <c r="C205" s="3" t="s">
        <v>433</v>
      </c>
      <c r="D205" s="4">
        <v>0.0</v>
      </c>
      <c r="E205" s="4">
        <v>0.0</v>
      </c>
      <c r="F205" s="10">
        <f t="shared" si="1"/>
        <v>0</v>
      </c>
    </row>
    <row r="206">
      <c r="A206" s="8">
        <v>43943.51629629629</v>
      </c>
      <c r="B206" s="9" t="s">
        <v>434</v>
      </c>
      <c r="C206" s="3" t="s">
        <v>435</v>
      </c>
      <c r="D206" s="4">
        <v>0.0</v>
      </c>
      <c r="E206" s="4">
        <v>0.0</v>
      </c>
      <c r="F206" s="10">
        <f t="shared" si="1"/>
        <v>0</v>
      </c>
    </row>
    <row r="207">
      <c r="A207" s="8">
        <v>43905.60125</v>
      </c>
      <c r="B207" s="9" t="s">
        <v>436</v>
      </c>
      <c r="C207" s="3" t="s">
        <v>437</v>
      </c>
      <c r="D207" s="4">
        <v>0.0</v>
      </c>
      <c r="E207" s="4">
        <v>0.0</v>
      </c>
      <c r="F207" s="10">
        <f t="shared" si="1"/>
        <v>0</v>
      </c>
    </row>
    <row r="208">
      <c r="A208" s="8">
        <v>43955.55327546296</v>
      </c>
      <c r="B208" s="9" t="s">
        <v>438</v>
      </c>
      <c r="C208" s="3" t="s">
        <v>439</v>
      </c>
      <c r="D208" s="4">
        <v>0.0</v>
      </c>
      <c r="E208" s="4">
        <v>0.0</v>
      </c>
      <c r="F208" s="10">
        <f t="shared" si="1"/>
        <v>0</v>
      </c>
    </row>
    <row r="209">
      <c r="A209" s="8">
        <v>43908.524502314816</v>
      </c>
      <c r="B209" s="9" t="s">
        <v>440</v>
      </c>
      <c r="C209" s="3" t="s">
        <v>441</v>
      </c>
      <c r="D209" s="4">
        <v>0.0</v>
      </c>
      <c r="E209" s="4">
        <v>0.0</v>
      </c>
      <c r="F209" s="10">
        <f t="shared" si="1"/>
        <v>0</v>
      </c>
    </row>
    <row r="210">
      <c r="A210" s="8">
        <v>43978.56568287037</v>
      </c>
      <c r="B210" s="9" t="s">
        <v>442</v>
      </c>
      <c r="C210" s="3" t="s">
        <v>443</v>
      </c>
      <c r="D210" s="4">
        <v>0.0</v>
      </c>
      <c r="E210" s="4">
        <v>0.0</v>
      </c>
      <c r="F210" s="10">
        <f t="shared" si="1"/>
        <v>0</v>
      </c>
    </row>
    <row r="211">
      <c r="A211" s="8">
        <v>43950.66431712963</v>
      </c>
      <c r="B211" s="9" t="s">
        <v>444</v>
      </c>
      <c r="C211" s="3" t="s">
        <v>445</v>
      </c>
      <c r="D211" s="4">
        <v>0.0</v>
      </c>
      <c r="E211" s="4">
        <v>0.0</v>
      </c>
      <c r="F211" s="10">
        <f t="shared" si="1"/>
        <v>0</v>
      </c>
    </row>
    <row r="212">
      <c r="A212" s="8">
        <v>43964.742164351854</v>
      </c>
      <c r="B212" s="9" t="s">
        <v>446</v>
      </c>
      <c r="C212" s="3" t="s">
        <v>447</v>
      </c>
      <c r="D212" s="4">
        <v>0.0</v>
      </c>
      <c r="E212" s="4">
        <v>0.0</v>
      </c>
      <c r="F212" s="10">
        <f t="shared" si="1"/>
        <v>0</v>
      </c>
    </row>
    <row r="213">
      <c r="A213" s="8">
        <v>43966.53493055556</v>
      </c>
      <c r="B213" s="9" t="s">
        <v>448</v>
      </c>
      <c r="C213" s="3" t="s">
        <v>449</v>
      </c>
      <c r="D213" s="4">
        <v>0.0</v>
      </c>
      <c r="E213" s="4">
        <v>0.0</v>
      </c>
      <c r="F213" s="10">
        <f t="shared" si="1"/>
        <v>0</v>
      </c>
    </row>
    <row r="214">
      <c r="A214" s="8">
        <v>43971.63590277778</v>
      </c>
      <c r="B214" s="9" t="s">
        <v>450</v>
      </c>
      <c r="C214" s="3" t="s">
        <v>451</v>
      </c>
      <c r="D214" s="4">
        <v>0.0</v>
      </c>
      <c r="E214" s="4">
        <v>0.0</v>
      </c>
      <c r="F214" s="10">
        <f t="shared" si="1"/>
        <v>0</v>
      </c>
    </row>
    <row r="215">
      <c r="A215" s="8">
        <v>43928.76054398148</v>
      </c>
      <c r="B215" s="9" t="s">
        <v>452</v>
      </c>
      <c r="C215" s="3" t="s">
        <v>453</v>
      </c>
      <c r="D215" s="4">
        <v>0.0</v>
      </c>
      <c r="E215" s="4">
        <v>0.0</v>
      </c>
      <c r="F215" s="10">
        <f t="shared" si="1"/>
        <v>0</v>
      </c>
    </row>
    <row r="216">
      <c r="A216" s="8">
        <v>43986.595601851855</v>
      </c>
      <c r="B216" s="9" t="s">
        <v>454</v>
      </c>
      <c r="C216" s="3" t="s">
        <v>455</v>
      </c>
      <c r="D216" s="4">
        <v>0.0</v>
      </c>
      <c r="E216" s="4">
        <v>0.0</v>
      </c>
      <c r="F216" s="10">
        <f t="shared" si="1"/>
        <v>0</v>
      </c>
    </row>
    <row r="217">
      <c r="A217" s="8">
        <v>43964.775717592594</v>
      </c>
      <c r="B217" s="9" t="s">
        <v>456</v>
      </c>
      <c r="C217" s="3" t="s">
        <v>457</v>
      </c>
      <c r="D217" s="4">
        <v>0.0</v>
      </c>
      <c r="E217" s="4">
        <v>0.0</v>
      </c>
      <c r="F217" s="10">
        <f t="shared" si="1"/>
        <v>0</v>
      </c>
    </row>
    <row r="218">
      <c r="A218" s="8">
        <v>43900.639375</v>
      </c>
      <c r="B218" s="9" t="s">
        <v>458</v>
      </c>
      <c r="C218" s="3" t="s">
        <v>459</v>
      </c>
      <c r="D218" s="4">
        <v>0.0</v>
      </c>
      <c r="E218" s="4">
        <v>0.0</v>
      </c>
      <c r="F218" s="10">
        <f t="shared" si="1"/>
        <v>0</v>
      </c>
    </row>
    <row r="219">
      <c r="A219" s="8">
        <v>43974.666979166665</v>
      </c>
      <c r="B219" s="9" t="s">
        <v>460</v>
      </c>
      <c r="C219" s="3" t="s">
        <v>461</v>
      </c>
      <c r="D219" s="4">
        <v>0.0</v>
      </c>
      <c r="E219" s="4">
        <v>0.0</v>
      </c>
      <c r="F219" s="10">
        <f t="shared" si="1"/>
        <v>0</v>
      </c>
    </row>
    <row r="220">
      <c r="A220" s="8">
        <v>43894.64560185185</v>
      </c>
      <c r="B220" s="9" t="s">
        <v>462</v>
      </c>
      <c r="C220" s="3" t="s">
        <v>463</v>
      </c>
      <c r="D220" s="4">
        <v>0.0</v>
      </c>
      <c r="E220" s="4">
        <v>0.0</v>
      </c>
      <c r="F220" s="10">
        <f t="shared" si="1"/>
        <v>0</v>
      </c>
    </row>
    <row r="221">
      <c r="A221" s="8">
        <v>43952.76798611111</v>
      </c>
      <c r="B221" s="9" t="s">
        <v>464</v>
      </c>
      <c r="C221" s="3" t="s">
        <v>465</v>
      </c>
      <c r="D221" s="4">
        <v>0.0</v>
      </c>
      <c r="E221" s="4">
        <v>0.0</v>
      </c>
      <c r="F221" s="10">
        <f t="shared" si="1"/>
        <v>0</v>
      </c>
    </row>
    <row r="222">
      <c r="A222" s="8">
        <v>43949.69432870371</v>
      </c>
      <c r="B222" s="9" t="s">
        <v>466</v>
      </c>
      <c r="C222" s="3" t="s">
        <v>467</v>
      </c>
      <c r="D222" s="4">
        <v>0.0</v>
      </c>
      <c r="E222" s="4">
        <v>0.0</v>
      </c>
      <c r="F222" s="10">
        <f t="shared" si="1"/>
        <v>0</v>
      </c>
    </row>
    <row r="223">
      <c r="A223" s="8">
        <v>44000.38628472222</v>
      </c>
      <c r="B223" s="9" t="s">
        <v>468</v>
      </c>
      <c r="C223" s="3" t="s">
        <v>469</v>
      </c>
      <c r="D223" s="4">
        <v>0.0</v>
      </c>
      <c r="E223" s="4">
        <v>0.0</v>
      </c>
      <c r="F223" s="10">
        <f t="shared" si="1"/>
        <v>0</v>
      </c>
    </row>
    <row r="224">
      <c r="A224" s="8">
        <v>43970.68759259259</v>
      </c>
      <c r="B224" s="9" t="s">
        <v>470</v>
      </c>
      <c r="C224" s="3" t="s">
        <v>471</v>
      </c>
      <c r="D224" s="4">
        <v>0.0</v>
      </c>
      <c r="E224" s="4">
        <v>0.0</v>
      </c>
      <c r="F224" s="10">
        <f t="shared" si="1"/>
        <v>0</v>
      </c>
    </row>
    <row r="225">
      <c r="A225" s="8">
        <v>43943.62349537037</v>
      </c>
      <c r="B225" s="9" t="s">
        <v>472</v>
      </c>
      <c r="C225" s="3" t="s">
        <v>473</v>
      </c>
      <c r="D225" s="4">
        <v>0.0</v>
      </c>
      <c r="E225" s="4">
        <v>0.0</v>
      </c>
      <c r="F225" s="10">
        <f t="shared" si="1"/>
        <v>0</v>
      </c>
    </row>
    <row r="226">
      <c r="A226" s="8">
        <v>43965.532013888886</v>
      </c>
      <c r="B226" s="9" t="s">
        <v>474</v>
      </c>
      <c r="C226" s="3" t="s">
        <v>475</v>
      </c>
      <c r="D226" s="4">
        <v>0.0</v>
      </c>
      <c r="E226" s="4">
        <v>0.0</v>
      </c>
      <c r="F226" s="10">
        <f t="shared" si="1"/>
        <v>0</v>
      </c>
    </row>
    <row r="227">
      <c r="A227" s="8">
        <v>43964.58081018519</v>
      </c>
      <c r="B227" s="9" t="s">
        <v>476</v>
      </c>
      <c r="C227" s="3" t="s">
        <v>477</v>
      </c>
      <c r="D227" s="4">
        <v>0.0</v>
      </c>
      <c r="E227" s="4">
        <v>0.0</v>
      </c>
      <c r="F227" s="10">
        <f t="shared" si="1"/>
        <v>0</v>
      </c>
    </row>
    <row r="228">
      <c r="A228" s="8">
        <v>43965.573969907404</v>
      </c>
      <c r="B228" s="9" t="s">
        <v>478</v>
      </c>
      <c r="C228" s="3" t="s">
        <v>479</v>
      </c>
      <c r="D228" s="4">
        <v>0.0</v>
      </c>
      <c r="E228" s="4">
        <v>0.0</v>
      </c>
      <c r="F228" s="10">
        <f t="shared" si="1"/>
        <v>0</v>
      </c>
    </row>
    <row r="229">
      <c r="A229" s="8">
        <v>43945.53891203704</v>
      </c>
      <c r="B229" s="9" t="s">
        <v>480</v>
      </c>
      <c r="C229" s="3" t="s">
        <v>481</v>
      </c>
      <c r="D229" s="4">
        <v>0.0</v>
      </c>
      <c r="E229" s="4">
        <v>0.0</v>
      </c>
      <c r="F229" s="10">
        <f t="shared" si="1"/>
        <v>0</v>
      </c>
    </row>
    <row r="230">
      <c r="A230" s="8">
        <v>43947.493796296294</v>
      </c>
      <c r="B230" s="9" t="s">
        <v>482</v>
      </c>
      <c r="C230" s="3" t="s">
        <v>483</v>
      </c>
      <c r="D230" s="4">
        <v>0.0</v>
      </c>
      <c r="E230" s="4">
        <v>0.0</v>
      </c>
      <c r="F230" s="10">
        <f t="shared" si="1"/>
        <v>0</v>
      </c>
    </row>
    <row r="231">
      <c r="A231" s="8">
        <v>43974.661157407405</v>
      </c>
      <c r="B231" s="9" t="s">
        <v>484</v>
      </c>
      <c r="C231" s="3" t="s">
        <v>485</v>
      </c>
      <c r="D231" s="4">
        <v>0.0</v>
      </c>
      <c r="E231" s="4">
        <v>0.0</v>
      </c>
      <c r="F231" s="10">
        <f t="shared" si="1"/>
        <v>0</v>
      </c>
    </row>
    <row r="232">
      <c r="A232" s="8">
        <v>43953.686944444446</v>
      </c>
      <c r="B232" s="9" t="s">
        <v>486</v>
      </c>
      <c r="C232" s="3" t="s">
        <v>487</v>
      </c>
      <c r="D232" s="4">
        <v>0.0</v>
      </c>
      <c r="E232" s="4">
        <v>0.0</v>
      </c>
      <c r="F232" s="10">
        <f t="shared" si="1"/>
        <v>0</v>
      </c>
    </row>
    <row r="233">
      <c r="A233" s="8">
        <v>44010.469351851854</v>
      </c>
      <c r="B233" s="9" t="s">
        <v>488</v>
      </c>
      <c r="C233" s="3" t="s">
        <v>489</v>
      </c>
      <c r="D233" s="4">
        <v>0.0</v>
      </c>
      <c r="E233" s="4">
        <v>0.0</v>
      </c>
      <c r="F233" s="10">
        <f t="shared" si="1"/>
        <v>0</v>
      </c>
    </row>
    <row r="234">
      <c r="A234" s="8">
        <v>43900.680625</v>
      </c>
      <c r="B234" s="9" t="s">
        <v>490</v>
      </c>
      <c r="C234" s="3" t="s">
        <v>491</v>
      </c>
      <c r="D234" s="4">
        <v>0.0</v>
      </c>
      <c r="E234" s="4">
        <v>0.0</v>
      </c>
      <c r="F234" s="10">
        <f t="shared" si="1"/>
        <v>0</v>
      </c>
    </row>
    <row r="235">
      <c r="A235" s="8">
        <v>43995.70483796296</v>
      </c>
      <c r="B235" s="9" t="s">
        <v>492</v>
      </c>
      <c r="C235" s="3" t="s">
        <v>493</v>
      </c>
      <c r="D235" s="4">
        <v>0.0</v>
      </c>
      <c r="E235" s="4">
        <v>0.0</v>
      </c>
      <c r="F235" s="10">
        <f t="shared" si="1"/>
        <v>0</v>
      </c>
    </row>
    <row r="236">
      <c r="A236" s="8">
        <v>43962.75085648148</v>
      </c>
      <c r="B236" s="9" t="s">
        <v>494</v>
      </c>
      <c r="C236" s="3" t="s">
        <v>495</v>
      </c>
      <c r="D236" s="4">
        <v>0.0</v>
      </c>
      <c r="E236" s="4">
        <v>0.0</v>
      </c>
      <c r="F236" s="10">
        <f t="shared" si="1"/>
        <v>0</v>
      </c>
    </row>
    <row r="237">
      <c r="A237" s="8">
        <v>43972.614803240744</v>
      </c>
      <c r="B237" s="9" t="s">
        <v>496</v>
      </c>
      <c r="C237" s="3" t="s">
        <v>497</v>
      </c>
      <c r="D237" s="4">
        <v>0.0</v>
      </c>
      <c r="E237" s="4">
        <v>0.0</v>
      </c>
      <c r="F237" s="10">
        <f t="shared" si="1"/>
        <v>0</v>
      </c>
    </row>
    <row r="238">
      <c r="A238" s="8">
        <v>44006.5366087963</v>
      </c>
      <c r="B238" s="9" t="s">
        <v>498</v>
      </c>
      <c r="C238" s="3" t="s">
        <v>499</v>
      </c>
      <c r="D238" s="4">
        <v>0.0</v>
      </c>
      <c r="E238" s="4">
        <v>0.0</v>
      </c>
      <c r="F238" s="10">
        <f t="shared" si="1"/>
        <v>0</v>
      </c>
    </row>
    <row r="239">
      <c r="A239" s="8">
        <v>43985.53040509259</v>
      </c>
      <c r="B239" s="9" t="s">
        <v>500</v>
      </c>
      <c r="C239" s="3" t="s">
        <v>501</v>
      </c>
      <c r="D239" s="4">
        <v>0.0</v>
      </c>
      <c r="E239" s="4">
        <v>0.0</v>
      </c>
      <c r="F239" s="10">
        <f t="shared" si="1"/>
        <v>0</v>
      </c>
    </row>
    <row r="240">
      <c r="A240" s="8">
        <v>43931.81979166667</v>
      </c>
      <c r="B240" s="9" t="s">
        <v>502</v>
      </c>
      <c r="C240" s="3" t="s">
        <v>503</v>
      </c>
      <c r="D240" s="4">
        <v>0.0</v>
      </c>
      <c r="E240" s="4">
        <v>0.0</v>
      </c>
      <c r="F240" s="10">
        <f t="shared" si="1"/>
        <v>0</v>
      </c>
    </row>
    <row r="241">
      <c r="A241" s="8">
        <v>43982.7137037037</v>
      </c>
      <c r="B241" s="9" t="s">
        <v>504</v>
      </c>
      <c r="C241" s="3" t="s">
        <v>505</v>
      </c>
      <c r="D241" s="4">
        <v>0.0</v>
      </c>
      <c r="E241" s="4">
        <v>0.0</v>
      </c>
      <c r="F241" s="10">
        <f t="shared" si="1"/>
        <v>0</v>
      </c>
    </row>
    <row r="242">
      <c r="A242" s="8">
        <v>43963.70245370371</v>
      </c>
      <c r="B242" s="9" t="s">
        <v>506</v>
      </c>
      <c r="C242" s="3" t="s">
        <v>507</v>
      </c>
      <c r="D242" s="4">
        <v>0.0</v>
      </c>
      <c r="E242" s="4">
        <v>0.0</v>
      </c>
      <c r="F242" s="10">
        <f t="shared" si="1"/>
        <v>0</v>
      </c>
    </row>
    <row r="243">
      <c r="A243" s="8">
        <v>43971.65975694444</v>
      </c>
      <c r="B243" s="9" t="s">
        <v>508</v>
      </c>
      <c r="C243" s="3" t="s">
        <v>509</v>
      </c>
      <c r="D243" s="4">
        <v>0.0</v>
      </c>
      <c r="E243" s="4">
        <v>0.0</v>
      </c>
      <c r="F243" s="10">
        <f t="shared" si="1"/>
        <v>0</v>
      </c>
    </row>
    <row r="244">
      <c r="A244" s="8">
        <v>43892.62112268519</v>
      </c>
      <c r="B244" s="9" t="s">
        <v>510</v>
      </c>
      <c r="C244" s="3" t="s">
        <v>511</v>
      </c>
      <c r="D244" s="4">
        <v>0.0</v>
      </c>
      <c r="E244" s="4">
        <v>0.0</v>
      </c>
      <c r="F244" s="10">
        <f t="shared" si="1"/>
        <v>0</v>
      </c>
    </row>
    <row r="245">
      <c r="A245" s="8">
        <v>43972.71108796296</v>
      </c>
      <c r="B245" s="9" t="s">
        <v>512</v>
      </c>
      <c r="C245" s="3" t="s">
        <v>513</v>
      </c>
      <c r="D245" s="4">
        <v>0.0</v>
      </c>
      <c r="E245" s="4">
        <v>0.0</v>
      </c>
      <c r="F245" s="10">
        <f t="shared" si="1"/>
        <v>0</v>
      </c>
    </row>
    <row r="246">
      <c r="A246" s="8">
        <v>43973.56377314815</v>
      </c>
      <c r="B246" s="9" t="s">
        <v>514</v>
      </c>
      <c r="C246" s="3" t="s">
        <v>515</v>
      </c>
      <c r="D246" s="4">
        <v>0.0</v>
      </c>
      <c r="E246" s="4">
        <v>0.0</v>
      </c>
      <c r="F246" s="10">
        <f t="shared" si="1"/>
        <v>0</v>
      </c>
    </row>
    <row r="247">
      <c r="A247" s="8">
        <v>43955.52868055556</v>
      </c>
      <c r="B247" s="9" t="s">
        <v>516</v>
      </c>
      <c r="C247" s="3" t="s">
        <v>517</v>
      </c>
      <c r="D247" s="4">
        <v>0.0</v>
      </c>
      <c r="E247" s="4">
        <v>0.0</v>
      </c>
      <c r="F247" s="10">
        <f t="shared" si="1"/>
        <v>0</v>
      </c>
    </row>
    <row r="248">
      <c r="A248" s="8">
        <v>43971.66236111111</v>
      </c>
      <c r="B248" s="9" t="s">
        <v>518</v>
      </c>
      <c r="C248" s="3" t="s">
        <v>519</v>
      </c>
      <c r="D248" s="4">
        <v>0.0</v>
      </c>
      <c r="E248" s="4">
        <v>0.0</v>
      </c>
      <c r="F248" s="10">
        <f t="shared" si="1"/>
        <v>0</v>
      </c>
    </row>
    <row r="249">
      <c r="A249" s="8">
        <v>43979.48917824074</v>
      </c>
      <c r="B249" s="9" t="s">
        <v>520</v>
      </c>
      <c r="C249" s="3" t="s">
        <v>521</v>
      </c>
      <c r="D249" s="4">
        <v>0.0</v>
      </c>
      <c r="E249" s="4">
        <v>0.0</v>
      </c>
      <c r="F249" s="10">
        <f t="shared" si="1"/>
        <v>0</v>
      </c>
    </row>
    <row r="250">
      <c r="A250" s="8">
        <v>43950.66349537037</v>
      </c>
      <c r="B250" s="9" t="s">
        <v>522</v>
      </c>
      <c r="C250" s="3" t="s">
        <v>523</v>
      </c>
      <c r="D250" s="4">
        <v>0.0</v>
      </c>
      <c r="E250" s="4">
        <v>0.0</v>
      </c>
      <c r="F250" s="10">
        <f t="shared" si="1"/>
        <v>0</v>
      </c>
    </row>
    <row r="251">
      <c r="A251" s="8">
        <v>43994.48265046296</v>
      </c>
      <c r="B251" s="9" t="s">
        <v>524</v>
      </c>
      <c r="C251" s="3" t="s">
        <v>525</v>
      </c>
      <c r="D251" s="4">
        <v>0.0</v>
      </c>
      <c r="E251" s="4">
        <v>0.0</v>
      </c>
      <c r="F251" s="10">
        <f t="shared" si="1"/>
        <v>0</v>
      </c>
    </row>
    <row r="252">
      <c r="A252" s="8">
        <v>43940.608125</v>
      </c>
      <c r="B252" s="9" t="s">
        <v>526</v>
      </c>
      <c r="C252" s="3" t="s">
        <v>527</v>
      </c>
      <c r="D252" s="4">
        <v>0.0</v>
      </c>
      <c r="E252" s="4">
        <v>0.0</v>
      </c>
      <c r="F252" s="10">
        <f t="shared" si="1"/>
        <v>0</v>
      </c>
    </row>
    <row r="253">
      <c r="A253" s="8">
        <v>43905.53771990741</v>
      </c>
      <c r="B253" s="9" t="s">
        <v>528</v>
      </c>
      <c r="C253" s="3" t="s">
        <v>529</v>
      </c>
      <c r="D253" s="4">
        <v>0.0</v>
      </c>
      <c r="E253" s="4">
        <v>0.0</v>
      </c>
      <c r="F253" s="10">
        <f t="shared" si="1"/>
        <v>0</v>
      </c>
    </row>
    <row r="254">
      <c r="A254" s="8">
        <v>43987.5327662037</v>
      </c>
      <c r="B254" s="9" t="s">
        <v>530</v>
      </c>
      <c r="C254" s="3" t="s">
        <v>531</v>
      </c>
      <c r="D254" s="4">
        <v>0.0</v>
      </c>
      <c r="E254" s="4">
        <v>0.0</v>
      </c>
      <c r="F254" s="10">
        <f t="shared" si="1"/>
        <v>0</v>
      </c>
    </row>
    <row r="255">
      <c r="A255" s="8">
        <v>43893.7059375</v>
      </c>
      <c r="B255" s="9" t="s">
        <v>532</v>
      </c>
      <c r="C255" s="3" t="s">
        <v>533</v>
      </c>
      <c r="D255" s="4">
        <v>0.0</v>
      </c>
      <c r="E255" s="4">
        <v>0.0</v>
      </c>
      <c r="F255" s="10">
        <f t="shared" si="1"/>
        <v>0</v>
      </c>
    </row>
    <row r="256">
      <c r="A256" s="8">
        <v>43897.50641203704</v>
      </c>
      <c r="B256" s="9" t="s">
        <v>534</v>
      </c>
      <c r="C256" s="3" t="s">
        <v>535</v>
      </c>
      <c r="D256" s="4">
        <v>0.0</v>
      </c>
      <c r="E256" s="4">
        <v>0.0</v>
      </c>
      <c r="F256" s="10">
        <f t="shared" si="1"/>
        <v>0</v>
      </c>
    </row>
    <row r="257">
      <c r="A257" s="8">
        <v>43929.57261574074</v>
      </c>
      <c r="B257" s="9" t="s">
        <v>536</v>
      </c>
      <c r="C257" s="3" t="s">
        <v>537</v>
      </c>
      <c r="D257" s="4">
        <v>0.0</v>
      </c>
      <c r="E257" s="4">
        <v>0.0</v>
      </c>
      <c r="F257" s="10">
        <f t="shared" si="1"/>
        <v>0</v>
      </c>
    </row>
    <row r="258">
      <c r="A258" s="8">
        <v>43970.50482638889</v>
      </c>
      <c r="B258" s="9" t="s">
        <v>538</v>
      </c>
      <c r="C258" s="3" t="s">
        <v>539</v>
      </c>
      <c r="D258" s="4">
        <v>0.0</v>
      </c>
      <c r="E258" s="4">
        <v>0.0</v>
      </c>
      <c r="F258" s="10">
        <f t="shared" si="1"/>
        <v>0</v>
      </c>
    </row>
    <row r="259">
      <c r="A259" s="8">
        <v>43978.504108796296</v>
      </c>
      <c r="B259" s="9" t="s">
        <v>540</v>
      </c>
      <c r="C259" s="3" t="s">
        <v>541</v>
      </c>
      <c r="D259" s="4">
        <v>0.0</v>
      </c>
      <c r="E259" s="4">
        <v>0.0</v>
      </c>
      <c r="F259" s="10">
        <f t="shared" si="1"/>
        <v>0</v>
      </c>
    </row>
    <row r="260">
      <c r="A260" s="8">
        <v>43970.668807870374</v>
      </c>
      <c r="B260" s="9" t="s">
        <v>542</v>
      </c>
      <c r="C260" s="3" t="s">
        <v>543</v>
      </c>
      <c r="D260" s="4">
        <v>0.0</v>
      </c>
      <c r="E260" s="4">
        <v>0.0</v>
      </c>
      <c r="F260" s="10">
        <f t="shared" si="1"/>
        <v>0</v>
      </c>
    </row>
    <row r="261">
      <c r="A261" s="8">
        <v>43941.70915509259</v>
      </c>
      <c r="B261" s="9" t="s">
        <v>544</v>
      </c>
      <c r="C261" s="3" t="s">
        <v>545</v>
      </c>
      <c r="D261" s="4">
        <v>0.0</v>
      </c>
      <c r="E261" s="4">
        <v>0.0</v>
      </c>
      <c r="F261" s="10">
        <f t="shared" si="1"/>
        <v>0</v>
      </c>
    </row>
    <row r="262">
      <c r="A262" s="8">
        <v>43933.48478009259</v>
      </c>
      <c r="B262" s="9" t="s">
        <v>546</v>
      </c>
      <c r="C262" s="3" t="s">
        <v>547</v>
      </c>
      <c r="D262" s="4">
        <v>0.0</v>
      </c>
      <c r="E262" s="4">
        <v>0.0</v>
      </c>
      <c r="F262" s="10">
        <f t="shared" si="1"/>
        <v>0</v>
      </c>
    </row>
    <row r="263">
      <c r="A263" s="8">
        <v>43918.53631944444</v>
      </c>
      <c r="B263" s="9" t="s">
        <v>548</v>
      </c>
      <c r="C263" s="3" t="s">
        <v>549</v>
      </c>
      <c r="D263" s="4">
        <v>0.0</v>
      </c>
      <c r="E263" s="4">
        <v>0.0</v>
      </c>
      <c r="F263" s="10">
        <f t="shared" si="1"/>
        <v>0</v>
      </c>
    </row>
    <row r="264">
      <c r="A264" s="8">
        <v>43901.507523148146</v>
      </c>
      <c r="B264" s="9" t="s">
        <v>550</v>
      </c>
      <c r="C264" s="3" t="s">
        <v>551</v>
      </c>
      <c r="D264" s="4">
        <v>0.0</v>
      </c>
      <c r="E264" s="4">
        <v>0.0</v>
      </c>
      <c r="F264" s="10">
        <f t="shared" si="1"/>
        <v>0</v>
      </c>
    </row>
    <row r="265">
      <c r="A265" s="8">
        <v>43901.45238425926</v>
      </c>
      <c r="B265" s="9" t="s">
        <v>552</v>
      </c>
      <c r="C265" s="3" t="s">
        <v>553</v>
      </c>
      <c r="D265" s="4">
        <v>0.0</v>
      </c>
      <c r="E265" s="4">
        <v>0.0</v>
      </c>
      <c r="F265" s="10">
        <f t="shared" si="1"/>
        <v>0</v>
      </c>
    </row>
    <row r="266">
      <c r="A266" s="8">
        <v>43905.46613425926</v>
      </c>
      <c r="B266" s="9" t="s">
        <v>554</v>
      </c>
      <c r="C266" s="3" t="s">
        <v>555</v>
      </c>
      <c r="D266" s="4">
        <v>0.0</v>
      </c>
      <c r="E266" s="4">
        <v>0.0</v>
      </c>
      <c r="F266" s="10">
        <f t="shared" si="1"/>
        <v>0</v>
      </c>
    </row>
    <row r="267">
      <c r="A267" s="8">
        <v>43898.46642361111</v>
      </c>
      <c r="B267" s="9" t="s">
        <v>556</v>
      </c>
      <c r="C267" s="3" t="s">
        <v>557</v>
      </c>
      <c r="D267" s="4">
        <v>0.0</v>
      </c>
      <c r="E267" s="4">
        <v>0.0</v>
      </c>
      <c r="F267" s="10">
        <f t="shared" si="1"/>
        <v>0</v>
      </c>
    </row>
    <row r="268">
      <c r="A268" s="8">
        <v>43930.6153125</v>
      </c>
      <c r="B268" s="9" t="s">
        <v>558</v>
      </c>
      <c r="C268" s="3" t="s">
        <v>559</v>
      </c>
      <c r="D268" s="4">
        <v>0.0</v>
      </c>
      <c r="E268" s="4">
        <v>0.0</v>
      </c>
      <c r="F268" s="10">
        <f t="shared" si="1"/>
        <v>0</v>
      </c>
    </row>
    <row r="269">
      <c r="A269" s="8">
        <v>43929.576469907406</v>
      </c>
      <c r="B269" s="9" t="s">
        <v>560</v>
      </c>
      <c r="C269" s="3" t="s">
        <v>561</v>
      </c>
      <c r="D269" s="4">
        <v>0.0</v>
      </c>
      <c r="E269" s="4">
        <v>0.0</v>
      </c>
      <c r="F269" s="10">
        <f t="shared" si="1"/>
        <v>0</v>
      </c>
    </row>
    <row r="270">
      <c r="A270" s="8">
        <v>43933.589733796296</v>
      </c>
      <c r="B270" s="9" t="s">
        <v>562</v>
      </c>
      <c r="C270" s="3" t="s">
        <v>563</v>
      </c>
      <c r="D270" s="4">
        <v>0.0</v>
      </c>
      <c r="E270" s="4">
        <v>0.0</v>
      </c>
      <c r="F270" s="10">
        <f t="shared" si="1"/>
        <v>0</v>
      </c>
    </row>
    <row r="271">
      <c r="A271" s="8">
        <v>43984.53712962963</v>
      </c>
      <c r="B271" s="9" t="s">
        <v>564</v>
      </c>
      <c r="C271" s="3" t="s">
        <v>565</v>
      </c>
      <c r="D271" s="4">
        <v>0.0</v>
      </c>
      <c r="E271" s="4">
        <v>0.0</v>
      </c>
      <c r="F271" s="10">
        <f t="shared" si="1"/>
        <v>0</v>
      </c>
    </row>
    <row r="272">
      <c r="A272" s="8">
        <v>43971.59751157407</v>
      </c>
      <c r="B272" s="9" t="s">
        <v>566</v>
      </c>
      <c r="C272" s="3" t="s">
        <v>567</v>
      </c>
      <c r="D272" s="4">
        <v>0.0</v>
      </c>
      <c r="E272" s="4">
        <v>0.0</v>
      </c>
      <c r="F272" s="10">
        <f t="shared" si="1"/>
        <v>0</v>
      </c>
    </row>
    <row r="273">
      <c r="A273" s="8">
        <v>43976.56607638889</v>
      </c>
      <c r="B273" s="9" t="s">
        <v>568</v>
      </c>
      <c r="C273" s="3" t="s">
        <v>569</v>
      </c>
      <c r="D273" s="4">
        <v>0.0</v>
      </c>
      <c r="E273" s="4">
        <v>0.0</v>
      </c>
      <c r="F273" s="10">
        <f t="shared" si="1"/>
        <v>0</v>
      </c>
    </row>
    <row r="274">
      <c r="A274" s="8">
        <v>43905.47378472222</v>
      </c>
      <c r="B274" s="9" t="s">
        <v>570</v>
      </c>
      <c r="C274" s="3" t="s">
        <v>571</v>
      </c>
      <c r="D274" s="4">
        <v>0.0</v>
      </c>
      <c r="E274" s="4">
        <v>0.0</v>
      </c>
      <c r="F274" s="10">
        <f t="shared" si="1"/>
        <v>0</v>
      </c>
    </row>
    <row r="275">
      <c r="A275" s="8">
        <v>43980.788136574076</v>
      </c>
      <c r="B275" s="9" t="s">
        <v>572</v>
      </c>
      <c r="C275" s="3" t="s">
        <v>573</v>
      </c>
      <c r="D275" s="4">
        <v>0.0</v>
      </c>
      <c r="E275" s="4">
        <v>0.0</v>
      </c>
      <c r="F275" s="10">
        <f t="shared" si="1"/>
        <v>0</v>
      </c>
    </row>
    <row r="276">
      <c r="A276" s="8">
        <v>43944.49133101852</v>
      </c>
      <c r="B276" s="9" t="s">
        <v>574</v>
      </c>
      <c r="C276" s="3" t="s">
        <v>575</v>
      </c>
      <c r="D276" s="4">
        <v>0.0</v>
      </c>
      <c r="E276" s="4">
        <v>0.0</v>
      </c>
      <c r="F276" s="10">
        <f t="shared" si="1"/>
        <v>0</v>
      </c>
    </row>
    <row r="277">
      <c r="A277" s="8">
        <v>43970.6</v>
      </c>
      <c r="B277" s="9" t="s">
        <v>576</v>
      </c>
      <c r="C277" s="3" t="s">
        <v>577</v>
      </c>
      <c r="D277" s="4">
        <v>0.0</v>
      </c>
      <c r="E277" s="4">
        <v>0.0</v>
      </c>
      <c r="F277" s="10">
        <f t="shared" si="1"/>
        <v>0</v>
      </c>
    </row>
    <row r="278">
      <c r="A278" s="8">
        <v>43933.448796296296</v>
      </c>
      <c r="B278" s="9" t="s">
        <v>578</v>
      </c>
      <c r="C278" s="3" t="s">
        <v>579</v>
      </c>
      <c r="D278" s="4">
        <v>0.0</v>
      </c>
      <c r="E278" s="4">
        <v>0.0</v>
      </c>
      <c r="F278" s="10">
        <f t="shared" si="1"/>
        <v>0</v>
      </c>
    </row>
    <row r="279">
      <c r="A279" s="8">
        <v>43907.70707175926</v>
      </c>
      <c r="B279" s="9" t="s">
        <v>580</v>
      </c>
      <c r="C279" s="3" t="s">
        <v>581</v>
      </c>
      <c r="D279" s="4">
        <v>0.0</v>
      </c>
      <c r="E279" s="4">
        <v>0.0</v>
      </c>
      <c r="F279" s="10">
        <f t="shared" si="1"/>
        <v>0</v>
      </c>
    </row>
    <row r="280">
      <c r="A280" s="8">
        <v>43907.70719907407</v>
      </c>
      <c r="B280" s="9" t="s">
        <v>582</v>
      </c>
      <c r="C280" s="3" t="s">
        <v>583</v>
      </c>
      <c r="D280" s="4">
        <v>0.0</v>
      </c>
      <c r="E280" s="4">
        <v>0.0</v>
      </c>
      <c r="F280" s="10">
        <f t="shared" si="1"/>
        <v>0</v>
      </c>
    </row>
    <row r="281">
      <c r="A281" s="8">
        <v>43971.71802083333</v>
      </c>
      <c r="B281" s="9" t="s">
        <v>584</v>
      </c>
      <c r="C281" s="3" t="s">
        <v>585</v>
      </c>
      <c r="D281" s="4">
        <v>0.0</v>
      </c>
      <c r="E281" s="4">
        <v>0.0</v>
      </c>
      <c r="F281" s="10">
        <f t="shared" si="1"/>
        <v>0</v>
      </c>
    </row>
    <row r="282">
      <c r="A282" s="8">
        <v>43908.517546296294</v>
      </c>
      <c r="B282" s="9" t="s">
        <v>586</v>
      </c>
      <c r="C282" s="3" t="s">
        <v>587</v>
      </c>
      <c r="D282" s="4">
        <v>0.0</v>
      </c>
      <c r="E282" s="4">
        <v>0.0</v>
      </c>
      <c r="F282" s="10">
        <f t="shared" si="1"/>
        <v>0</v>
      </c>
    </row>
    <row r="283">
      <c r="A283" s="8">
        <v>43948.80043981481</v>
      </c>
      <c r="B283" s="9" t="s">
        <v>588</v>
      </c>
      <c r="C283" s="3" t="s">
        <v>589</v>
      </c>
      <c r="D283" s="4">
        <v>0.0</v>
      </c>
      <c r="E283" s="4">
        <v>0.0</v>
      </c>
      <c r="F283" s="10">
        <f t="shared" si="1"/>
        <v>0</v>
      </c>
    </row>
    <row r="284">
      <c r="A284" s="8">
        <v>43983.556342592594</v>
      </c>
      <c r="B284" s="9" t="s">
        <v>590</v>
      </c>
      <c r="C284" s="3" t="s">
        <v>591</v>
      </c>
      <c r="D284" s="4">
        <v>0.0</v>
      </c>
      <c r="E284" s="4">
        <v>0.0</v>
      </c>
      <c r="F284" s="10">
        <f t="shared" si="1"/>
        <v>0</v>
      </c>
    </row>
    <row r="285">
      <c r="A285" s="8">
        <v>43982.69886574074</v>
      </c>
      <c r="B285" s="9" t="s">
        <v>592</v>
      </c>
      <c r="C285" s="3" t="s">
        <v>593</v>
      </c>
      <c r="D285" s="4">
        <v>0.0</v>
      </c>
      <c r="E285" s="4">
        <v>0.0</v>
      </c>
      <c r="F285" s="10">
        <f t="shared" si="1"/>
        <v>0</v>
      </c>
    </row>
    <row r="286">
      <c r="A286" s="8">
        <v>44011.769780092596</v>
      </c>
      <c r="B286" s="9" t="s">
        <v>594</v>
      </c>
      <c r="C286" s="3" t="s">
        <v>595</v>
      </c>
      <c r="D286" s="4">
        <v>0.0</v>
      </c>
      <c r="E286" s="4">
        <v>0.0</v>
      </c>
      <c r="F286" s="10">
        <f t="shared" si="1"/>
        <v>0</v>
      </c>
    </row>
    <row r="287">
      <c r="A287" s="8">
        <v>43971.62730324074</v>
      </c>
      <c r="B287" s="9" t="s">
        <v>596</v>
      </c>
      <c r="C287" s="3" t="s">
        <v>597</v>
      </c>
      <c r="D287" s="4">
        <v>0.0</v>
      </c>
      <c r="E287" s="4">
        <v>0.0</v>
      </c>
      <c r="F287" s="10">
        <f t="shared" si="1"/>
        <v>0</v>
      </c>
    </row>
    <row r="288">
      <c r="A288" s="8">
        <v>43974.853101851855</v>
      </c>
      <c r="B288" s="9" t="s">
        <v>598</v>
      </c>
      <c r="C288" s="3" t="s">
        <v>599</v>
      </c>
      <c r="D288" s="4">
        <v>0.0</v>
      </c>
      <c r="E288" s="4">
        <v>0.0</v>
      </c>
      <c r="F288" s="10">
        <f t="shared" si="1"/>
        <v>0</v>
      </c>
    </row>
    <row r="289">
      <c r="A289" s="8">
        <v>43941.4096412037</v>
      </c>
      <c r="B289" s="9" t="s">
        <v>600</v>
      </c>
      <c r="C289" s="3" t="s">
        <v>601</v>
      </c>
      <c r="D289" s="4">
        <v>0.0</v>
      </c>
      <c r="E289" s="4">
        <v>0.0</v>
      </c>
      <c r="F289" s="10">
        <f t="shared" si="1"/>
        <v>0</v>
      </c>
    </row>
    <row r="290">
      <c r="A290" s="8">
        <v>43957.68168981482</v>
      </c>
      <c r="B290" s="9" t="s">
        <v>602</v>
      </c>
      <c r="C290" s="3" t="s">
        <v>603</v>
      </c>
      <c r="D290" s="4">
        <v>0.0</v>
      </c>
      <c r="E290" s="4">
        <v>0.0</v>
      </c>
      <c r="F290" s="10">
        <f t="shared" si="1"/>
        <v>0</v>
      </c>
    </row>
    <row r="291">
      <c r="A291" s="8">
        <v>43905.61247685185</v>
      </c>
      <c r="B291" s="9" t="s">
        <v>604</v>
      </c>
      <c r="C291" s="3" t="s">
        <v>605</v>
      </c>
      <c r="D291" s="4">
        <v>0.0</v>
      </c>
      <c r="E291" s="4">
        <v>0.0</v>
      </c>
      <c r="F291" s="10">
        <f t="shared" si="1"/>
        <v>0</v>
      </c>
    </row>
    <row r="292">
      <c r="A292" s="8">
        <v>43957.400925925926</v>
      </c>
      <c r="B292" s="9" t="s">
        <v>606</v>
      </c>
      <c r="C292" s="3" t="s">
        <v>607</v>
      </c>
      <c r="D292" s="4">
        <v>0.0</v>
      </c>
      <c r="E292" s="4">
        <v>0.0</v>
      </c>
      <c r="F292" s="10">
        <f t="shared" si="1"/>
        <v>0</v>
      </c>
    </row>
    <row r="293">
      <c r="A293" s="8">
        <v>43936.61924768519</v>
      </c>
      <c r="B293" s="9" t="s">
        <v>608</v>
      </c>
      <c r="C293" s="3" t="s">
        <v>609</v>
      </c>
      <c r="D293" s="4">
        <v>0.0</v>
      </c>
      <c r="E293" s="4">
        <v>0.0</v>
      </c>
      <c r="F293" s="10">
        <f t="shared" si="1"/>
        <v>0</v>
      </c>
    </row>
    <row r="294">
      <c r="A294" s="8">
        <v>43982.625023148146</v>
      </c>
      <c r="B294" s="9" t="s">
        <v>610</v>
      </c>
      <c r="C294" s="3" t="s">
        <v>611</v>
      </c>
      <c r="D294" s="4">
        <v>0.0</v>
      </c>
      <c r="E294" s="4">
        <v>0.0</v>
      </c>
      <c r="F294" s="10">
        <f t="shared" si="1"/>
        <v>0</v>
      </c>
    </row>
    <row r="295">
      <c r="A295" s="8">
        <v>43982.62569444445</v>
      </c>
      <c r="B295" s="9" t="s">
        <v>612</v>
      </c>
      <c r="C295" s="3" t="s">
        <v>613</v>
      </c>
      <c r="D295" s="4">
        <v>0.0</v>
      </c>
      <c r="E295" s="4">
        <v>0.0</v>
      </c>
      <c r="F295" s="10">
        <f t="shared" si="1"/>
        <v>0</v>
      </c>
    </row>
    <row r="296">
      <c r="A296" s="8">
        <v>43978.68392361111</v>
      </c>
      <c r="B296" s="9" t="s">
        <v>614</v>
      </c>
      <c r="C296" s="3" t="s">
        <v>615</v>
      </c>
      <c r="D296" s="4">
        <v>0.0</v>
      </c>
      <c r="E296" s="4">
        <v>0.0</v>
      </c>
      <c r="F296" s="10">
        <f t="shared" si="1"/>
        <v>0</v>
      </c>
    </row>
    <row r="297">
      <c r="A297" s="8">
        <v>43972.563055555554</v>
      </c>
      <c r="B297" s="9" t="s">
        <v>616</v>
      </c>
      <c r="C297" s="3" t="s">
        <v>617</v>
      </c>
      <c r="D297" s="4">
        <v>0.0</v>
      </c>
      <c r="E297" s="4">
        <v>0.0</v>
      </c>
      <c r="F297" s="10">
        <f t="shared" si="1"/>
        <v>0</v>
      </c>
    </row>
    <row r="298">
      <c r="A298" s="8">
        <v>43972.7412962963</v>
      </c>
      <c r="B298" s="9" t="s">
        <v>618</v>
      </c>
      <c r="C298" s="3" t="s">
        <v>619</v>
      </c>
      <c r="D298" s="4">
        <v>0.0</v>
      </c>
      <c r="E298" s="4">
        <v>0.0</v>
      </c>
      <c r="F298" s="10">
        <f t="shared" si="1"/>
        <v>0</v>
      </c>
    </row>
    <row r="299">
      <c r="A299" s="8">
        <v>43926.45847222222</v>
      </c>
      <c r="B299" s="9" t="s">
        <v>620</v>
      </c>
      <c r="C299" s="3" t="s">
        <v>621</v>
      </c>
      <c r="D299" s="4">
        <v>0.0</v>
      </c>
      <c r="E299" s="4">
        <v>0.0</v>
      </c>
      <c r="F299" s="10">
        <f t="shared" si="1"/>
        <v>0</v>
      </c>
    </row>
    <row r="300">
      <c r="A300" s="8">
        <v>43973.61993055556</v>
      </c>
      <c r="B300" s="9" t="s">
        <v>622</v>
      </c>
      <c r="C300" s="3" t="s">
        <v>623</v>
      </c>
      <c r="D300" s="4">
        <v>0.0</v>
      </c>
      <c r="E300" s="4">
        <v>0.0</v>
      </c>
      <c r="F300" s="10">
        <f t="shared" si="1"/>
        <v>0</v>
      </c>
    </row>
    <row r="301">
      <c r="A301" s="8">
        <v>43977.58325231481</v>
      </c>
      <c r="B301" s="9" t="s">
        <v>624</v>
      </c>
      <c r="C301" s="3" t="s">
        <v>625</v>
      </c>
      <c r="D301" s="4">
        <v>0.0</v>
      </c>
      <c r="E301" s="4">
        <v>0.0</v>
      </c>
      <c r="F301" s="10">
        <f t="shared" si="1"/>
        <v>0</v>
      </c>
    </row>
    <row r="302">
      <c r="A302" s="8">
        <v>43962.74854166667</v>
      </c>
      <c r="B302" s="9" t="s">
        <v>626</v>
      </c>
      <c r="C302" s="3" t="s">
        <v>627</v>
      </c>
      <c r="D302" s="4">
        <v>0.0</v>
      </c>
      <c r="E302" s="4">
        <v>0.0</v>
      </c>
      <c r="F302" s="10">
        <f t="shared" si="1"/>
        <v>0</v>
      </c>
    </row>
    <row r="303">
      <c r="A303" s="8">
        <v>43948.7752662037</v>
      </c>
      <c r="B303" s="9" t="s">
        <v>628</v>
      </c>
      <c r="C303" s="3" t="s">
        <v>629</v>
      </c>
      <c r="D303" s="4">
        <v>0.0</v>
      </c>
      <c r="E303" s="4">
        <v>0.0</v>
      </c>
      <c r="F303" s="10">
        <f t="shared" si="1"/>
        <v>0</v>
      </c>
    </row>
    <row r="304">
      <c r="A304" s="8">
        <v>43943.52211805555</v>
      </c>
      <c r="B304" s="9" t="s">
        <v>630</v>
      </c>
      <c r="C304" s="3" t="s">
        <v>631</v>
      </c>
      <c r="D304" s="4">
        <v>0.0</v>
      </c>
      <c r="E304" s="4">
        <v>0.0</v>
      </c>
      <c r="F304" s="10">
        <f t="shared" si="1"/>
        <v>0</v>
      </c>
    </row>
    <row r="305">
      <c r="A305" s="8">
        <v>43922.55469907408</v>
      </c>
      <c r="B305" s="9" t="s">
        <v>632</v>
      </c>
      <c r="C305" s="3" t="s">
        <v>633</v>
      </c>
      <c r="D305" s="4">
        <v>0.0</v>
      </c>
      <c r="E305" s="4">
        <v>0.0</v>
      </c>
      <c r="F305" s="10">
        <f t="shared" si="1"/>
        <v>0</v>
      </c>
    </row>
    <row r="306">
      <c r="A306" s="8">
        <v>43964.605266203704</v>
      </c>
      <c r="B306" s="9" t="s">
        <v>634</v>
      </c>
      <c r="C306" s="3" t="s">
        <v>635</v>
      </c>
      <c r="D306" s="4">
        <v>0.0</v>
      </c>
      <c r="E306" s="4">
        <v>0.0</v>
      </c>
      <c r="F306" s="10">
        <f t="shared" si="1"/>
        <v>0</v>
      </c>
    </row>
    <row r="307">
      <c r="A307" s="8">
        <v>43962.753854166665</v>
      </c>
      <c r="B307" s="9" t="s">
        <v>636</v>
      </c>
      <c r="C307" s="3" t="s">
        <v>637</v>
      </c>
      <c r="D307" s="4">
        <v>0.0</v>
      </c>
      <c r="E307" s="4">
        <v>0.0</v>
      </c>
      <c r="F307" s="10">
        <f t="shared" si="1"/>
        <v>0</v>
      </c>
    </row>
    <row r="308">
      <c r="A308" s="8">
        <v>43921.558171296296</v>
      </c>
      <c r="B308" s="9" t="s">
        <v>638</v>
      </c>
      <c r="C308" s="3" t="s">
        <v>639</v>
      </c>
      <c r="D308" s="4">
        <v>0.0</v>
      </c>
      <c r="E308" s="4">
        <v>0.0</v>
      </c>
      <c r="F308" s="10">
        <f t="shared" si="1"/>
        <v>0</v>
      </c>
    </row>
    <row r="309">
      <c r="A309" s="8">
        <v>43978.758888888886</v>
      </c>
      <c r="B309" s="9" t="s">
        <v>640</v>
      </c>
      <c r="C309" s="3" t="s">
        <v>641</v>
      </c>
      <c r="D309" s="4">
        <v>0.0</v>
      </c>
      <c r="E309" s="4">
        <v>0.0</v>
      </c>
      <c r="F309" s="10">
        <f t="shared" si="1"/>
        <v>0</v>
      </c>
    </row>
    <row r="310">
      <c r="A310" s="8">
        <v>43923.7283912037</v>
      </c>
      <c r="B310" s="9" t="s">
        <v>642</v>
      </c>
      <c r="C310" s="3" t="s">
        <v>643</v>
      </c>
      <c r="D310" s="4">
        <v>0.0</v>
      </c>
      <c r="E310" s="4">
        <v>0.0</v>
      </c>
      <c r="F310" s="10">
        <f t="shared" si="1"/>
        <v>0</v>
      </c>
    </row>
    <row r="311">
      <c r="A311" s="8">
        <v>43971.626435185186</v>
      </c>
      <c r="B311" s="9" t="s">
        <v>644</v>
      </c>
      <c r="C311" s="3" t="s">
        <v>645</v>
      </c>
      <c r="D311" s="4">
        <v>0.0</v>
      </c>
      <c r="E311" s="4">
        <v>0.0</v>
      </c>
      <c r="F311" s="10">
        <f t="shared" si="1"/>
        <v>0</v>
      </c>
    </row>
    <row r="312">
      <c r="A312" s="8">
        <v>43973.562210648146</v>
      </c>
      <c r="B312" s="9" t="s">
        <v>646</v>
      </c>
      <c r="C312" s="3" t="s">
        <v>647</v>
      </c>
      <c r="D312" s="4">
        <v>0.0</v>
      </c>
      <c r="E312" s="4">
        <v>0.0</v>
      </c>
      <c r="F312" s="10">
        <f t="shared" si="1"/>
        <v>0</v>
      </c>
    </row>
    <row r="313">
      <c r="A313" s="8">
        <v>43938.64175925926</v>
      </c>
      <c r="B313" s="9" t="s">
        <v>648</v>
      </c>
      <c r="C313" s="3" t="s">
        <v>649</v>
      </c>
      <c r="D313" s="4">
        <v>0.0</v>
      </c>
      <c r="E313" s="4">
        <v>0.0</v>
      </c>
      <c r="F313" s="10">
        <f t="shared" si="1"/>
        <v>0</v>
      </c>
    </row>
    <row r="314">
      <c r="A314" s="8">
        <v>44001.583182870374</v>
      </c>
      <c r="B314" s="9" t="s">
        <v>650</v>
      </c>
      <c r="C314" s="3" t="s">
        <v>651</v>
      </c>
      <c r="D314" s="4">
        <v>0.0</v>
      </c>
      <c r="E314" s="4">
        <v>0.0</v>
      </c>
      <c r="F314" s="10">
        <f t="shared" si="1"/>
        <v>0</v>
      </c>
    </row>
    <row r="315">
      <c r="A315" s="8">
        <v>43912.562569444446</v>
      </c>
      <c r="B315" s="9" t="s">
        <v>652</v>
      </c>
      <c r="C315" s="3" t="s">
        <v>653</v>
      </c>
      <c r="D315" s="4">
        <v>0.0</v>
      </c>
      <c r="E315" s="4">
        <v>0.0</v>
      </c>
      <c r="F315" s="10">
        <f t="shared" si="1"/>
        <v>0</v>
      </c>
    </row>
    <row r="316">
      <c r="A316" s="8">
        <v>43902.41736111111</v>
      </c>
      <c r="B316" s="9" t="s">
        <v>654</v>
      </c>
      <c r="C316" s="3" t="s">
        <v>655</v>
      </c>
      <c r="D316" s="4">
        <v>0.0</v>
      </c>
      <c r="E316" s="4">
        <v>0.0</v>
      </c>
      <c r="F316" s="10">
        <f t="shared" si="1"/>
        <v>0</v>
      </c>
    </row>
    <row r="317">
      <c r="A317" s="8">
        <v>43974.54519675926</v>
      </c>
      <c r="B317" s="9" t="s">
        <v>656</v>
      </c>
      <c r="C317" s="3" t="s">
        <v>657</v>
      </c>
      <c r="D317" s="4">
        <v>0.0</v>
      </c>
      <c r="E317" s="4">
        <v>0.0</v>
      </c>
      <c r="F317" s="10">
        <f t="shared" si="1"/>
        <v>0</v>
      </c>
    </row>
    <row r="318">
      <c r="A318" s="8">
        <v>43979.427881944444</v>
      </c>
      <c r="B318" s="9" t="s">
        <v>658</v>
      </c>
      <c r="C318" s="3" t="s">
        <v>659</v>
      </c>
      <c r="D318" s="4">
        <v>0.0</v>
      </c>
      <c r="E318" s="4">
        <v>0.0</v>
      </c>
      <c r="F318" s="10">
        <f t="shared" si="1"/>
        <v>0</v>
      </c>
    </row>
    <row r="319">
      <c r="A319" s="8">
        <v>43917.576273148145</v>
      </c>
      <c r="B319" s="9" t="s">
        <v>660</v>
      </c>
      <c r="C319" s="3" t="s">
        <v>661</v>
      </c>
      <c r="D319" s="4">
        <v>0.0</v>
      </c>
      <c r="E319" s="4">
        <v>0.0</v>
      </c>
      <c r="F319" s="10">
        <f t="shared" si="1"/>
        <v>0</v>
      </c>
    </row>
    <row r="320">
      <c r="A320" s="8">
        <v>43978.56480324074</v>
      </c>
      <c r="B320" s="9" t="s">
        <v>662</v>
      </c>
      <c r="C320" s="3" t="s">
        <v>663</v>
      </c>
      <c r="D320" s="4">
        <v>0.0</v>
      </c>
      <c r="E320" s="4">
        <v>0.0</v>
      </c>
      <c r="F320" s="10">
        <f t="shared" si="1"/>
        <v>0</v>
      </c>
    </row>
    <row r="321">
      <c r="A321" s="8">
        <v>44001.386030092595</v>
      </c>
      <c r="B321" s="9" t="s">
        <v>664</v>
      </c>
      <c r="C321" s="3" t="s">
        <v>665</v>
      </c>
      <c r="D321" s="4">
        <v>0.0</v>
      </c>
      <c r="E321" s="4">
        <v>0.0</v>
      </c>
      <c r="F321" s="10">
        <f t="shared" si="1"/>
        <v>0</v>
      </c>
    </row>
    <row r="322">
      <c r="A322" s="8">
        <v>43953.484768518516</v>
      </c>
      <c r="B322" s="9" t="s">
        <v>666</v>
      </c>
      <c r="C322" s="3" t="s">
        <v>667</v>
      </c>
      <c r="D322" s="4">
        <v>0.0</v>
      </c>
      <c r="E322" s="4">
        <v>0.0</v>
      </c>
      <c r="F322" s="10">
        <f t="shared" si="1"/>
        <v>0</v>
      </c>
    </row>
    <row r="323">
      <c r="A323" s="8">
        <v>44011.57709490741</v>
      </c>
      <c r="B323" s="9" t="s">
        <v>668</v>
      </c>
      <c r="C323" s="3" t="s">
        <v>669</v>
      </c>
      <c r="D323" s="4">
        <v>0.0</v>
      </c>
      <c r="E323" s="4">
        <v>0.0</v>
      </c>
      <c r="F323" s="10">
        <f t="shared" si="1"/>
        <v>0</v>
      </c>
    </row>
    <row r="324">
      <c r="A324" s="8">
        <v>43970.5615625</v>
      </c>
      <c r="B324" s="9" t="s">
        <v>670</v>
      </c>
      <c r="C324" s="3" t="s">
        <v>671</v>
      </c>
      <c r="D324" s="4">
        <v>0.0</v>
      </c>
      <c r="E324" s="4">
        <v>0.0</v>
      </c>
      <c r="F324" s="10">
        <f t="shared" si="1"/>
        <v>0</v>
      </c>
    </row>
    <row r="325">
      <c r="A325" s="8">
        <v>43936.538125</v>
      </c>
      <c r="B325" s="9" t="s">
        <v>672</v>
      </c>
      <c r="C325" s="3" t="s">
        <v>673</v>
      </c>
      <c r="D325" s="4">
        <v>0.0</v>
      </c>
      <c r="E325" s="4">
        <v>0.0</v>
      </c>
      <c r="F325" s="10">
        <f t="shared" si="1"/>
        <v>0</v>
      </c>
    </row>
    <row r="326">
      <c r="A326" s="8">
        <v>43965.73423611111</v>
      </c>
      <c r="B326" s="9" t="s">
        <v>674</v>
      </c>
      <c r="C326" s="3" t="s">
        <v>675</v>
      </c>
      <c r="D326" s="4">
        <v>0.0</v>
      </c>
      <c r="E326" s="4">
        <v>0.0</v>
      </c>
      <c r="F326" s="10">
        <f t="shared" si="1"/>
        <v>0</v>
      </c>
    </row>
    <row r="327">
      <c r="A327" s="8">
        <v>43979.56983796296</v>
      </c>
      <c r="B327" s="9" t="s">
        <v>676</v>
      </c>
      <c r="C327" s="3" t="s">
        <v>677</v>
      </c>
      <c r="D327" s="4">
        <v>0.0</v>
      </c>
      <c r="E327" s="4">
        <v>0.0</v>
      </c>
      <c r="F327" s="10">
        <f t="shared" si="1"/>
        <v>0</v>
      </c>
    </row>
    <row r="328">
      <c r="A328" s="8">
        <v>43979.489583333336</v>
      </c>
      <c r="B328" s="9" t="s">
        <v>678</v>
      </c>
      <c r="C328" s="3" t="s">
        <v>679</v>
      </c>
      <c r="D328" s="4">
        <v>0.0</v>
      </c>
      <c r="E328" s="4">
        <v>0.0</v>
      </c>
      <c r="F328" s="10">
        <f t="shared" si="1"/>
        <v>0</v>
      </c>
    </row>
    <row r="329">
      <c r="A329" s="8">
        <v>43979.510625</v>
      </c>
      <c r="B329" s="9" t="s">
        <v>680</v>
      </c>
      <c r="C329" s="3" t="s">
        <v>681</v>
      </c>
      <c r="D329" s="4">
        <v>0.0</v>
      </c>
      <c r="E329" s="4">
        <v>0.0</v>
      </c>
      <c r="F329" s="10">
        <f t="shared" si="1"/>
        <v>0</v>
      </c>
    </row>
    <row r="330">
      <c r="A330" s="8">
        <v>43916.60115740741</v>
      </c>
      <c r="B330" s="9" t="s">
        <v>682</v>
      </c>
      <c r="C330" s="3" t="s">
        <v>683</v>
      </c>
      <c r="D330" s="4">
        <v>0.0</v>
      </c>
      <c r="E330" s="4">
        <v>0.0</v>
      </c>
      <c r="F330" s="10">
        <f t="shared" si="1"/>
        <v>0</v>
      </c>
    </row>
    <row r="331">
      <c r="A331" s="8">
        <v>43941.68528935185</v>
      </c>
      <c r="B331" s="9" t="s">
        <v>684</v>
      </c>
      <c r="C331" s="3" t="s">
        <v>685</v>
      </c>
      <c r="D331" s="4">
        <v>0.0</v>
      </c>
      <c r="E331" s="4">
        <v>0.0</v>
      </c>
      <c r="F331" s="10">
        <f t="shared" si="1"/>
        <v>0</v>
      </c>
    </row>
    <row r="332">
      <c r="A332" s="8">
        <v>43899.720347222225</v>
      </c>
      <c r="B332" s="9" t="s">
        <v>686</v>
      </c>
      <c r="C332" s="3" t="s">
        <v>687</v>
      </c>
      <c r="D332" s="4">
        <v>0.0</v>
      </c>
      <c r="E332" s="4">
        <v>0.0</v>
      </c>
      <c r="F332" s="10">
        <f t="shared" si="1"/>
        <v>0</v>
      </c>
    </row>
    <row r="333">
      <c r="A333" s="8">
        <v>43991.76163194444</v>
      </c>
      <c r="B333" s="9" t="s">
        <v>688</v>
      </c>
      <c r="C333" s="3" t="s">
        <v>689</v>
      </c>
      <c r="D333" s="4">
        <v>0.0</v>
      </c>
      <c r="E333" s="4">
        <v>0.0</v>
      </c>
      <c r="F333" s="10">
        <f t="shared" si="1"/>
        <v>0</v>
      </c>
    </row>
    <row r="334">
      <c r="A334" s="8">
        <v>43950.79083333333</v>
      </c>
      <c r="B334" s="9" t="s">
        <v>690</v>
      </c>
      <c r="C334" s="3" t="s">
        <v>691</v>
      </c>
      <c r="D334" s="4">
        <v>0.0</v>
      </c>
      <c r="E334" s="4">
        <v>0.0</v>
      </c>
      <c r="F334" s="10">
        <f t="shared" si="1"/>
        <v>0</v>
      </c>
    </row>
    <row r="335">
      <c r="A335" s="8">
        <v>43921.52203703704</v>
      </c>
      <c r="B335" s="9" t="s">
        <v>692</v>
      </c>
      <c r="C335" s="3" t="s">
        <v>693</v>
      </c>
      <c r="D335" s="4">
        <v>0.0</v>
      </c>
      <c r="E335" s="4">
        <v>0.0</v>
      </c>
      <c r="F335" s="10">
        <f t="shared" si="1"/>
        <v>0</v>
      </c>
    </row>
    <row r="336">
      <c r="A336" s="8">
        <v>43977.73721064815</v>
      </c>
      <c r="B336" s="9" t="s">
        <v>694</v>
      </c>
      <c r="C336" s="3" t="s">
        <v>695</v>
      </c>
      <c r="D336" s="4">
        <v>0.0</v>
      </c>
      <c r="E336" s="4">
        <v>0.0</v>
      </c>
      <c r="F336" s="10">
        <f t="shared" si="1"/>
        <v>0</v>
      </c>
    </row>
    <row r="337">
      <c r="A337" s="8">
        <v>43978.607766203706</v>
      </c>
      <c r="B337" s="9" t="s">
        <v>696</v>
      </c>
      <c r="C337" s="3" t="s">
        <v>697</v>
      </c>
      <c r="D337" s="4">
        <v>0.0</v>
      </c>
      <c r="E337" s="4">
        <v>0.0</v>
      </c>
      <c r="F337" s="10">
        <f t="shared" si="1"/>
        <v>0</v>
      </c>
    </row>
    <row r="338">
      <c r="A338" s="8">
        <v>43964.72439814815</v>
      </c>
      <c r="B338" s="9" t="s">
        <v>698</v>
      </c>
      <c r="C338" s="3" t="s">
        <v>699</v>
      </c>
      <c r="D338" s="4">
        <v>0.0</v>
      </c>
      <c r="E338" s="4">
        <v>0.0</v>
      </c>
      <c r="F338" s="10">
        <f t="shared" si="1"/>
        <v>0</v>
      </c>
    </row>
    <row r="339">
      <c r="A339" s="8">
        <v>43972.71328703704</v>
      </c>
      <c r="B339" s="9" t="s">
        <v>700</v>
      </c>
      <c r="C339" s="3" t="s">
        <v>701</v>
      </c>
      <c r="D339" s="4">
        <v>0.0</v>
      </c>
      <c r="E339" s="4">
        <v>0.0</v>
      </c>
      <c r="F339" s="10">
        <f t="shared" si="1"/>
        <v>0</v>
      </c>
    </row>
    <row r="340">
      <c r="A340" s="8">
        <v>43972.730092592596</v>
      </c>
      <c r="B340" s="9" t="s">
        <v>702</v>
      </c>
      <c r="C340" s="3" t="s">
        <v>703</v>
      </c>
      <c r="D340" s="4">
        <v>0.0</v>
      </c>
      <c r="E340" s="4">
        <v>0.0</v>
      </c>
      <c r="F340" s="10">
        <f t="shared" si="1"/>
        <v>0</v>
      </c>
    </row>
    <row r="341">
      <c r="A341" s="8">
        <v>43972.72577546296</v>
      </c>
      <c r="B341" s="9" t="s">
        <v>704</v>
      </c>
      <c r="C341" s="3" t="s">
        <v>705</v>
      </c>
      <c r="D341" s="4">
        <v>0.0</v>
      </c>
      <c r="E341" s="4">
        <v>0.0</v>
      </c>
      <c r="F341" s="10">
        <f t="shared" si="1"/>
        <v>0</v>
      </c>
    </row>
    <row r="342">
      <c r="A342" s="8">
        <v>44008.56359953704</v>
      </c>
      <c r="B342" s="9" t="s">
        <v>706</v>
      </c>
      <c r="C342" s="3" t="s">
        <v>707</v>
      </c>
      <c r="D342" s="4">
        <v>0.0</v>
      </c>
      <c r="E342" s="4">
        <v>0.0</v>
      </c>
      <c r="F342" s="10">
        <f t="shared" si="1"/>
        <v>0</v>
      </c>
    </row>
    <row r="343">
      <c r="A343" s="8">
        <v>44008.614849537036</v>
      </c>
      <c r="B343" s="9" t="s">
        <v>708</v>
      </c>
      <c r="C343" s="3" t="s">
        <v>709</v>
      </c>
      <c r="D343" s="4">
        <v>0.0</v>
      </c>
      <c r="E343" s="4">
        <v>0.0</v>
      </c>
      <c r="F343" s="10">
        <f t="shared" si="1"/>
        <v>0</v>
      </c>
    </row>
    <row r="344">
      <c r="A344" s="8">
        <v>43973.521053240744</v>
      </c>
      <c r="B344" s="9" t="s">
        <v>710</v>
      </c>
      <c r="C344" s="3" t="s">
        <v>711</v>
      </c>
      <c r="D344" s="4">
        <v>0.0</v>
      </c>
      <c r="E344" s="4">
        <v>0.0</v>
      </c>
      <c r="F344" s="10">
        <f t="shared" si="1"/>
        <v>0</v>
      </c>
    </row>
    <row r="345">
      <c r="A345" s="8">
        <v>43954.530636574076</v>
      </c>
      <c r="B345" s="9" t="s">
        <v>712</v>
      </c>
      <c r="C345" s="3" t="s">
        <v>713</v>
      </c>
      <c r="D345" s="4">
        <v>0.0</v>
      </c>
      <c r="E345" s="4">
        <v>0.0</v>
      </c>
      <c r="F345" s="10">
        <f t="shared" si="1"/>
        <v>0</v>
      </c>
    </row>
    <row r="346">
      <c r="A346" s="8">
        <v>43965.73190972222</v>
      </c>
      <c r="B346" s="9" t="s">
        <v>714</v>
      </c>
      <c r="C346" s="3" t="s">
        <v>715</v>
      </c>
      <c r="D346" s="4">
        <v>0.0</v>
      </c>
      <c r="E346" s="4">
        <v>0.0</v>
      </c>
      <c r="F346" s="10">
        <f t="shared" si="1"/>
        <v>0</v>
      </c>
    </row>
    <row r="347">
      <c r="A347" s="8">
        <v>43966.47990740741</v>
      </c>
      <c r="B347" s="9" t="s">
        <v>716</v>
      </c>
      <c r="C347" s="3" t="s">
        <v>717</v>
      </c>
      <c r="D347" s="4">
        <v>0.0</v>
      </c>
      <c r="E347" s="4">
        <v>0.0</v>
      </c>
      <c r="F347" s="10">
        <f t="shared" si="1"/>
        <v>0</v>
      </c>
    </row>
    <row r="348">
      <c r="A348" s="8">
        <v>43966.51846064815</v>
      </c>
      <c r="B348" s="9" t="s">
        <v>718</v>
      </c>
      <c r="C348" s="3" t="s">
        <v>719</v>
      </c>
      <c r="D348" s="4">
        <v>0.0</v>
      </c>
      <c r="E348" s="4">
        <v>0.0</v>
      </c>
      <c r="F348" s="10">
        <f t="shared" si="1"/>
        <v>0</v>
      </c>
    </row>
    <row r="349">
      <c r="A349" s="8">
        <v>43966.528078703705</v>
      </c>
      <c r="B349" s="9" t="s">
        <v>720</v>
      </c>
      <c r="C349" s="3" t="s">
        <v>721</v>
      </c>
      <c r="D349" s="4">
        <v>0.0</v>
      </c>
      <c r="E349" s="4">
        <v>0.0</v>
      </c>
      <c r="F349" s="10">
        <f t="shared" si="1"/>
        <v>0</v>
      </c>
    </row>
    <row r="350">
      <c r="A350" s="8">
        <v>43992.60238425926</v>
      </c>
      <c r="B350" s="9" t="s">
        <v>722</v>
      </c>
      <c r="C350" s="3" t="s">
        <v>723</v>
      </c>
      <c r="D350" s="4">
        <v>0.0</v>
      </c>
      <c r="E350" s="4">
        <v>0.0</v>
      </c>
      <c r="F350" s="10">
        <f t="shared" si="1"/>
        <v>0</v>
      </c>
    </row>
    <row r="351">
      <c r="A351" s="8">
        <v>43992.61173611111</v>
      </c>
      <c r="B351" s="9" t="s">
        <v>724</v>
      </c>
      <c r="C351" s="3" t="s">
        <v>725</v>
      </c>
      <c r="D351" s="4">
        <v>0.0</v>
      </c>
      <c r="E351" s="4">
        <v>0.0</v>
      </c>
      <c r="F351" s="10">
        <f t="shared" si="1"/>
        <v>0</v>
      </c>
    </row>
    <row r="352">
      <c r="A352" s="8">
        <v>43905.571805555555</v>
      </c>
      <c r="B352" s="9" t="s">
        <v>726</v>
      </c>
      <c r="C352" s="3" t="s">
        <v>727</v>
      </c>
      <c r="D352" s="4">
        <v>0.0</v>
      </c>
      <c r="E352" s="4">
        <v>0.0</v>
      </c>
      <c r="F352" s="10">
        <f t="shared" si="1"/>
        <v>0</v>
      </c>
    </row>
    <row r="353">
      <c r="A353" s="8">
        <v>43918.47783564815</v>
      </c>
      <c r="B353" s="9" t="s">
        <v>728</v>
      </c>
      <c r="C353" s="3" t="s">
        <v>729</v>
      </c>
      <c r="D353" s="4">
        <v>0.0</v>
      </c>
      <c r="E353" s="4">
        <v>0.0</v>
      </c>
      <c r="F353" s="10">
        <f t="shared" si="1"/>
        <v>0</v>
      </c>
    </row>
    <row r="354">
      <c r="A354" s="8">
        <v>44001.68813657408</v>
      </c>
      <c r="B354" s="9" t="s">
        <v>730</v>
      </c>
      <c r="C354" s="3" t="s">
        <v>731</v>
      </c>
      <c r="D354" s="4">
        <v>0.0</v>
      </c>
      <c r="E354" s="4">
        <v>0.0</v>
      </c>
      <c r="F354" s="10">
        <f t="shared" si="1"/>
        <v>0</v>
      </c>
    </row>
    <row r="355">
      <c r="A355" s="8">
        <v>43917.71534722222</v>
      </c>
      <c r="B355" s="9" t="s">
        <v>732</v>
      </c>
      <c r="C355" s="3" t="s">
        <v>733</v>
      </c>
      <c r="D355" s="4">
        <v>0.0</v>
      </c>
      <c r="E355" s="4">
        <v>0.0</v>
      </c>
      <c r="F355" s="10">
        <f t="shared" si="1"/>
        <v>0</v>
      </c>
    </row>
    <row r="356">
      <c r="A356" s="8">
        <v>43905.53136574074</v>
      </c>
      <c r="B356" s="9" t="s">
        <v>734</v>
      </c>
      <c r="C356" s="3" t="s">
        <v>735</v>
      </c>
      <c r="D356" s="4">
        <v>0.0</v>
      </c>
      <c r="E356" s="4">
        <v>0.0</v>
      </c>
      <c r="F356" s="10">
        <f t="shared" si="1"/>
        <v>0</v>
      </c>
    </row>
    <row r="357">
      <c r="A357" s="8">
        <v>43905.52958333334</v>
      </c>
      <c r="B357" s="9" t="s">
        <v>736</v>
      </c>
      <c r="C357" s="3" t="s">
        <v>737</v>
      </c>
      <c r="D357" s="4">
        <v>0.0</v>
      </c>
      <c r="E357" s="4">
        <v>0.0</v>
      </c>
      <c r="F357" s="10">
        <f t="shared" si="1"/>
        <v>0</v>
      </c>
    </row>
    <row r="358">
      <c r="A358" s="8">
        <v>43979.494050925925</v>
      </c>
      <c r="B358" s="9" t="s">
        <v>738</v>
      </c>
      <c r="C358" s="3" t="s">
        <v>739</v>
      </c>
      <c r="D358" s="4">
        <v>0.0</v>
      </c>
      <c r="E358" s="4">
        <v>0.0</v>
      </c>
      <c r="F358" s="10">
        <f t="shared" si="1"/>
        <v>0</v>
      </c>
    </row>
    <row r="359">
      <c r="A359" s="8">
        <v>44008.78569444444</v>
      </c>
      <c r="B359" s="9" t="s">
        <v>740</v>
      </c>
      <c r="C359" s="3" t="s">
        <v>741</v>
      </c>
      <c r="D359" s="4">
        <v>0.0</v>
      </c>
      <c r="E359" s="4">
        <v>0.0</v>
      </c>
      <c r="F359" s="10">
        <f t="shared" si="1"/>
        <v>0</v>
      </c>
    </row>
    <row r="360">
      <c r="A360" s="8">
        <v>43932.66931712963</v>
      </c>
      <c r="B360" s="9" t="s">
        <v>742</v>
      </c>
      <c r="C360" s="3" t="s">
        <v>743</v>
      </c>
      <c r="D360" s="4">
        <v>0.0</v>
      </c>
      <c r="E360" s="4">
        <v>0.0</v>
      </c>
      <c r="F360" s="10">
        <f t="shared" si="1"/>
        <v>0</v>
      </c>
    </row>
    <row r="361">
      <c r="A361" s="8">
        <v>43916.717777777776</v>
      </c>
      <c r="B361" s="9" t="s">
        <v>744</v>
      </c>
      <c r="C361" s="3" t="s">
        <v>745</v>
      </c>
      <c r="D361" s="4">
        <v>0.0</v>
      </c>
      <c r="E361" s="4">
        <v>0.0</v>
      </c>
      <c r="F361" s="10">
        <f t="shared" si="1"/>
        <v>0</v>
      </c>
    </row>
    <row r="362">
      <c r="A362" s="8">
        <v>44003.76013888889</v>
      </c>
      <c r="B362" s="9" t="s">
        <v>746</v>
      </c>
      <c r="C362" s="3" t="s">
        <v>747</v>
      </c>
      <c r="D362" s="4">
        <v>0.0</v>
      </c>
      <c r="E362" s="4">
        <v>0.0</v>
      </c>
      <c r="F362" s="10">
        <f t="shared" si="1"/>
        <v>0</v>
      </c>
    </row>
    <row r="363">
      <c r="A363" s="8">
        <v>43977.57959490741</v>
      </c>
      <c r="B363" s="9" t="s">
        <v>748</v>
      </c>
      <c r="C363" s="3" t="s">
        <v>749</v>
      </c>
      <c r="D363" s="4">
        <v>0.0</v>
      </c>
      <c r="E363" s="4">
        <v>0.0</v>
      </c>
      <c r="F363" s="10">
        <f t="shared" si="1"/>
        <v>0</v>
      </c>
    </row>
    <row r="364">
      <c r="A364" s="8">
        <v>43977.58909722222</v>
      </c>
      <c r="B364" s="9" t="s">
        <v>750</v>
      </c>
      <c r="C364" s="3" t="s">
        <v>751</v>
      </c>
      <c r="D364" s="4">
        <v>0.0</v>
      </c>
      <c r="E364" s="4">
        <v>0.0</v>
      </c>
      <c r="F364" s="10">
        <f t="shared" si="1"/>
        <v>0</v>
      </c>
    </row>
    <row r="365">
      <c r="A365" s="8">
        <v>43922.65305555556</v>
      </c>
      <c r="B365" s="9" t="s">
        <v>752</v>
      </c>
      <c r="C365" s="3" t="s">
        <v>753</v>
      </c>
      <c r="D365" s="4">
        <v>0.0</v>
      </c>
      <c r="E365" s="4">
        <v>0.0</v>
      </c>
      <c r="F365" s="10">
        <f t="shared" si="1"/>
        <v>0</v>
      </c>
    </row>
    <row r="366">
      <c r="A366" s="8">
        <v>43909.54456018518</v>
      </c>
      <c r="B366" s="9" t="s">
        <v>754</v>
      </c>
      <c r="C366" s="3" t="s">
        <v>755</v>
      </c>
      <c r="D366" s="4">
        <v>0.0</v>
      </c>
      <c r="E366" s="4">
        <v>0.0</v>
      </c>
      <c r="F366" s="10">
        <f t="shared" si="1"/>
        <v>0</v>
      </c>
    </row>
    <row r="367">
      <c r="A367" s="8">
        <v>43941.68206018519</v>
      </c>
      <c r="B367" s="9" t="s">
        <v>756</v>
      </c>
      <c r="C367" s="3" t="s">
        <v>757</v>
      </c>
      <c r="D367" s="4">
        <v>0.0</v>
      </c>
      <c r="E367" s="4">
        <v>0.0</v>
      </c>
      <c r="F367" s="10">
        <f t="shared" si="1"/>
        <v>0</v>
      </c>
    </row>
    <row r="368">
      <c r="A368" s="8">
        <v>44004.525509259256</v>
      </c>
      <c r="B368" s="9" t="s">
        <v>758</v>
      </c>
      <c r="C368" s="3" t="s">
        <v>759</v>
      </c>
      <c r="D368" s="4">
        <v>0.0</v>
      </c>
      <c r="E368" s="4">
        <v>0.0</v>
      </c>
      <c r="F368" s="10">
        <f t="shared" si="1"/>
        <v>0</v>
      </c>
    </row>
    <row r="369">
      <c r="A369" s="8">
        <v>43983.540671296294</v>
      </c>
      <c r="B369" s="9" t="s">
        <v>760</v>
      </c>
      <c r="C369" s="3" t="s">
        <v>761</v>
      </c>
      <c r="D369" s="4">
        <v>0.0</v>
      </c>
      <c r="E369" s="4">
        <v>0.0</v>
      </c>
      <c r="F369" s="10">
        <f t="shared" si="1"/>
        <v>0</v>
      </c>
    </row>
    <row r="370">
      <c r="A370" s="8">
        <v>43892.60172453704</v>
      </c>
      <c r="B370" s="9" t="s">
        <v>762</v>
      </c>
      <c r="C370" s="3" t="s">
        <v>763</v>
      </c>
      <c r="D370" s="4">
        <v>0.0</v>
      </c>
      <c r="E370" s="4">
        <v>0.0</v>
      </c>
      <c r="F370" s="10">
        <f t="shared" si="1"/>
        <v>0</v>
      </c>
    </row>
    <row r="371">
      <c r="A371" s="8">
        <v>43991.61599537037</v>
      </c>
      <c r="B371" s="9" t="s">
        <v>764</v>
      </c>
      <c r="C371" s="3" t="s">
        <v>765</v>
      </c>
      <c r="D371" s="4">
        <v>0.0</v>
      </c>
      <c r="E371" s="4">
        <v>0.0</v>
      </c>
      <c r="F371" s="10">
        <f t="shared" si="1"/>
        <v>0</v>
      </c>
    </row>
    <row r="372">
      <c r="A372" s="8">
        <v>43973.688206018516</v>
      </c>
      <c r="B372" s="9" t="s">
        <v>766</v>
      </c>
      <c r="C372" s="3" t="s">
        <v>767</v>
      </c>
      <c r="D372" s="4">
        <v>0.0</v>
      </c>
      <c r="E372" s="4">
        <v>0.0</v>
      </c>
      <c r="F372" s="10">
        <f t="shared" si="1"/>
        <v>0</v>
      </c>
    </row>
    <row r="373">
      <c r="A373" s="8">
        <v>43905.581967592596</v>
      </c>
      <c r="B373" s="9" t="s">
        <v>768</v>
      </c>
      <c r="C373" s="3" t="s">
        <v>769</v>
      </c>
      <c r="D373" s="4">
        <v>0.0</v>
      </c>
      <c r="E373" s="4">
        <v>0.0</v>
      </c>
      <c r="F373" s="10">
        <f t="shared" si="1"/>
        <v>0</v>
      </c>
    </row>
    <row r="374">
      <c r="A374" s="8">
        <v>43937.6869212963</v>
      </c>
      <c r="B374" s="9" t="s">
        <v>770</v>
      </c>
      <c r="C374" s="3" t="s">
        <v>771</v>
      </c>
      <c r="D374" s="4">
        <v>0.0</v>
      </c>
      <c r="E374" s="4">
        <v>0.0</v>
      </c>
      <c r="F374" s="10">
        <f t="shared" si="1"/>
        <v>0</v>
      </c>
    </row>
    <row r="375">
      <c r="A375" s="8">
        <v>43928.7434375</v>
      </c>
      <c r="B375" s="9" t="s">
        <v>772</v>
      </c>
      <c r="C375" s="3" t="s">
        <v>773</v>
      </c>
      <c r="D375" s="4">
        <v>0.0</v>
      </c>
      <c r="E375" s="4">
        <v>0.0</v>
      </c>
      <c r="F375" s="10">
        <f t="shared" si="1"/>
        <v>0</v>
      </c>
    </row>
    <row r="376">
      <c r="A376" s="8">
        <v>43955.49826388889</v>
      </c>
      <c r="B376" s="9" t="s">
        <v>774</v>
      </c>
      <c r="C376" s="3" t="s">
        <v>775</v>
      </c>
      <c r="D376" s="4">
        <v>0.0</v>
      </c>
      <c r="E376" s="4">
        <v>0.0</v>
      </c>
      <c r="F376" s="10">
        <f t="shared" si="1"/>
        <v>0</v>
      </c>
    </row>
    <row r="377">
      <c r="A377" s="8">
        <v>43935.54329861111</v>
      </c>
      <c r="B377" s="9" t="s">
        <v>776</v>
      </c>
      <c r="C377" s="3" t="s">
        <v>777</v>
      </c>
      <c r="D377" s="4">
        <v>0.0</v>
      </c>
      <c r="E377" s="4">
        <v>0.0</v>
      </c>
      <c r="F377" s="10">
        <f t="shared" si="1"/>
        <v>0</v>
      </c>
    </row>
    <row r="378">
      <c r="A378" s="8">
        <v>43897.43561342593</v>
      </c>
      <c r="B378" s="9" t="s">
        <v>778</v>
      </c>
      <c r="C378" s="3" t="s">
        <v>779</v>
      </c>
      <c r="D378" s="4">
        <v>0.0</v>
      </c>
      <c r="E378" s="4">
        <v>0.0</v>
      </c>
      <c r="F378" s="10">
        <f t="shared" si="1"/>
        <v>0</v>
      </c>
    </row>
    <row r="379">
      <c r="A379" s="8">
        <v>43970.5965625</v>
      </c>
      <c r="B379" s="9" t="s">
        <v>780</v>
      </c>
      <c r="C379" s="3" t="s">
        <v>781</v>
      </c>
      <c r="D379" s="4">
        <v>0.0</v>
      </c>
      <c r="E379" s="4">
        <v>0.0</v>
      </c>
      <c r="F379" s="10">
        <f t="shared" si="1"/>
        <v>0</v>
      </c>
    </row>
    <row r="380">
      <c r="A380" s="8">
        <v>43908.68002314815</v>
      </c>
      <c r="B380" s="9" t="s">
        <v>782</v>
      </c>
      <c r="C380" s="3" t="s">
        <v>783</v>
      </c>
      <c r="D380" s="4">
        <v>0.0</v>
      </c>
      <c r="E380" s="4">
        <v>0.0</v>
      </c>
      <c r="F380" s="10">
        <f t="shared" si="1"/>
        <v>0</v>
      </c>
    </row>
    <row r="381">
      <c r="A381" s="8">
        <v>43971.70681712963</v>
      </c>
      <c r="B381" s="9" t="s">
        <v>784</v>
      </c>
      <c r="C381" s="3" t="s">
        <v>785</v>
      </c>
      <c r="D381" s="4">
        <v>0.0</v>
      </c>
      <c r="E381" s="4">
        <v>0.0</v>
      </c>
      <c r="F381" s="10">
        <f t="shared" si="1"/>
        <v>0</v>
      </c>
    </row>
    <row r="382">
      <c r="A382" s="8">
        <v>43994.487916666665</v>
      </c>
      <c r="B382" s="9" t="s">
        <v>786</v>
      </c>
      <c r="C382" s="3" t="s">
        <v>787</v>
      </c>
      <c r="D382" s="4">
        <v>0.0</v>
      </c>
      <c r="E382" s="4">
        <v>0.0</v>
      </c>
      <c r="F382" s="10">
        <f t="shared" si="1"/>
        <v>0</v>
      </c>
    </row>
    <row r="383">
      <c r="A383" s="8">
        <v>43956.55976851852</v>
      </c>
      <c r="B383" s="9" t="s">
        <v>788</v>
      </c>
      <c r="C383" s="3" t="s">
        <v>789</v>
      </c>
      <c r="D383" s="4">
        <v>0.0</v>
      </c>
      <c r="E383" s="4">
        <v>0.0</v>
      </c>
      <c r="F383" s="10">
        <f t="shared" si="1"/>
        <v>0</v>
      </c>
    </row>
    <row r="384">
      <c r="A384" s="8">
        <v>43979.68020833333</v>
      </c>
      <c r="B384" s="9" t="s">
        <v>790</v>
      </c>
      <c r="C384" s="3" t="s">
        <v>791</v>
      </c>
      <c r="D384" s="4">
        <v>0.0</v>
      </c>
      <c r="E384" s="4">
        <v>0.0</v>
      </c>
      <c r="F384" s="10">
        <f t="shared" si="1"/>
        <v>0</v>
      </c>
    </row>
    <row r="385">
      <c r="A385" s="8">
        <v>43979.665625</v>
      </c>
      <c r="B385" s="9" t="s">
        <v>792</v>
      </c>
      <c r="C385" s="3" t="s">
        <v>793</v>
      </c>
      <c r="D385" s="4">
        <v>0.0</v>
      </c>
      <c r="E385" s="4">
        <v>0.0</v>
      </c>
      <c r="F385" s="10">
        <f t="shared" si="1"/>
        <v>0</v>
      </c>
    </row>
    <row r="386">
      <c r="A386" s="8">
        <v>43979.64572916667</v>
      </c>
      <c r="B386" s="9" t="s">
        <v>794</v>
      </c>
      <c r="C386" s="3" t="s">
        <v>795</v>
      </c>
      <c r="D386" s="4">
        <v>0.0</v>
      </c>
      <c r="E386" s="4">
        <v>0.0</v>
      </c>
      <c r="F386" s="10">
        <f t="shared" si="1"/>
        <v>0</v>
      </c>
    </row>
    <row r="387">
      <c r="A387" s="8">
        <v>43979.711493055554</v>
      </c>
      <c r="B387" s="9" t="s">
        <v>796</v>
      </c>
      <c r="C387" s="3" t="s">
        <v>797</v>
      </c>
      <c r="D387" s="4">
        <v>0.0</v>
      </c>
      <c r="E387" s="4">
        <v>0.0</v>
      </c>
      <c r="F387" s="10">
        <f t="shared" si="1"/>
        <v>0</v>
      </c>
    </row>
    <row r="388">
      <c r="A388" s="8">
        <v>43924.68880787037</v>
      </c>
      <c r="B388" s="9" t="s">
        <v>798</v>
      </c>
      <c r="C388" s="3" t="s">
        <v>799</v>
      </c>
      <c r="D388" s="4">
        <v>0.0</v>
      </c>
      <c r="E388" s="4">
        <v>0.0</v>
      </c>
      <c r="F388" s="10">
        <f t="shared" si="1"/>
        <v>0</v>
      </c>
    </row>
    <row r="389">
      <c r="A389" s="8">
        <v>43899.78537037037</v>
      </c>
      <c r="B389" s="9" t="s">
        <v>800</v>
      </c>
      <c r="C389" s="3" t="s">
        <v>801</v>
      </c>
      <c r="D389" s="4">
        <v>0.0</v>
      </c>
      <c r="E389" s="4">
        <v>0.0</v>
      </c>
      <c r="F389" s="10">
        <f t="shared" si="1"/>
        <v>0</v>
      </c>
    </row>
    <row r="390">
      <c r="A390" s="8">
        <v>43892.5225462963</v>
      </c>
      <c r="B390" s="9" t="s">
        <v>802</v>
      </c>
      <c r="C390" s="3" t="s">
        <v>803</v>
      </c>
      <c r="D390" s="4">
        <v>0.0</v>
      </c>
      <c r="E390" s="4">
        <v>0.0</v>
      </c>
      <c r="F390" s="10">
        <f t="shared" si="1"/>
        <v>0</v>
      </c>
    </row>
    <row r="391">
      <c r="A391" s="8">
        <v>43894.656689814816</v>
      </c>
      <c r="B391" s="9" t="s">
        <v>804</v>
      </c>
      <c r="C391" s="3" t="s">
        <v>805</v>
      </c>
      <c r="D391" s="4">
        <v>0.0</v>
      </c>
      <c r="E391" s="4">
        <v>0.0</v>
      </c>
      <c r="F391" s="10">
        <f t="shared" si="1"/>
        <v>0</v>
      </c>
    </row>
    <row r="392">
      <c r="A392" s="8">
        <v>43895.605208333334</v>
      </c>
      <c r="B392" s="9" t="s">
        <v>806</v>
      </c>
      <c r="C392" s="3" t="s">
        <v>807</v>
      </c>
      <c r="D392" s="4">
        <v>0.0</v>
      </c>
      <c r="E392" s="4">
        <v>0.0</v>
      </c>
      <c r="F392" s="10">
        <f t="shared" si="1"/>
        <v>0</v>
      </c>
    </row>
    <row r="393">
      <c r="A393" s="8">
        <v>43921.41237268518</v>
      </c>
      <c r="B393" s="9" t="s">
        <v>808</v>
      </c>
      <c r="C393" s="3" t="s">
        <v>809</v>
      </c>
      <c r="D393" s="4">
        <v>0.0</v>
      </c>
      <c r="E393" s="4">
        <v>0.0</v>
      </c>
      <c r="F393" s="10">
        <f t="shared" si="1"/>
        <v>0</v>
      </c>
    </row>
    <row r="394">
      <c r="A394" s="8">
        <v>43993.491261574076</v>
      </c>
      <c r="B394" s="9" t="s">
        <v>810</v>
      </c>
      <c r="C394" s="3" t="s">
        <v>811</v>
      </c>
      <c r="D394" s="4">
        <v>0.0</v>
      </c>
      <c r="E394" s="4">
        <v>0.0</v>
      </c>
      <c r="F394" s="10">
        <f t="shared" si="1"/>
        <v>0</v>
      </c>
    </row>
    <row r="395">
      <c r="A395" s="8">
        <v>43993.55479166667</v>
      </c>
      <c r="B395" s="9" t="s">
        <v>812</v>
      </c>
      <c r="C395" s="3" t="s">
        <v>813</v>
      </c>
      <c r="D395" s="4">
        <v>0.0</v>
      </c>
      <c r="E395" s="4">
        <v>0.0</v>
      </c>
      <c r="F395" s="10">
        <f t="shared" si="1"/>
        <v>0</v>
      </c>
    </row>
    <row r="396">
      <c r="A396" s="8">
        <v>43971.695185185185</v>
      </c>
      <c r="B396" s="9" t="s">
        <v>814</v>
      </c>
      <c r="C396" s="3" t="s">
        <v>815</v>
      </c>
      <c r="D396" s="4">
        <v>0.0</v>
      </c>
      <c r="E396" s="4">
        <v>0.0</v>
      </c>
      <c r="F396" s="10">
        <f t="shared" si="1"/>
        <v>0</v>
      </c>
    </row>
    <row r="397">
      <c r="A397" s="8">
        <v>43893.707719907405</v>
      </c>
      <c r="B397" s="9" t="s">
        <v>816</v>
      </c>
      <c r="C397" s="3" t="s">
        <v>817</v>
      </c>
      <c r="D397" s="4">
        <v>0.0</v>
      </c>
      <c r="E397" s="4">
        <v>0.0</v>
      </c>
      <c r="F397" s="10">
        <f t="shared" si="1"/>
        <v>0</v>
      </c>
    </row>
    <row r="398">
      <c r="A398" s="8">
        <v>44004.435625</v>
      </c>
      <c r="B398" s="9" t="s">
        <v>818</v>
      </c>
      <c r="C398" s="3" t="s">
        <v>819</v>
      </c>
      <c r="D398" s="4">
        <v>0.0</v>
      </c>
      <c r="E398" s="4">
        <v>0.0</v>
      </c>
      <c r="F398" s="10">
        <f t="shared" si="1"/>
        <v>0</v>
      </c>
    </row>
    <row r="399">
      <c r="A399" s="8">
        <v>43990.551412037035</v>
      </c>
      <c r="B399" s="9" t="s">
        <v>820</v>
      </c>
      <c r="C399" s="3" t="s">
        <v>821</v>
      </c>
      <c r="D399" s="4">
        <v>0.0</v>
      </c>
      <c r="E399" s="4">
        <v>0.0</v>
      </c>
      <c r="F399" s="10">
        <f t="shared" si="1"/>
        <v>0</v>
      </c>
    </row>
    <row r="400">
      <c r="A400" s="8">
        <v>43905.53166666667</v>
      </c>
      <c r="B400" s="9" t="s">
        <v>822</v>
      </c>
      <c r="C400" s="3" t="s">
        <v>823</v>
      </c>
      <c r="D400" s="4">
        <v>0.0</v>
      </c>
      <c r="E400" s="4">
        <v>0.0</v>
      </c>
      <c r="F400" s="10">
        <f t="shared" si="1"/>
        <v>0</v>
      </c>
    </row>
    <row r="401">
      <c r="A401" s="8">
        <v>43964.5765625</v>
      </c>
      <c r="B401" s="9" t="s">
        <v>824</v>
      </c>
      <c r="C401" s="3" t="s">
        <v>825</v>
      </c>
      <c r="D401" s="4">
        <v>0.0</v>
      </c>
      <c r="E401" s="4">
        <v>0.0</v>
      </c>
      <c r="F401" s="10">
        <f t="shared" si="1"/>
        <v>0</v>
      </c>
    </row>
    <row r="402">
      <c r="A402" s="8">
        <v>43964.6771875</v>
      </c>
      <c r="B402" s="9" t="s">
        <v>826</v>
      </c>
      <c r="C402" s="3" t="s">
        <v>827</v>
      </c>
      <c r="D402" s="4">
        <v>0.0</v>
      </c>
      <c r="E402" s="4">
        <v>0.0</v>
      </c>
      <c r="F402" s="10">
        <f t="shared" si="1"/>
        <v>0</v>
      </c>
    </row>
    <row r="403">
      <c r="A403" s="8">
        <v>43964.68158564815</v>
      </c>
      <c r="B403" s="9" t="s">
        <v>828</v>
      </c>
      <c r="C403" s="3" t="s">
        <v>829</v>
      </c>
      <c r="D403" s="4">
        <v>0.0</v>
      </c>
      <c r="E403" s="4">
        <v>0.0</v>
      </c>
      <c r="F403" s="10">
        <f t="shared" si="1"/>
        <v>0</v>
      </c>
    </row>
    <row r="404">
      <c r="A404" s="8">
        <v>43984.537256944444</v>
      </c>
      <c r="B404" s="9" t="s">
        <v>830</v>
      </c>
      <c r="C404" s="3" t="s">
        <v>831</v>
      </c>
      <c r="D404" s="4">
        <v>0.0</v>
      </c>
      <c r="E404" s="4">
        <v>0.0</v>
      </c>
      <c r="F404" s="10">
        <f t="shared" si="1"/>
        <v>0</v>
      </c>
    </row>
    <row r="405">
      <c r="A405" s="8">
        <v>43984.53787037037</v>
      </c>
      <c r="B405" s="9" t="s">
        <v>832</v>
      </c>
      <c r="C405" s="3" t="s">
        <v>833</v>
      </c>
      <c r="D405" s="4">
        <v>0.0</v>
      </c>
      <c r="E405" s="4">
        <v>0.0</v>
      </c>
      <c r="F405" s="10">
        <f t="shared" si="1"/>
        <v>0</v>
      </c>
    </row>
    <row r="406">
      <c r="A406" s="8">
        <v>43984.53811342592</v>
      </c>
      <c r="B406" s="9" t="s">
        <v>834</v>
      </c>
      <c r="C406" s="3" t="s">
        <v>835</v>
      </c>
      <c r="D406" s="4">
        <v>0.0</v>
      </c>
      <c r="E406" s="4">
        <v>0.0</v>
      </c>
      <c r="F406" s="10">
        <f t="shared" si="1"/>
        <v>0</v>
      </c>
    </row>
    <row r="407">
      <c r="A407" s="8">
        <v>43985.48070601852</v>
      </c>
      <c r="B407" s="9" t="s">
        <v>836</v>
      </c>
      <c r="C407" s="3" t="s">
        <v>837</v>
      </c>
      <c r="D407" s="4">
        <v>0.0</v>
      </c>
      <c r="E407" s="4">
        <v>0.0</v>
      </c>
      <c r="F407" s="10">
        <f t="shared" si="1"/>
        <v>0</v>
      </c>
    </row>
    <row r="408">
      <c r="A408" s="8">
        <v>43902.53872685185</v>
      </c>
      <c r="B408" s="9" t="s">
        <v>838</v>
      </c>
      <c r="C408" s="3" t="s">
        <v>839</v>
      </c>
      <c r="D408" s="4">
        <v>0.0</v>
      </c>
      <c r="E408" s="4">
        <v>0.0</v>
      </c>
      <c r="F408" s="10">
        <f t="shared" si="1"/>
        <v>0</v>
      </c>
    </row>
    <row r="409">
      <c r="A409" s="8">
        <v>43901.62695601852</v>
      </c>
      <c r="B409" s="9" t="s">
        <v>840</v>
      </c>
      <c r="C409" s="3" t="s">
        <v>841</v>
      </c>
      <c r="D409" s="4">
        <v>0.0</v>
      </c>
      <c r="E409" s="4">
        <v>0.0</v>
      </c>
      <c r="F409" s="10">
        <f t="shared" si="1"/>
        <v>0</v>
      </c>
    </row>
    <row r="410">
      <c r="A410" s="8">
        <v>43939.75046296296</v>
      </c>
      <c r="B410" s="9" t="s">
        <v>842</v>
      </c>
      <c r="C410" s="3" t="s">
        <v>843</v>
      </c>
      <c r="D410" s="4">
        <v>0.0</v>
      </c>
      <c r="E410" s="4">
        <v>0.0</v>
      </c>
      <c r="F410" s="10">
        <f t="shared" si="1"/>
        <v>0</v>
      </c>
    </row>
    <row r="411">
      <c r="A411" s="8">
        <v>43972.673414351855</v>
      </c>
      <c r="B411" s="9" t="s">
        <v>844</v>
      </c>
      <c r="C411" s="3" t="s">
        <v>845</v>
      </c>
      <c r="D411" s="4">
        <v>0.0</v>
      </c>
      <c r="E411" s="4">
        <v>0.0</v>
      </c>
      <c r="F411" s="10">
        <f t="shared" si="1"/>
        <v>0</v>
      </c>
    </row>
    <row r="412">
      <c r="A412" s="8">
        <v>43983.68145833333</v>
      </c>
      <c r="B412" s="9" t="s">
        <v>846</v>
      </c>
      <c r="C412" s="3" t="s">
        <v>847</v>
      </c>
      <c r="D412" s="4">
        <v>0.0</v>
      </c>
      <c r="E412" s="4">
        <v>0.0</v>
      </c>
      <c r="F412" s="10">
        <f t="shared" si="1"/>
        <v>0</v>
      </c>
    </row>
    <row r="413">
      <c r="A413" s="8">
        <v>43895.821863425925</v>
      </c>
      <c r="B413" s="9" t="s">
        <v>848</v>
      </c>
      <c r="C413" s="3" t="s">
        <v>849</v>
      </c>
      <c r="D413" s="4">
        <v>0.0</v>
      </c>
      <c r="E413" s="4">
        <v>0.0</v>
      </c>
      <c r="F413" s="10">
        <f t="shared" si="1"/>
        <v>0</v>
      </c>
    </row>
    <row r="414">
      <c r="A414" s="8">
        <v>43942.61548611111</v>
      </c>
      <c r="B414" s="9" t="s">
        <v>850</v>
      </c>
      <c r="C414" s="3" t="s">
        <v>851</v>
      </c>
      <c r="D414" s="4">
        <v>0.0</v>
      </c>
      <c r="E414" s="4">
        <v>0.0</v>
      </c>
      <c r="F414" s="10">
        <f t="shared" si="1"/>
        <v>0</v>
      </c>
    </row>
    <row r="415">
      <c r="A415" s="8">
        <v>43942.69930555556</v>
      </c>
      <c r="B415" s="9" t="s">
        <v>852</v>
      </c>
      <c r="C415" s="3" t="s">
        <v>853</v>
      </c>
      <c r="D415" s="4">
        <v>0.0</v>
      </c>
      <c r="E415" s="4">
        <v>0.0</v>
      </c>
      <c r="F415" s="10">
        <f t="shared" si="1"/>
        <v>0</v>
      </c>
    </row>
    <row r="416">
      <c r="A416" s="8">
        <v>43894.394907407404</v>
      </c>
      <c r="B416" s="9" t="s">
        <v>854</v>
      </c>
      <c r="C416" s="3" t="s">
        <v>855</v>
      </c>
      <c r="D416" s="4">
        <v>0.0</v>
      </c>
      <c r="E416" s="4">
        <v>0.0</v>
      </c>
      <c r="F416" s="10">
        <f t="shared" si="1"/>
        <v>0</v>
      </c>
    </row>
    <row r="417">
      <c r="A417" s="8">
        <v>43965.57628472222</v>
      </c>
      <c r="B417" s="9" t="s">
        <v>856</v>
      </c>
      <c r="C417" s="3" t="s">
        <v>857</v>
      </c>
      <c r="D417" s="4">
        <v>0.0</v>
      </c>
      <c r="E417" s="4">
        <v>0.0</v>
      </c>
      <c r="F417" s="10">
        <f t="shared" si="1"/>
        <v>0</v>
      </c>
    </row>
    <row r="418">
      <c r="A418" s="8">
        <v>43972.56355324074</v>
      </c>
      <c r="B418" s="9" t="s">
        <v>858</v>
      </c>
      <c r="C418" s="3" t="s">
        <v>859</v>
      </c>
      <c r="D418" s="4">
        <v>0.0</v>
      </c>
      <c r="E418" s="4">
        <v>0.0</v>
      </c>
      <c r="F418" s="10">
        <f t="shared" si="1"/>
        <v>0</v>
      </c>
    </row>
    <row r="419">
      <c r="A419" s="8">
        <v>43982.81165509259</v>
      </c>
      <c r="B419" s="9" t="s">
        <v>860</v>
      </c>
      <c r="C419" s="3" t="s">
        <v>861</v>
      </c>
      <c r="D419" s="4">
        <v>0.0</v>
      </c>
      <c r="E419" s="4">
        <v>0.0</v>
      </c>
      <c r="F419" s="10">
        <f t="shared" si="1"/>
        <v>0</v>
      </c>
    </row>
    <row r="420">
      <c r="A420" s="8">
        <v>43964.646944444445</v>
      </c>
      <c r="B420" s="9" t="s">
        <v>862</v>
      </c>
      <c r="C420" s="3" t="s">
        <v>863</v>
      </c>
      <c r="D420" s="4">
        <v>0.0</v>
      </c>
      <c r="E420" s="4">
        <v>0.0</v>
      </c>
      <c r="F420" s="10">
        <f t="shared" si="1"/>
        <v>0</v>
      </c>
    </row>
    <row r="421">
      <c r="A421" s="8">
        <v>43974.70282407408</v>
      </c>
      <c r="B421" s="9" t="s">
        <v>864</v>
      </c>
      <c r="C421" s="3" t="s">
        <v>865</v>
      </c>
      <c r="D421" s="4">
        <v>0.0</v>
      </c>
      <c r="E421" s="4">
        <v>0.0</v>
      </c>
      <c r="F421" s="10">
        <f t="shared" si="1"/>
        <v>0</v>
      </c>
    </row>
    <row r="422">
      <c r="A422" s="8">
        <v>43972.74041666667</v>
      </c>
      <c r="B422" s="9" t="s">
        <v>866</v>
      </c>
      <c r="C422" s="3" t="s">
        <v>867</v>
      </c>
      <c r="D422" s="4">
        <v>0.0</v>
      </c>
      <c r="E422" s="4">
        <v>0.0</v>
      </c>
      <c r="F422" s="10">
        <f t="shared" si="1"/>
        <v>0</v>
      </c>
    </row>
    <row r="423">
      <c r="A423" s="8">
        <v>43974.38885416667</v>
      </c>
      <c r="B423" s="9" t="s">
        <v>868</v>
      </c>
      <c r="C423" s="3" t="s">
        <v>869</v>
      </c>
      <c r="D423" s="4">
        <v>0.0</v>
      </c>
      <c r="E423" s="4">
        <v>0.0</v>
      </c>
      <c r="F423" s="10">
        <f t="shared" si="1"/>
        <v>0</v>
      </c>
    </row>
    <row r="424">
      <c r="A424" s="8">
        <v>43943.60763888889</v>
      </c>
      <c r="B424" s="9" t="s">
        <v>870</v>
      </c>
      <c r="C424" s="3" t="s">
        <v>871</v>
      </c>
      <c r="D424" s="4">
        <v>0.0</v>
      </c>
      <c r="E424" s="4">
        <v>0.0</v>
      </c>
      <c r="F424" s="10">
        <f t="shared" si="1"/>
        <v>0</v>
      </c>
    </row>
    <row r="425">
      <c r="A425" s="8">
        <v>43905.56662037037</v>
      </c>
      <c r="B425" s="9" t="s">
        <v>872</v>
      </c>
      <c r="C425" s="3" t="s">
        <v>873</v>
      </c>
      <c r="D425" s="4">
        <v>0.0</v>
      </c>
      <c r="E425" s="4">
        <v>0.0</v>
      </c>
      <c r="F425" s="10">
        <f t="shared" si="1"/>
        <v>0</v>
      </c>
    </row>
    <row r="426">
      <c r="A426" s="8">
        <v>43897.460543981484</v>
      </c>
      <c r="B426" s="9" t="s">
        <v>874</v>
      </c>
      <c r="C426" s="3" t="s">
        <v>875</v>
      </c>
      <c r="D426" s="4">
        <v>0.0</v>
      </c>
      <c r="E426" s="4">
        <v>0.0</v>
      </c>
      <c r="F426" s="10">
        <f t="shared" si="1"/>
        <v>0</v>
      </c>
    </row>
    <row r="427">
      <c r="A427" s="8">
        <v>43904.71630787037</v>
      </c>
      <c r="B427" s="9" t="s">
        <v>876</v>
      </c>
      <c r="C427" s="3" t="s">
        <v>877</v>
      </c>
      <c r="D427" s="4">
        <v>0.0</v>
      </c>
      <c r="E427" s="4">
        <v>0.0</v>
      </c>
      <c r="F427" s="10">
        <f t="shared" si="1"/>
        <v>0</v>
      </c>
    </row>
    <row r="428">
      <c r="A428" s="8">
        <v>43938.54122685185</v>
      </c>
      <c r="B428" s="9" t="s">
        <v>878</v>
      </c>
      <c r="C428" s="3" t="s">
        <v>879</v>
      </c>
      <c r="D428" s="4">
        <v>0.0</v>
      </c>
      <c r="E428" s="4">
        <v>0.0</v>
      </c>
      <c r="F428" s="10">
        <f t="shared" si="1"/>
        <v>0</v>
      </c>
    </row>
    <row r="429">
      <c r="A429" s="8">
        <v>43977.57434027778</v>
      </c>
      <c r="B429" s="9" t="s">
        <v>880</v>
      </c>
      <c r="C429" s="3" t="s">
        <v>881</v>
      </c>
      <c r="D429" s="4">
        <v>0.0</v>
      </c>
      <c r="E429" s="4">
        <v>0.0</v>
      </c>
      <c r="F429" s="10">
        <f t="shared" si="1"/>
        <v>0</v>
      </c>
    </row>
    <row r="430">
      <c r="A430" s="8">
        <v>43970.54355324074</v>
      </c>
      <c r="B430" s="9" t="s">
        <v>882</v>
      </c>
      <c r="C430" s="3" t="s">
        <v>883</v>
      </c>
      <c r="D430" s="4">
        <v>0.0</v>
      </c>
      <c r="E430" s="4">
        <v>0.0</v>
      </c>
      <c r="F430" s="10">
        <f t="shared" si="1"/>
        <v>0</v>
      </c>
    </row>
    <row r="431">
      <c r="A431" s="8">
        <v>43949.401724537034</v>
      </c>
      <c r="B431" s="9" t="s">
        <v>884</v>
      </c>
      <c r="C431" s="3" t="s">
        <v>885</v>
      </c>
      <c r="D431" s="4">
        <v>0.0</v>
      </c>
      <c r="E431" s="4">
        <v>0.0</v>
      </c>
      <c r="F431" s="10">
        <f t="shared" si="1"/>
        <v>0</v>
      </c>
    </row>
    <row r="432">
      <c r="A432" s="8">
        <v>43980.65096064815</v>
      </c>
      <c r="B432" s="9" t="s">
        <v>886</v>
      </c>
      <c r="C432" s="3" t="s">
        <v>887</v>
      </c>
      <c r="D432" s="4">
        <v>0.0</v>
      </c>
      <c r="E432" s="4">
        <v>0.0</v>
      </c>
      <c r="F432" s="10">
        <f t="shared" si="1"/>
        <v>0</v>
      </c>
    </row>
    <row r="433">
      <c r="A433" s="8">
        <v>43902.56914351852</v>
      </c>
      <c r="B433" s="9" t="s">
        <v>888</v>
      </c>
      <c r="C433" s="3" t="s">
        <v>889</v>
      </c>
      <c r="D433" s="4">
        <v>0.0</v>
      </c>
      <c r="E433" s="4">
        <v>0.0</v>
      </c>
      <c r="F433" s="10">
        <f t="shared" si="1"/>
        <v>0</v>
      </c>
    </row>
    <row r="434">
      <c r="A434" s="8">
        <v>43920.66947916667</v>
      </c>
      <c r="B434" s="9" t="s">
        <v>890</v>
      </c>
      <c r="C434" s="3" t="s">
        <v>891</v>
      </c>
      <c r="D434" s="4">
        <v>0.0</v>
      </c>
      <c r="E434" s="4">
        <v>0.0</v>
      </c>
      <c r="F434" s="10">
        <f t="shared" si="1"/>
        <v>0</v>
      </c>
    </row>
    <row r="435">
      <c r="A435" s="8">
        <v>43928.692557870374</v>
      </c>
      <c r="B435" s="9" t="s">
        <v>892</v>
      </c>
      <c r="C435" s="3" t="s">
        <v>893</v>
      </c>
      <c r="D435" s="4">
        <v>0.0</v>
      </c>
      <c r="E435" s="4">
        <v>0.0</v>
      </c>
      <c r="F435" s="10">
        <f t="shared" si="1"/>
        <v>0</v>
      </c>
    </row>
    <row r="436">
      <c r="A436" s="8">
        <v>43917.54087962963</v>
      </c>
      <c r="B436" s="9" t="s">
        <v>894</v>
      </c>
      <c r="C436" s="3" t="s">
        <v>895</v>
      </c>
      <c r="D436" s="4">
        <v>0.0</v>
      </c>
      <c r="E436" s="4">
        <v>0.0</v>
      </c>
      <c r="F436" s="10">
        <f t="shared" si="1"/>
        <v>0</v>
      </c>
    </row>
    <row r="437">
      <c r="A437" s="8">
        <v>43922.51736111111</v>
      </c>
      <c r="B437" s="9" t="s">
        <v>896</v>
      </c>
      <c r="C437" s="3" t="s">
        <v>897</v>
      </c>
      <c r="D437" s="4">
        <v>0.0</v>
      </c>
      <c r="E437" s="4">
        <v>0.0</v>
      </c>
      <c r="F437" s="10">
        <f t="shared" si="1"/>
        <v>0</v>
      </c>
    </row>
    <row r="438">
      <c r="A438" s="8">
        <v>43989.59778935185</v>
      </c>
      <c r="B438" s="9" t="s">
        <v>898</v>
      </c>
      <c r="C438" s="3" t="s">
        <v>899</v>
      </c>
      <c r="D438" s="4">
        <v>0.0</v>
      </c>
      <c r="E438" s="4">
        <v>0.0</v>
      </c>
      <c r="F438" s="10">
        <f t="shared" si="1"/>
        <v>0</v>
      </c>
    </row>
    <row r="439">
      <c r="A439" s="8">
        <v>43907.56085648148</v>
      </c>
      <c r="B439" s="9" t="s">
        <v>900</v>
      </c>
      <c r="C439" s="3" t="s">
        <v>901</v>
      </c>
      <c r="D439" s="4">
        <v>0.0</v>
      </c>
      <c r="E439" s="4">
        <v>0.0</v>
      </c>
      <c r="F439" s="10">
        <f t="shared" si="1"/>
        <v>0</v>
      </c>
    </row>
    <row r="440">
      <c r="A440" s="8">
        <v>43912.716944444444</v>
      </c>
      <c r="B440" s="9" t="s">
        <v>902</v>
      </c>
      <c r="C440" s="3" t="s">
        <v>903</v>
      </c>
      <c r="D440" s="4">
        <v>0.0</v>
      </c>
      <c r="E440" s="4">
        <v>0.0</v>
      </c>
      <c r="F440" s="10">
        <f t="shared" si="1"/>
        <v>0</v>
      </c>
    </row>
    <row r="441">
      <c r="A441" s="8">
        <v>43895.39733796296</v>
      </c>
      <c r="B441" s="9" t="s">
        <v>904</v>
      </c>
      <c r="C441" s="3" t="s">
        <v>905</v>
      </c>
      <c r="D441" s="4">
        <v>0.0</v>
      </c>
      <c r="E441" s="4">
        <v>0.0</v>
      </c>
      <c r="F441" s="10">
        <f t="shared" si="1"/>
        <v>0</v>
      </c>
    </row>
    <row r="442">
      <c r="A442" s="8">
        <v>43983.579189814816</v>
      </c>
      <c r="B442" s="9" t="s">
        <v>906</v>
      </c>
      <c r="C442" s="3" t="s">
        <v>907</v>
      </c>
      <c r="D442" s="4">
        <v>0.0</v>
      </c>
      <c r="E442" s="4">
        <v>0.0</v>
      </c>
      <c r="F442" s="10">
        <f t="shared" si="1"/>
        <v>0</v>
      </c>
    </row>
    <row r="443">
      <c r="A443" s="8">
        <v>43985.54023148148</v>
      </c>
      <c r="B443" s="9" t="s">
        <v>908</v>
      </c>
      <c r="C443" s="3" t="s">
        <v>909</v>
      </c>
      <c r="D443" s="4">
        <v>0.0</v>
      </c>
      <c r="E443" s="4">
        <v>0.0</v>
      </c>
      <c r="F443" s="10">
        <f t="shared" si="1"/>
        <v>0</v>
      </c>
    </row>
    <row r="444">
      <c r="A444" s="8">
        <v>43966.60612268518</v>
      </c>
      <c r="B444" s="9" t="s">
        <v>910</v>
      </c>
      <c r="C444" s="3" t="s">
        <v>911</v>
      </c>
      <c r="D444" s="4">
        <v>0.0</v>
      </c>
      <c r="E444" s="4">
        <v>0.0</v>
      </c>
      <c r="F444" s="10">
        <f t="shared" si="1"/>
        <v>0</v>
      </c>
    </row>
    <row r="445">
      <c r="A445" s="8">
        <v>43913.51261574074</v>
      </c>
      <c r="B445" s="9" t="s">
        <v>912</v>
      </c>
      <c r="C445" s="3" t="s">
        <v>913</v>
      </c>
      <c r="D445" s="4">
        <v>0.0</v>
      </c>
      <c r="E445" s="4">
        <v>0.0</v>
      </c>
      <c r="F445" s="10">
        <f t="shared" si="1"/>
        <v>0</v>
      </c>
    </row>
    <row r="446">
      <c r="A446" s="8">
        <v>43903.59369212963</v>
      </c>
      <c r="B446" s="9" t="s">
        <v>914</v>
      </c>
      <c r="C446" s="3" t="s">
        <v>915</v>
      </c>
      <c r="D446" s="4">
        <v>0.0</v>
      </c>
      <c r="E446" s="4">
        <v>0.0</v>
      </c>
      <c r="F446" s="10">
        <f t="shared" si="1"/>
        <v>0</v>
      </c>
    </row>
    <row r="447">
      <c r="A447" s="8">
        <v>43958.63298611111</v>
      </c>
      <c r="B447" s="9" t="s">
        <v>916</v>
      </c>
      <c r="C447" s="3" t="s">
        <v>917</v>
      </c>
      <c r="D447" s="4">
        <v>0.0</v>
      </c>
      <c r="E447" s="4">
        <v>0.0</v>
      </c>
      <c r="F447" s="10">
        <f t="shared" si="1"/>
        <v>0</v>
      </c>
    </row>
    <row r="448">
      <c r="A448" s="8">
        <v>43979.68206018519</v>
      </c>
      <c r="B448" s="9" t="s">
        <v>918</v>
      </c>
      <c r="C448" s="3" t="s">
        <v>919</v>
      </c>
      <c r="D448" s="4">
        <v>0.0</v>
      </c>
      <c r="E448" s="4">
        <v>0.0</v>
      </c>
      <c r="F448" s="10">
        <f t="shared" si="1"/>
        <v>0</v>
      </c>
    </row>
    <row r="449">
      <c r="A449" s="8">
        <v>43893.682962962965</v>
      </c>
      <c r="B449" s="9" t="s">
        <v>920</v>
      </c>
      <c r="C449" s="3" t="s">
        <v>921</v>
      </c>
      <c r="D449" s="4">
        <v>0.0</v>
      </c>
      <c r="E449" s="4">
        <v>0.0</v>
      </c>
      <c r="F449" s="10">
        <f t="shared" si="1"/>
        <v>0</v>
      </c>
    </row>
    <row r="450">
      <c r="A450" s="8">
        <v>43945.38962962963</v>
      </c>
      <c r="B450" s="9" t="s">
        <v>922</v>
      </c>
      <c r="C450" s="3" t="s">
        <v>923</v>
      </c>
      <c r="D450" s="4">
        <v>0.0</v>
      </c>
      <c r="E450" s="4">
        <v>0.0</v>
      </c>
      <c r="F450" s="10">
        <f t="shared" si="1"/>
        <v>0</v>
      </c>
    </row>
    <row r="451">
      <c r="A451" s="8">
        <v>43921.50408564815</v>
      </c>
      <c r="B451" s="9" t="s">
        <v>924</v>
      </c>
      <c r="C451" s="3" t="s">
        <v>925</v>
      </c>
      <c r="D451" s="4">
        <v>0.0</v>
      </c>
      <c r="E451" s="4">
        <v>0.0</v>
      </c>
      <c r="F451" s="10">
        <f t="shared" si="1"/>
        <v>0</v>
      </c>
    </row>
    <row r="452">
      <c r="A452" s="8">
        <v>43921.504212962966</v>
      </c>
      <c r="B452" s="9" t="s">
        <v>926</v>
      </c>
      <c r="C452" s="3" t="s">
        <v>927</v>
      </c>
      <c r="D452" s="4">
        <v>0.0</v>
      </c>
      <c r="E452" s="4">
        <v>0.0</v>
      </c>
      <c r="F452" s="10">
        <f t="shared" si="1"/>
        <v>0</v>
      </c>
    </row>
    <row r="453">
      <c r="A453" s="8">
        <v>43971.6700462963</v>
      </c>
      <c r="B453" s="9" t="s">
        <v>928</v>
      </c>
      <c r="C453" s="3" t="s">
        <v>929</v>
      </c>
      <c r="D453" s="4">
        <v>0.0</v>
      </c>
      <c r="E453" s="4">
        <v>0.0</v>
      </c>
      <c r="F453" s="10">
        <f t="shared" si="1"/>
        <v>0</v>
      </c>
    </row>
    <row r="454">
      <c r="A454" s="8">
        <v>43966.67238425926</v>
      </c>
      <c r="B454" s="9" t="s">
        <v>930</v>
      </c>
      <c r="C454" s="3" t="s">
        <v>931</v>
      </c>
      <c r="D454" s="4">
        <v>0.0</v>
      </c>
      <c r="E454" s="4">
        <v>0.0</v>
      </c>
      <c r="F454" s="10">
        <f t="shared" si="1"/>
        <v>0</v>
      </c>
    </row>
    <row r="455">
      <c r="A455" s="8">
        <v>44003.501851851855</v>
      </c>
      <c r="B455" s="9" t="s">
        <v>932</v>
      </c>
      <c r="C455" s="3" t="s">
        <v>933</v>
      </c>
      <c r="D455" s="4">
        <v>0.0</v>
      </c>
      <c r="E455" s="4">
        <v>0.0</v>
      </c>
      <c r="F455" s="10">
        <f t="shared" si="1"/>
        <v>0</v>
      </c>
    </row>
    <row r="456">
      <c r="A456" s="8">
        <v>44008.62457175926</v>
      </c>
      <c r="B456" s="9" t="s">
        <v>934</v>
      </c>
      <c r="C456" s="3" t="s">
        <v>935</v>
      </c>
      <c r="D456" s="4">
        <v>0.0</v>
      </c>
      <c r="E456" s="4">
        <v>0.0</v>
      </c>
      <c r="F456" s="10">
        <f t="shared" si="1"/>
        <v>0</v>
      </c>
    </row>
    <row r="457">
      <c r="A457" s="8">
        <v>44001.800532407404</v>
      </c>
      <c r="B457" s="9" t="s">
        <v>936</v>
      </c>
      <c r="C457" s="3" t="s">
        <v>937</v>
      </c>
      <c r="D457" s="4">
        <v>0.0</v>
      </c>
      <c r="E457" s="4">
        <v>0.0</v>
      </c>
      <c r="F457" s="10">
        <f t="shared" si="1"/>
        <v>0</v>
      </c>
    </row>
    <row r="458">
      <c r="A458" s="8">
        <v>44004.463113425925</v>
      </c>
      <c r="B458" s="9" t="s">
        <v>938</v>
      </c>
      <c r="C458" s="3" t="s">
        <v>939</v>
      </c>
      <c r="D458" s="4">
        <v>0.0</v>
      </c>
      <c r="E458" s="4">
        <v>0.0</v>
      </c>
      <c r="F458" s="10">
        <f t="shared" si="1"/>
        <v>0</v>
      </c>
    </row>
    <row r="459">
      <c r="A459" s="8">
        <v>44002.7528125</v>
      </c>
      <c r="B459" s="9" t="s">
        <v>940</v>
      </c>
      <c r="C459" s="3" t="s">
        <v>941</v>
      </c>
      <c r="D459" s="4">
        <v>0.0</v>
      </c>
      <c r="E459" s="4">
        <v>0.0</v>
      </c>
      <c r="F459" s="10">
        <f t="shared" si="1"/>
        <v>0</v>
      </c>
    </row>
    <row r="460">
      <c r="A460" s="8">
        <v>44008.77344907408</v>
      </c>
      <c r="B460" s="9" t="s">
        <v>942</v>
      </c>
      <c r="C460" s="3" t="s">
        <v>943</v>
      </c>
      <c r="D460" s="4">
        <v>0.0</v>
      </c>
      <c r="E460" s="4">
        <v>0.0</v>
      </c>
      <c r="F460" s="10">
        <f t="shared" si="1"/>
        <v>0</v>
      </c>
    </row>
    <row r="461">
      <c r="A461" s="8">
        <v>43962.68918981482</v>
      </c>
      <c r="B461" s="9" t="s">
        <v>944</v>
      </c>
      <c r="C461" s="3" t="s">
        <v>945</v>
      </c>
      <c r="D461" s="4">
        <v>0.0</v>
      </c>
      <c r="E461" s="4">
        <v>0.0</v>
      </c>
      <c r="F461" s="10">
        <f t="shared" si="1"/>
        <v>0</v>
      </c>
    </row>
    <row r="462">
      <c r="A462" s="8">
        <v>43974.648460648146</v>
      </c>
      <c r="B462" s="9" t="s">
        <v>946</v>
      </c>
      <c r="C462" s="3" t="s">
        <v>947</v>
      </c>
      <c r="D462" s="4">
        <v>0.0</v>
      </c>
      <c r="E462" s="4">
        <v>0.0</v>
      </c>
      <c r="F462" s="10">
        <f t="shared" si="1"/>
        <v>0</v>
      </c>
    </row>
    <row r="463">
      <c r="A463" s="8">
        <v>43964.74159722222</v>
      </c>
      <c r="B463" s="9" t="s">
        <v>948</v>
      </c>
      <c r="C463" s="3" t="s">
        <v>949</v>
      </c>
      <c r="D463" s="4">
        <v>0.0</v>
      </c>
      <c r="E463" s="4">
        <v>0.0</v>
      </c>
      <c r="F463" s="10">
        <f t="shared" si="1"/>
        <v>0</v>
      </c>
    </row>
    <row r="464">
      <c r="A464" s="8">
        <v>43951.64471064815</v>
      </c>
      <c r="B464" s="9" t="s">
        <v>950</v>
      </c>
      <c r="C464" s="3" t="s">
        <v>951</v>
      </c>
      <c r="D464" s="4">
        <v>0.0</v>
      </c>
      <c r="E464" s="4">
        <v>0.0</v>
      </c>
      <c r="F464" s="10">
        <f t="shared" si="1"/>
        <v>0</v>
      </c>
    </row>
    <row r="465">
      <c r="A465" s="8">
        <v>43896.856840277775</v>
      </c>
      <c r="B465" s="9" t="s">
        <v>952</v>
      </c>
      <c r="C465" s="3" t="s">
        <v>953</v>
      </c>
      <c r="D465" s="4">
        <v>0.0</v>
      </c>
      <c r="E465" s="4">
        <v>0.0</v>
      </c>
      <c r="F465" s="10">
        <f t="shared" si="1"/>
        <v>0</v>
      </c>
    </row>
    <row r="466">
      <c r="A466" s="8">
        <v>43972.704409722224</v>
      </c>
      <c r="B466" s="9" t="s">
        <v>954</v>
      </c>
      <c r="C466" s="3" t="s">
        <v>955</v>
      </c>
      <c r="D466" s="4">
        <v>0.0</v>
      </c>
      <c r="E466" s="4">
        <v>0.0</v>
      </c>
      <c r="F466" s="10">
        <f t="shared" si="1"/>
        <v>0</v>
      </c>
    </row>
    <row r="467">
      <c r="A467" s="8">
        <v>43973.68268518519</v>
      </c>
      <c r="B467" s="9" t="s">
        <v>956</v>
      </c>
      <c r="C467" s="3" t="s">
        <v>957</v>
      </c>
      <c r="D467" s="4">
        <v>0.0</v>
      </c>
      <c r="E467" s="4">
        <v>0.0</v>
      </c>
      <c r="F467" s="10">
        <f t="shared" si="1"/>
        <v>0</v>
      </c>
    </row>
    <row r="468">
      <c r="A468" s="8">
        <v>43971.53451388889</v>
      </c>
      <c r="B468" s="9" t="s">
        <v>958</v>
      </c>
      <c r="C468" s="3" t="s">
        <v>959</v>
      </c>
      <c r="D468" s="4">
        <v>0.0</v>
      </c>
      <c r="E468" s="4">
        <v>0.0</v>
      </c>
      <c r="F468" s="10">
        <f t="shared" si="1"/>
        <v>0</v>
      </c>
    </row>
    <row r="469">
      <c r="A469" s="8">
        <v>43966.38513888889</v>
      </c>
      <c r="B469" s="9" t="s">
        <v>960</v>
      </c>
      <c r="C469" s="3" t="s">
        <v>961</v>
      </c>
      <c r="D469" s="4">
        <v>0.0</v>
      </c>
      <c r="E469" s="4">
        <v>0.0</v>
      </c>
      <c r="F469" s="10">
        <f t="shared" si="1"/>
        <v>0</v>
      </c>
    </row>
    <row r="470">
      <c r="A470" s="8">
        <v>44012.39673611111</v>
      </c>
      <c r="B470" s="9" t="s">
        <v>962</v>
      </c>
      <c r="C470" s="3" t="s">
        <v>963</v>
      </c>
      <c r="D470" s="4">
        <v>0.0</v>
      </c>
      <c r="E470" s="4">
        <v>0.0</v>
      </c>
      <c r="F470" s="10">
        <f t="shared" si="1"/>
        <v>0</v>
      </c>
    </row>
    <row r="471">
      <c r="A471" s="8">
        <v>43974.59240740741</v>
      </c>
      <c r="B471" s="9" t="s">
        <v>964</v>
      </c>
      <c r="C471" s="3" t="s">
        <v>965</v>
      </c>
      <c r="D471" s="4">
        <v>0.0</v>
      </c>
      <c r="E471" s="4">
        <v>0.0</v>
      </c>
      <c r="F471" s="10">
        <f t="shared" si="1"/>
        <v>0</v>
      </c>
    </row>
    <row r="472">
      <c r="A472" s="8">
        <v>43928.530023148145</v>
      </c>
      <c r="B472" s="9" t="s">
        <v>966</v>
      </c>
      <c r="C472" s="3" t="s">
        <v>967</v>
      </c>
      <c r="D472" s="4">
        <v>0.0</v>
      </c>
      <c r="E472" s="4">
        <v>0.0</v>
      </c>
      <c r="F472" s="10">
        <f t="shared" si="1"/>
        <v>0</v>
      </c>
    </row>
    <row r="473">
      <c r="A473" s="8">
        <v>43973.6184375</v>
      </c>
      <c r="B473" s="9" t="s">
        <v>968</v>
      </c>
      <c r="C473" s="3" t="s">
        <v>969</v>
      </c>
      <c r="D473" s="4">
        <v>0.0</v>
      </c>
      <c r="E473" s="4">
        <v>0.0</v>
      </c>
      <c r="F473" s="10">
        <f t="shared" si="1"/>
        <v>0</v>
      </c>
    </row>
    <row r="474">
      <c r="A474" s="8">
        <v>43973.70144675926</v>
      </c>
      <c r="B474" s="9" t="s">
        <v>970</v>
      </c>
      <c r="C474" s="3" t="s">
        <v>971</v>
      </c>
      <c r="D474" s="4">
        <v>0.0</v>
      </c>
      <c r="E474" s="4">
        <v>0.0</v>
      </c>
      <c r="F474" s="10">
        <f t="shared" si="1"/>
        <v>0</v>
      </c>
    </row>
    <row r="475">
      <c r="A475" s="8">
        <v>43978.635416666664</v>
      </c>
      <c r="B475" s="9" t="s">
        <v>972</v>
      </c>
      <c r="C475" s="3" t="s">
        <v>973</v>
      </c>
      <c r="D475" s="4">
        <v>0.0</v>
      </c>
      <c r="E475" s="4">
        <v>0.0</v>
      </c>
      <c r="F475" s="10">
        <f t="shared" si="1"/>
        <v>0</v>
      </c>
    </row>
    <row r="476">
      <c r="A476" s="8">
        <v>43997.778020833335</v>
      </c>
      <c r="B476" s="9" t="s">
        <v>974</v>
      </c>
      <c r="C476" s="3" t="s">
        <v>975</v>
      </c>
      <c r="D476" s="4">
        <v>0.0</v>
      </c>
      <c r="E476" s="4">
        <v>0.0</v>
      </c>
      <c r="F476" s="10">
        <f t="shared" si="1"/>
        <v>0</v>
      </c>
    </row>
    <row r="477">
      <c r="A477" s="8">
        <v>43966.54530092593</v>
      </c>
      <c r="B477" s="9" t="s">
        <v>976</v>
      </c>
      <c r="C477" s="3" t="s">
        <v>977</v>
      </c>
      <c r="D477" s="4">
        <v>0.0</v>
      </c>
      <c r="E477" s="4">
        <v>0.0</v>
      </c>
      <c r="F477" s="10">
        <f t="shared" si="1"/>
        <v>0</v>
      </c>
    </row>
    <row r="478">
      <c r="A478" s="8">
        <v>43905.49920138889</v>
      </c>
      <c r="B478" s="9" t="s">
        <v>978</v>
      </c>
      <c r="C478" s="3" t="s">
        <v>979</v>
      </c>
      <c r="D478" s="4">
        <v>0.0</v>
      </c>
      <c r="E478" s="4">
        <v>0.0</v>
      </c>
      <c r="F478" s="10">
        <f t="shared" si="1"/>
        <v>0</v>
      </c>
    </row>
    <row r="479">
      <c r="A479" s="8">
        <v>43907.67204861111</v>
      </c>
      <c r="B479" s="9" t="s">
        <v>980</v>
      </c>
      <c r="C479" s="3" t="s">
        <v>981</v>
      </c>
      <c r="D479" s="4">
        <v>0.0</v>
      </c>
      <c r="E479" s="4">
        <v>0.0</v>
      </c>
      <c r="F479" s="10">
        <f t="shared" si="1"/>
        <v>0</v>
      </c>
    </row>
    <row r="480">
      <c r="A480" s="8">
        <v>43929.51849537037</v>
      </c>
      <c r="B480" s="9" t="s">
        <v>982</v>
      </c>
      <c r="C480" s="3" t="s">
        <v>983</v>
      </c>
      <c r="D480" s="4">
        <v>0.0</v>
      </c>
      <c r="E480" s="4">
        <v>0.0</v>
      </c>
      <c r="F480" s="10">
        <f t="shared" si="1"/>
        <v>0</v>
      </c>
    </row>
    <row r="481">
      <c r="A481" s="8">
        <v>43957.78734953704</v>
      </c>
      <c r="B481" s="9" t="s">
        <v>984</v>
      </c>
      <c r="C481" s="3" t="s">
        <v>985</v>
      </c>
      <c r="D481" s="4">
        <v>0.0</v>
      </c>
      <c r="E481" s="4">
        <v>0.0</v>
      </c>
      <c r="F481" s="10">
        <f t="shared" si="1"/>
        <v>0</v>
      </c>
    </row>
    <row r="482">
      <c r="A482" s="8">
        <v>43973.68898148148</v>
      </c>
      <c r="B482" s="9" t="s">
        <v>986</v>
      </c>
      <c r="C482" s="3" t="s">
        <v>987</v>
      </c>
      <c r="D482" s="4">
        <v>0.0</v>
      </c>
      <c r="E482" s="4">
        <v>0.0</v>
      </c>
      <c r="F482" s="10">
        <f t="shared" si="1"/>
        <v>0</v>
      </c>
    </row>
    <row r="483">
      <c r="A483" s="8">
        <v>43965.58363425926</v>
      </c>
      <c r="B483" s="9" t="s">
        <v>988</v>
      </c>
      <c r="C483" s="3" t="s">
        <v>989</v>
      </c>
      <c r="D483" s="4">
        <v>0.0</v>
      </c>
      <c r="E483" s="4">
        <v>0.0</v>
      </c>
      <c r="F483" s="10">
        <f t="shared" si="1"/>
        <v>0</v>
      </c>
    </row>
    <row r="484">
      <c r="A484" s="8">
        <v>43944.587175925924</v>
      </c>
      <c r="B484" s="9" t="s">
        <v>990</v>
      </c>
      <c r="C484" s="3" t="s">
        <v>991</v>
      </c>
      <c r="D484" s="4">
        <v>0.0</v>
      </c>
      <c r="E484" s="4">
        <v>0.0</v>
      </c>
      <c r="F484" s="10">
        <f t="shared" si="1"/>
        <v>0</v>
      </c>
    </row>
    <row r="485">
      <c r="A485" s="8">
        <v>43963.80069444444</v>
      </c>
      <c r="B485" s="9" t="s">
        <v>992</v>
      </c>
      <c r="C485" s="3" t="s">
        <v>993</v>
      </c>
      <c r="D485" s="4">
        <v>0.0</v>
      </c>
      <c r="E485" s="4">
        <v>0.0</v>
      </c>
      <c r="F485" s="10">
        <f t="shared" si="1"/>
        <v>0</v>
      </c>
    </row>
    <row r="486">
      <c r="A486" s="8">
        <v>43966.38756944444</v>
      </c>
      <c r="B486" s="9" t="s">
        <v>994</v>
      </c>
      <c r="C486" s="3" t="s">
        <v>995</v>
      </c>
      <c r="D486" s="4">
        <v>0.0</v>
      </c>
      <c r="E486" s="4">
        <v>0.0</v>
      </c>
      <c r="F486" s="10">
        <f t="shared" si="1"/>
        <v>0</v>
      </c>
    </row>
    <row r="487">
      <c r="A487" s="8">
        <v>43958.515439814815</v>
      </c>
      <c r="B487" s="9" t="s">
        <v>996</v>
      </c>
      <c r="C487" s="3" t="s">
        <v>997</v>
      </c>
      <c r="D487" s="4">
        <v>0.0</v>
      </c>
      <c r="E487" s="4">
        <v>0.0</v>
      </c>
      <c r="F487" s="10">
        <f t="shared" si="1"/>
        <v>0</v>
      </c>
    </row>
    <row r="488">
      <c r="A488" s="8">
        <v>43977.68446759259</v>
      </c>
      <c r="B488" s="9" t="s">
        <v>998</v>
      </c>
      <c r="C488" s="3" t="s">
        <v>999</v>
      </c>
      <c r="D488" s="4">
        <v>0.0</v>
      </c>
      <c r="E488" s="4">
        <v>0.0</v>
      </c>
      <c r="F488" s="10">
        <f t="shared" si="1"/>
        <v>0</v>
      </c>
    </row>
    <row r="489">
      <c r="A489" s="8">
        <v>43977.42201388889</v>
      </c>
      <c r="B489" s="9" t="s">
        <v>1000</v>
      </c>
      <c r="C489" s="3" t="s">
        <v>1001</v>
      </c>
      <c r="D489" s="4">
        <v>0.0</v>
      </c>
      <c r="E489" s="4">
        <v>0.0</v>
      </c>
      <c r="F489" s="10">
        <f t="shared" si="1"/>
        <v>0</v>
      </c>
    </row>
    <row r="490">
      <c r="A490" s="8">
        <v>43963.80409722222</v>
      </c>
      <c r="B490" s="9" t="s">
        <v>1002</v>
      </c>
      <c r="C490" s="3" t="s">
        <v>1003</v>
      </c>
      <c r="D490" s="4">
        <v>0.0</v>
      </c>
      <c r="E490" s="4">
        <v>0.0</v>
      </c>
      <c r="F490" s="10">
        <f t="shared" si="1"/>
        <v>0</v>
      </c>
    </row>
    <row r="491">
      <c r="A491" s="8">
        <v>43917.50545138889</v>
      </c>
      <c r="B491" s="9" t="s">
        <v>1004</v>
      </c>
      <c r="C491" s="3" t="s">
        <v>1005</v>
      </c>
      <c r="D491" s="4">
        <v>0.0</v>
      </c>
      <c r="E491" s="4">
        <v>0.0</v>
      </c>
      <c r="F491" s="10">
        <f t="shared" si="1"/>
        <v>0</v>
      </c>
    </row>
    <row r="492">
      <c r="A492" s="8">
        <v>43944.84081018518</v>
      </c>
      <c r="B492" s="9" t="s">
        <v>1006</v>
      </c>
      <c r="C492" s="3" t="s">
        <v>1007</v>
      </c>
      <c r="D492" s="4">
        <v>0.0</v>
      </c>
      <c r="E492" s="4">
        <v>0.0</v>
      </c>
      <c r="F492" s="10">
        <f t="shared" si="1"/>
        <v>0</v>
      </c>
    </row>
    <row r="493">
      <c r="A493" s="8">
        <v>43944.463171296295</v>
      </c>
      <c r="B493" s="9" t="s">
        <v>1008</v>
      </c>
      <c r="C493" s="3" t="s">
        <v>1009</v>
      </c>
      <c r="D493" s="4">
        <v>0.0</v>
      </c>
      <c r="E493" s="4">
        <v>0.0</v>
      </c>
      <c r="F493" s="10">
        <f t="shared" si="1"/>
        <v>0</v>
      </c>
    </row>
    <row r="494">
      <c r="A494" s="8">
        <v>43949.418032407404</v>
      </c>
      <c r="B494" s="9" t="s">
        <v>1010</v>
      </c>
      <c r="C494" s="3" t="s">
        <v>1011</v>
      </c>
      <c r="D494" s="4">
        <v>0.0</v>
      </c>
      <c r="E494" s="4">
        <v>0.0</v>
      </c>
      <c r="F494" s="10">
        <f t="shared" si="1"/>
        <v>0</v>
      </c>
    </row>
    <row r="495">
      <c r="A495" s="8">
        <v>43980.464733796296</v>
      </c>
      <c r="B495" s="9" t="s">
        <v>1012</v>
      </c>
      <c r="C495" s="3" t="s">
        <v>1013</v>
      </c>
      <c r="D495" s="4">
        <v>0.0</v>
      </c>
      <c r="E495" s="4">
        <v>0.0</v>
      </c>
      <c r="F495" s="10">
        <f t="shared" si="1"/>
        <v>0</v>
      </c>
    </row>
    <row r="496">
      <c r="A496" s="8">
        <v>43954.6343287037</v>
      </c>
      <c r="B496" s="9" t="s">
        <v>1014</v>
      </c>
      <c r="C496" s="3" t="s">
        <v>1015</v>
      </c>
      <c r="D496" s="4">
        <v>0.0</v>
      </c>
      <c r="E496" s="4">
        <v>0.0</v>
      </c>
      <c r="F496" s="10">
        <f t="shared" si="1"/>
        <v>0</v>
      </c>
    </row>
    <row r="497">
      <c r="A497" s="8">
        <v>43975.58561342592</v>
      </c>
      <c r="B497" s="9" t="s">
        <v>1016</v>
      </c>
      <c r="C497" s="3" t="s">
        <v>1017</v>
      </c>
      <c r="D497" s="4">
        <v>0.0</v>
      </c>
      <c r="E497" s="4">
        <v>0.0</v>
      </c>
      <c r="F497" s="10">
        <f t="shared" si="1"/>
        <v>0</v>
      </c>
    </row>
    <row r="498">
      <c r="A498" s="8">
        <v>43895.609085648146</v>
      </c>
      <c r="B498" s="9" t="s">
        <v>1018</v>
      </c>
      <c r="C498" s="3" t="s">
        <v>1019</v>
      </c>
      <c r="D498" s="4">
        <v>0.0</v>
      </c>
      <c r="E498" s="4">
        <v>0.0</v>
      </c>
      <c r="F498" s="10">
        <f t="shared" si="1"/>
        <v>0</v>
      </c>
    </row>
    <row r="499">
      <c r="A499" s="8">
        <v>43962.70615740741</v>
      </c>
      <c r="B499" s="9" t="s">
        <v>1020</v>
      </c>
      <c r="C499" s="3" t="s">
        <v>1021</v>
      </c>
      <c r="D499" s="4">
        <v>0.0</v>
      </c>
      <c r="E499" s="4">
        <v>0.0</v>
      </c>
      <c r="F499" s="10">
        <f t="shared" si="1"/>
        <v>0</v>
      </c>
    </row>
    <row r="500">
      <c r="A500" s="8">
        <v>43962.70695601852</v>
      </c>
      <c r="B500" s="9" t="s">
        <v>1022</v>
      </c>
      <c r="C500" s="3" t="s">
        <v>1023</v>
      </c>
      <c r="D500" s="4">
        <v>0.0</v>
      </c>
      <c r="E500" s="4">
        <v>0.0</v>
      </c>
      <c r="F500" s="10">
        <f t="shared" si="1"/>
        <v>0</v>
      </c>
    </row>
    <row r="501">
      <c r="A501" s="8">
        <v>43964.67151620371</v>
      </c>
      <c r="B501" s="9" t="s">
        <v>1024</v>
      </c>
      <c r="C501" s="3" t="s">
        <v>1025</v>
      </c>
      <c r="D501" s="4">
        <v>0.0</v>
      </c>
      <c r="E501" s="4">
        <v>0.0</v>
      </c>
      <c r="F501" s="10">
        <f t="shared" si="1"/>
        <v>0</v>
      </c>
    </row>
    <row r="502">
      <c r="A502" s="8">
        <v>43978.79083333333</v>
      </c>
      <c r="B502" s="9" t="s">
        <v>1026</v>
      </c>
      <c r="C502" s="3" t="s">
        <v>1027</v>
      </c>
      <c r="D502" s="4">
        <v>0.0</v>
      </c>
      <c r="E502" s="4">
        <v>0.0</v>
      </c>
      <c r="F502" s="10">
        <f t="shared" si="1"/>
        <v>0</v>
      </c>
    </row>
    <row r="503">
      <c r="A503" s="8">
        <v>43986.57608796296</v>
      </c>
      <c r="B503" s="9" t="s">
        <v>1028</v>
      </c>
      <c r="C503" s="3" t="s">
        <v>1029</v>
      </c>
      <c r="D503" s="4">
        <v>0.0</v>
      </c>
      <c r="E503" s="4">
        <v>0.0</v>
      </c>
      <c r="F503" s="10">
        <f t="shared" si="1"/>
        <v>0</v>
      </c>
    </row>
    <row r="504">
      <c r="A504" s="8">
        <v>43908.6619212963</v>
      </c>
      <c r="B504" s="9" t="s">
        <v>1030</v>
      </c>
      <c r="C504" s="3" t="s">
        <v>1031</v>
      </c>
      <c r="D504" s="4">
        <v>0.0</v>
      </c>
      <c r="E504" s="4">
        <v>0.0</v>
      </c>
      <c r="F504" s="10">
        <f t="shared" si="1"/>
        <v>0</v>
      </c>
    </row>
    <row r="505">
      <c r="A505" s="8">
        <v>43909.683275462965</v>
      </c>
      <c r="B505" s="9" t="s">
        <v>1032</v>
      </c>
      <c r="C505" s="3" t="s">
        <v>1033</v>
      </c>
      <c r="D505" s="4">
        <v>0.0</v>
      </c>
      <c r="E505" s="4">
        <v>0.0</v>
      </c>
      <c r="F505" s="10">
        <f t="shared" si="1"/>
        <v>0</v>
      </c>
    </row>
    <row r="506">
      <c r="A506" s="8">
        <v>43964.58862268519</v>
      </c>
      <c r="B506" s="9" t="s">
        <v>1034</v>
      </c>
      <c r="C506" s="3" t="s">
        <v>1035</v>
      </c>
      <c r="D506" s="4">
        <v>0.0</v>
      </c>
      <c r="E506" s="4">
        <v>0.0</v>
      </c>
      <c r="F506" s="10">
        <f t="shared" si="1"/>
        <v>0</v>
      </c>
    </row>
    <row r="507">
      <c r="A507" s="8">
        <v>43953.68675925926</v>
      </c>
      <c r="B507" s="9" t="s">
        <v>1036</v>
      </c>
      <c r="C507" s="3" t="s">
        <v>1037</v>
      </c>
      <c r="D507" s="4">
        <v>0.0</v>
      </c>
      <c r="E507" s="4">
        <v>0.0</v>
      </c>
      <c r="F507" s="10">
        <f t="shared" si="1"/>
        <v>0</v>
      </c>
    </row>
    <row r="508">
      <c r="A508" s="8">
        <v>44004.52023148148</v>
      </c>
      <c r="B508" s="9" t="s">
        <v>1038</v>
      </c>
      <c r="C508" s="3" t="s">
        <v>1039</v>
      </c>
      <c r="D508" s="4">
        <v>0.0</v>
      </c>
      <c r="E508" s="4">
        <v>0.0</v>
      </c>
      <c r="F508" s="10">
        <f t="shared" si="1"/>
        <v>0</v>
      </c>
    </row>
    <row r="509">
      <c r="A509" s="8">
        <v>43983.590844907405</v>
      </c>
      <c r="B509" s="9" t="s">
        <v>1040</v>
      </c>
      <c r="C509" s="3" t="s">
        <v>1041</v>
      </c>
      <c r="D509" s="4">
        <v>0.0</v>
      </c>
      <c r="E509" s="4">
        <v>0.0</v>
      </c>
      <c r="F509" s="10">
        <f t="shared" si="1"/>
        <v>0</v>
      </c>
    </row>
    <row r="510">
      <c r="A510" s="8">
        <v>43922.59476851852</v>
      </c>
      <c r="B510" s="9" t="s">
        <v>1042</v>
      </c>
      <c r="C510" s="3" t="s">
        <v>1043</v>
      </c>
      <c r="D510" s="4">
        <v>0.0</v>
      </c>
      <c r="E510" s="4">
        <v>0.0</v>
      </c>
      <c r="F510" s="10">
        <f t="shared" si="1"/>
        <v>0</v>
      </c>
    </row>
    <row r="511">
      <c r="A511" s="8">
        <v>43921.79928240741</v>
      </c>
      <c r="B511" s="9" t="s">
        <v>1044</v>
      </c>
      <c r="C511" s="3" t="s">
        <v>1045</v>
      </c>
      <c r="D511" s="4">
        <v>0.0</v>
      </c>
      <c r="E511" s="4">
        <v>0.0</v>
      </c>
      <c r="F511" s="10">
        <f t="shared" si="1"/>
        <v>0</v>
      </c>
    </row>
    <row r="512">
      <c r="A512" s="8">
        <v>44004.43300925926</v>
      </c>
      <c r="B512" s="9" t="s">
        <v>1046</v>
      </c>
      <c r="C512" s="3" t="s">
        <v>1047</v>
      </c>
      <c r="D512" s="4">
        <v>0.0</v>
      </c>
      <c r="E512" s="4">
        <v>0.0</v>
      </c>
      <c r="F512" s="10">
        <f t="shared" si="1"/>
        <v>0</v>
      </c>
    </row>
    <row r="513">
      <c r="A513" s="8">
        <v>44004.43313657407</v>
      </c>
      <c r="B513" s="9" t="s">
        <v>1048</v>
      </c>
      <c r="C513" s="3" t="s">
        <v>1049</v>
      </c>
      <c r="D513" s="4">
        <v>0.0</v>
      </c>
      <c r="E513" s="4">
        <v>0.0</v>
      </c>
      <c r="F513" s="10">
        <f t="shared" si="1"/>
        <v>0</v>
      </c>
    </row>
    <row r="514">
      <c r="A514" s="8">
        <v>44004.43368055556</v>
      </c>
      <c r="B514" s="9" t="s">
        <v>1050</v>
      </c>
      <c r="C514" s="3" t="s">
        <v>1051</v>
      </c>
      <c r="D514" s="4">
        <v>0.0</v>
      </c>
      <c r="E514" s="4">
        <v>0.0</v>
      </c>
      <c r="F514" s="10">
        <f t="shared" si="1"/>
        <v>0</v>
      </c>
    </row>
    <row r="515">
      <c r="A515" s="8">
        <v>43986.622766203705</v>
      </c>
      <c r="B515" s="9" t="s">
        <v>1052</v>
      </c>
      <c r="C515" s="3" t="s">
        <v>1053</v>
      </c>
      <c r="D515" s="4">
        <v>0.0</v>
      </c>
      <c r="E515" s="4">
        <v>0.0</v>
      </c>
      <c r="F515" s="10">
        <f t="shared" si="1"/>
        <v>0</v>
      </c>
    </row>
    <row r="516">
      <c r="A516" s="8">
        <v>43986.6684837963</v>
      </c>
      <c r="B516" s="9" t="s">
        <v>1054</v>
      </c>
      <c r="C516" s="3" t="s">
        <v>1055</v>
      </c>
      <c r="D516" s="4">
        <v>0.0</v>
      </c>
      <c r="E516" s="4">
        <v>0.0</v>
      </c>
      <c r="F516" s="10">
        <f t="shared" si="1"/>
        <v>0</v>
      </c>
    </row>
    <row r="517">
      <c r="A517" s="8">
        <v>43989.821921296294</v>
      </c>
      <c r="B517" s="9" t="s">
        <v>1056</v>
      </c>
      <c r="C517" s="3" t="s">
        <v>1057</v>
      </c>
      <c r="D517" s="4">
        <v>0.0</v>
      </c>
      <c r="E517" s="4">
        <v>0.0</v>
      </c>
      <c r="F517" s="10">
        <f t="shared" si="1"/>
        <v>0</v>
      </c>
    </row>
    <row r="518">
      <c r="A518" s="8">
        <v>43974.806921296295</v>
      </c>
      <c r="B518" s="9" t="s">
        <v>1058</v>
      </c>
      <c r="C518" s="3" t="s">
        <v>1059</v>
      </c>
      <c r="D518" s="4">
        <v>0.0</v>
      </c>
      <c r="E518" s="4">
        <v>0.0</v>
      </c>
      <c r="F518" s="10">
        <f t="shared" si="1"/>
        <v>0</v>
      </c>
    </row>
    <row r="519">
      <c r="A519" s="8">
        <v>43892.74931712963</v>
      </c>
      <c r="B519" s="9" t="s">
        <v>1060</v>
      </c>
      <c r="C519" s="3" t="s">
        <v>1061</v>
      </c>
      <c r="D519" s="4">
        <v>0.0</v>
      </c>
      <c r="E519" s="4">
        <v>0.0</v>
      </c>
      <c r="F519" s="10">
        <f t="shared" si="1"/>
        <v>0</v>
      </c>
    </row>
    <row r="520">
      <c r="A520" s="8">
        <v>43892.73334490741</v>
      </c>
      <c r="B520" s="9" t="s">
        <v>1062</v>
      </c>
      <c r="C520" s="3" t="s">
        <v>1063</v>
      </c>
      <c r="D520" s="4">
        <v>0.0</v>
      </c>
      <c r="E520" s="4">
        <v>0.0</v>
      </c>
      <c r="F520" s="10">
        <f t="shared" si="1"/>
        <v>0</v>
      </c>
    </row>
    <row r="521">
      <c r="A521" s="8">
        <v>43920.47206018519</v>
      </c>
      <c r="B521" s="9" t="s">
        <v>1064</v>
      </c>
      <c r="C521" s="3" t="s">
        <v>1065</v>
      </c>
      <c r="D521" s="4">
        <v>0.0</v>
      </c>
      <c r="E521" s="4">
        <v>0.0</v>
      </c>
      <c r="F521" s="10">
        <f t="shared" si="1"/>
        <v>0</v>
      </c>
    </row>
    <row r="522">
      <c r="A522" s="8">
        <v>44001.4018287037</v>
      </c>
      <c r="B522" s="9" t="s">
        <v>1066</v>
      </c>
      <c r="C522" s="3" t="s">
        <v>1067</v>
      </c>
      <c r="D522" s="4">
        <v>0.0</v>
      </c>
      <c r="E522" s="4">
        <v>0.0</v>
      </c>
      <c r="F522" s="10">
        <f t="shared" si="1"/>
        <v>0</v>
      </c>
    </row>
    <row r="523">
      <c r="A523" s="8">
        <v>43900.55929398148</v>
      </c>
      <c r="B523" s="9" t="s">
        <v>1068</v>
      </c>
      <c r="C523" s="3" t="s">
        <v>1069</v>
      </c>
      <c r="D523" s="4">
        <v>0.0</v>
      </c>
      <c r="E523" s="4">
        <v>0.0</v>
      </c>
      <c r="F523" s="10">
        <f t="shared" si="1"/>
        <v>0</v>
      </c>
    </row>
    <row r="524">
      <c r="A524" s="8">
        <v>43920.75337962963</v>
      </c>
      <c r="B524" s="9" t="s">
        <v>1070</v>
      </c>
      <c r="C524" s="3" t="s">
        <v>1071</v>
      </c>
      <c r="D524" s="4">
        <v>0.0</v>
      </c>
      <c r="E524" s="4">
        <v>0.0</v>
      </c>
      <c r="F524" s="10">
        <f t="shared" si="1"/>
        <v>0</v>
      </c>
    </row>
    <row r="525">
      <c r="A525" s="8">
        <v>43992.61193287037</v>
      </c>
      <c r="B525" s="9" t="s">
        <v>1072</v>
      </c>
      <c r="C525" s="3" t="s">
        <v>1073</v>
      </c>
      <c r="D525" s="4">
        <v>0.0</v>
      </c>
      <c r="E525" s="4">
        <v>0.0</v>
      </c>
      <c r="F525" s="10">
        <f t="shared" si="1"/>
        <v>0</v>
      </c>
    </row>
    <row r="526">
      <c r="A526" s="8">
        <v>43971.61170138889</v>
      </c>
      <c r="B526" s="9" t="s">
        <v>1074</v>
      </c>
      <c r="C526" s="3" t="s">
        <v>1075</v>
      </c>
      <c r="D526" s="4">
        <v>0.0</v>
      </c>
      <c r="E526" s="4">
        <v>0.0</v>
      </c>
      <c r="F526" s="10">
        <f t="shared" si="1"/>
        <v>0</v>
      </c>
    </row>
    <row r="527">
      <c r="A527" s="8">
        <v>43979.466770833336</v>
      </c>
      <c r="B527" s="9" t="s">
        <v>1076</v>
      </c>
      <c r="C527" s="3" t="s">
        <v>1077</v>
      </c>
      <c r="D527" s="4">
        <v>0.0</v>
      </c>
      <c r="E527" s="4">
        <v>0.0</v>
      </c>
      <c r="F527" s="10">
        <f t="shared" si="1"/>
        <v>0</v>
      </c>
    </row>
    <row r="528">
      <c r="A528" s="8">
        <v>43895.5790162037</v>
      </c>
      <c r="B528" s="9" t="s">
        <v>1078</v>
      </c>
      <c r="C528" s="3" t="s">
        <v>1079</v>
      </c>
      <c r="D528" s="4">
        <v>0.0</v>
      </c>
      <c r="E528" s="4">
        <v>0.0</v>
      </c>
      <c r="F528" s="10">
        <f t="shared" si="1"/>
        <v>0</v>
      </c>
    </row>
    <row r="529">
      <c r="A529" s="8">
        <v>43895.55677083333</v>
      </c>
      <c r="B529" s="9" t="s">
        <v>1080</v>
      </c>
      <c r="C529" s="3" t="s">
        <v>1081</v>
      </c>
      <c r="D529" s="4">
        <v>0.0</v>
      </c>
      <c r="E529" s="4">
        <v>0.0</v>
      </c>
      <c r="F529" s="10">
        <f t="shared" si="1"/>
        <v>0</v>
      </c>
    </row>
    <row r="530">
      <c r="A530" s="8">
        <v>43895.55197916667</v>
      </c>
      <c r="B530" s="9" t="s">
        <v>1082</v>
      </c>
      <c r="C530" s="3" t="s">
        <v>1083</v>
      </c>
      <c r="D530" s="4">
        <v>0.0</v>
      </c>
      <c r="E530" s="4">
        <v>0.0</v>
      </c>
      <c r="F530" s="10">
        <f t="shared" si="1"/>
        <v>0</v>
      </c>
    </row>
    <row r="531">
      <c r="A531" s="8">
        <v>43936.75100694445</v>
      </c>
      <c r="B531" s="9" t="s">
        <v>1084</v>
      </c>
      <c r="C531" s="3" t="s">
        <v>1085</v>
      </c>
      <c r="D531" s="4">
        <v>0.0</v>
      </c>
      <c r="E531" s="4">
        <v>0.0</v>
      </c>
      <c r="F531" s="10">
        <f t="shared" si="1"/>
        <v>0</v>
      </c>
    </row>
    <row r="532">
      <c r="A532" s="8">
        <v>43930.69829861111</v>
      </c>
      <c r="B532" s="9" t="s">
        <v>1086</v>
      </c>
      <c r="C532" s="3" t="s">
        <v>1087</v>
      </c>
      <c r="D532" s="4">
        <v>0.0</v>
      </c>
      <c r="E532" s="4">
        <v>0.0</v>
      </c>
      <c r="F532" s="10">
        <f t="shared" si="1"/>
        <v>0</v>
      </c>
    </row>
    <row r="533">
      <c r="A533" s="8">
        <v>43976.624236111114</v>
      </c>
      <c r="B533" s="9" t="s">
        <v>1088</v>
      </c>
      <c r="C533" s="3" t="s">
        <v>1089</v>
      </c>
      <c r="D533" s="4">
        <v>0.0</v>
      </c>
      <c r="E533" s="4">
        <v>0.0</v>
      </c>
      <c r="F533" s="10">
        <f t="shared" si="1"/>
        <v>0</v>
      </c>
    </row>
    <row r="534">
      <c r="A534" s="8">
        <v>43979.41086805556</v>
      </c>
      <c r="B534" s="9" t="s">
        <v>1090</v>
      </c>
      <c r="C534" s="3" t="s">
        <v>1091</v>
      </c>
      <c r="D534" s="4">
        <v>0.0</v>
      </c>
      <c r="E534" s="4">
        <v>0.0</v>
      </c>
      <c r="F534" s="10">
        <f t="shared" si="1"/>
        <v>0</v>
      </c>
    </row>
    <row r="535">
      <c r="A535" s="8">
        <v>43983.70315972222</v>
      </c>
      <c r="B535" s="9" t="s">
        <v>1092</v>
      </c>
      <c r="C535" s="3" t="s">
        <v>1093</v>
      </c>
      <c r="D535" s="4">
        <v>0.0</v>
      </c>
      <c r="E535" s="4">
        <v>0.0</v>
      </c>
      <c r="F535" s="10">
        <f t="shared" si="1"/>
        <v>0</v>
      </c>
    </row>
    <row r="536">
      <c r="A536" s="8">
        <v>43902.475590277776</v>
      </c>
      <c r="B536" s="9" t="s">
        <v>1094</v>
      </c>
      <c r="C536" s="3" t="s">
        <v>1095</v>
      </c>
      <c r="D536" s="4">
        <v>0.0</v>
      </c>
      <c r="E536" s="4">
        <v>0.0</v>
      </c>
      <c r="F536" s="10">
        <f t="shared" si="1"/>
        <v>0</v>
      </c>
    </row>
    <row r="537">
      <c r="A537" s="8">
        <v>43971.709641203706</v>
      </c>
      <c r="B537" s="9" t="s">
        <v>1096</v>
      </c>
      <c r="C537" s="3" t="s">
        <v>1097</v>
      </c>
      <c r="D537" s="4">
        <v>0.0</v>
      </c>
      <c r="E537" s="4">
        <v>0.0</v>
      </c>
      <c r="F537" s="10">
        <f t="shared" si="1"/>
        <v>0</v>
      </c>
    </row>
    <row r="538">
      <c r="A538" s="8">
        <v>43936.51600694445</v>
      </c>
      <c r="B538" s="9" t="s">
        <v>1098</v>
      </c>
      <c r="C538" s="3" t="s">
        <v>1099</v>
      </c>
      <c r="D538" s="4">
        <v>0.0</v>
      </c>
      <c r="E538" s="4">
        <v>0.0</v>
      </c>
      <c r="F538" s="10">
        <f t="shared" si="1"/>
        <v>0</v>
      </c>
    </row>
    <row r="539">
      <c r="A539" s="8">
        <v>43975.687430555554</v>
      </c>
      <c r="B539" s="9" t="s">
        <v>1100</v>
      </c>
      <c r="C539" s="3" t="s">
        <v>1101</v>
      </c>
      <c r="D539" s="4">
        <v>0.0</v>
      </c>
      <c r="E539" s="4">
        <v>0.0</v>
      </c>
      <c r="F539" s="10">
        <f t="shared" si="1"/>
        <v>0</v>
      </c>
    </row>
    <row r="540">
      <c r="A540" s="8">
        <v>43893.613900462966</v>
      </c>
      <c r="B540" s="9" t="s">
        <v>1102</v>
      </c>
      <c r="C540" s="3" t="s">
        <v>1103</v>
      </c>
      <c r="D540" s="4">
        <v>0.0</v>
      </c>
      <c r="E540" s="4">
        <v>0.0</v>
      </c>
      <c r="F540" s="10">
        <f t="shared" si="1"/>
        <v>0</v>
      </c>
    </row>
    <row r="541">
      <c r="A541" s="8">
        <v>43973.58634259259</v>
      </c>
      <c r="B541" s="9" t="s">
        <v>1104</v>
      </c>
      <c r="C541" s="3" t="s">
        <v>1105</v>
      </c>
      <c r="D541" s="4">
        <v>0.0</v>
      </c>
      <c r="E541" s="4">
        <v>0.0</v>
      </c>
      <c r="F541" s="10">
        <f t="shared" si="1"/>
        <v>0</v>
      </c>
    </row>
    <row r="542">
      <c r="A542" s="8">
        <v>43964.81940972222</v>
      </c>
      <c r="B542" s="9" t="s">
        <v>1106</v>
      </c>
      <c r="C542" s="3" t="s">
        <v>1107</v>
      </c>
      <c r="D542" s="4">
        <v>0.0</v>
      </c>
      <c r="E542" s="4">
        <v>0.0</v>
      </c>
      <c r="F542" s="10">
        <f t="shared" si="1"/>
        <v>0</v>
      </c>
    </row>
    <row r="543">
      <c r="A543" s="8">
        <v>43964.48950231481</v>
      </c>
      <c r="B543" s="9" t="s">
        <v>1108</v>
      </c>
      <c r="C543" s="3" t="s">
        <v>1109</v>
      </c>
      <c r="D543" s="4">
        <v>0.0</v>
      </c>
      <c r="E543" s="4">
        <v>0.0</v>
      </c>
      <c r="F543" s="10">
        <f t="shared" si="1"/>
        <v>0</v>
      </c>
    </row>
    <row r="544">
      <c r="A544" s="8">
        <v>43916.5278125</v>
      </c>
      <c r="B544" s="9" t="s">
        <v>1110</v>
      </c>
      <c r="C544" s="3" t="s">
        <v>1111</v>
      </c>
      <c r="D544" s="4">
        <v>0.0</v>
      </c>
      <c r="E544" s="4">
        <v>0.0</v>
      </c>
      <c r="F544" s="10">
        <f t="shared" si="1"/>
        <v>0</v>
      </c>
    </row>
    <row r="545">
      <c r="A545" s="8">
        <v>43916.807442129626</v>
      </c>
      <c r="B545" s="9" t="s">
        <v>1112</v>
      </c>
      <c r="C545" s="3" t="s">
        <v>1113</v>
      </c>
      <c r="D545" s="4">
        <v>0.0</v>
      </c>
      <c r="E545" s="4">
        <v>0.0</v>
      </c>
      <c r="F545" s="10">
        <f t="shared" si="1"/>
        <v>0</v>
      </c>
    </row>
    <row r="546">
      <c r="A546" s="8">
        <v>43993.48829861111</v>
      </c>
      <c r="B546" s="9" t="s">
        <v>1114</v>
      </c>
      <c r="C546" s="3" t="s">
        <v>1115</v>
      </c>
      <c r="D546" s="4">
        <v>0.0</v>
      </c>
      <c r="E546" s="4">
        <v>0.0</v>
      </c>
      <c r="F546" s="10">
        <f t="shared" si="1"/>
        <v>0</v>
      </c>
    </row>
    <row r="547">
      <c r="A547" s="8">
        <v>43984.665127314816</v>
      </c>
      <c r="B547" s="9" t="s">
        <v>1116</v>
      </c>
      <c r="C547" s="3" t="s">
        <v>1117</v>
      </c>
      <c r="D547" s="4">
        <v>0.0</v>
      </c>
      <c r="E547" s="4">
        <v>0.0</v>
      </c>
      <c r="F547" s="10">
        <f t="shared" si="1"/>
        <v>0</v>
      </c>
    </row>
    <row r="548">
      <c r="A548" s="8">
        <v>43989.56255787037</v>
      </c>
      <c r="B548" s="9" t="s">
        <v>1118</v>
      </c>
      <c r="C548" s="3" t="s">
        <v>1119</v>
      </c>
      <c r="D548" s="4">
        <v>0.0</v>
      </c>
      <c r="E548" s="4">
        <v>0.0</v>
      </c>
      <c r="F548" s="10">
        <f t="shared" si="1"/>
        <v>0</v>
      </c>
    </row>
    <row r="549">
      <c r="A549" s="8">
        <v>43909.712916666664</v>
      </c>
      <c r="B549" s="9" t="s">
        <v>1120</v>
      </c>
      <c r="C549" s="3" t="s">
        <v>1121</v>
      </c>
      <c r="D549" s="4">
        <v>0.0</v>
      </c>
      <c r="E549" s="4">
        <v>0.0</v>
      </c>
      <c r="F549" s="10">
        <f t="shared" si="1"/>
        <v>0</v>
      </c>
    </row>
    <row r="550">
      <c r="A550" s="8">
        <v>43983.70077546296</v>
      </c>
      <c r="B550" s="9" t="s">
        <v>1122</v>
      </c>
      <c r="C550" s="3" t="s">
        <v>1123</v>
      </c>
      <c r="D550" s="4">
        <v>0.0</v>
      </c>
      <c r="E550" s="4">
        <v>0.0</v>
      </c>
      <c r="F550" s="10">
        <f t="shared" si="1"/>
        <v>0</v>
      </c>
    </row>
    <row r="551">
      <c r="A551" s="8">
        <v>43978.61115740741</v>
      </c>
      <c r="B551" s="9" t="s">
        <v>1124</v>
      </c>
      <c r="C551" s="3" t="s">
        <v>1125</v>
      </c>
      <c r="D551" s="4">
        <v>0.0</v>
      </c>
      <c r="E551" s="4">
        <v>0.0</v>
      </c>
      <c r="F551" s="10">
        <f t="shared" si="1"/>
        <v>0</v>
      </c>
    </row>
    <row r="552">
      <c r="A552" s="8">
        <v>43892.787256944444</v>
      </c>
      <c r="B552" s="9" t="s">
        <v>1126</v>
      </c>
      <c r="C552" s="3" t="s">
        <v>1127</v>
      </c>
      <c r="D552" s="4">
        <v>0.0</v>
      </c>
      <c r="E552" s="4">
        <v>0.0</v>
      </c>
      <c r="F552" s="10">
        <f t="shared" si="1"/>
        <v>0</v>
      </c>
    </row>
    <row r="553">
      <c r="A553" s="8">
        <v>43892.597858796296</v>
      </c>
      <c r="B553" s="9" t="s">
        <v>1128</v>
      </c>
      <c r="C553" s="3" t="s">
        <v>1129</v>
      </c>
      <c r="D553" s="4">
        <v>0.0</v>
      </c>
      <c r="E553" s="4">
        <v>0.0</v>
      </c>
      <c r="F553" s="10">
        <f t="shared" si="1"/>
        <v>0</v>
      </c>
    </row>
    <row r="554">
      <c r="A554" s="8">
        <v>43926.590625</v>
      </c>
      <c r="B554" s="9" t="s">
        <v>1130</v>
      </c>
      <c r="C554" s="3" t="s">
        <v>1131</v>
      </c>
      <c r="D554" s="4">
        <v>0.0</v>
      </c>
      <c r="E554" s="4">
        <v>0.0</v>
      </c>
      <c r="F554" s="10">
        <f t="shared" si="1"/>
        <v>0</v>
      </c>
    </row>
    <row r="555">
      <c r="A555" s="8">
        <v>43974.79479166667</v>
      </c>
      <c r="B555" s="9" t="s">
        <v>1132</v>
      </c>
      <c r="C555" s="3" t="s">
        <v>1133</v>
      </c>
      <c r="D555" s="4">
        <v>0.0</v>
      </c>
      <c r="E555" s="4">
        <v>0.0</v>
      </c>
      <c r="F555" s="10">
        <f t="shared" si="1"/>
        <v>0</v>
      </c>
    </row>
    <row r="556">
      <c r="A556" s="8">
        <v>43973.696747685186</v>
      </c>
      <c r="B556" s="9" t="s">
        <v>1134</v>
      </c>
      <c r="C556" s="3" t="s">
        <v>1135</v>
      </c>
      <c r="D556" s="4">
        <v>0.0</v>
      </c>
      <c r="E556" s="4">
        <v>0.0</v>
      </c>
      <c r="F556" s="10">
        <f t="shared" si="1"/>
        <v>0</v>
      </c>
    </row>
    <row r="557">
      <c r="A557" s="8">
        <v>43896.541967592595</v>
      </c>
      <c r="B557" s="9" t="s">
        <v>1136</v>
      </c>
      <c r="C557" s="3" t="s">
        <v>1137</v>
      </c>
      <c r="D557" s="4">
        <v>0.0</v>
      </c>
      <c r="E557" s="4">
        <v>0.0</v>
      </c>
      <c r="F557" s="10">
        <f t="shared" si="1"/>
        <v>0</v>
      </c>
    </row>
    <row r="558">
      <c r="A558" s="8">
        <v>43893.706400462965</v>
      </c>
      <c r="B558" s="9" t="s">
        <v>1138</v>
      </c>
      <c r="C558" s="3" t="s">
        <v>1139</v>
      </c>
      <c r="D558" s="4">
        <v>0.0</v>
      </c>
      <c r="E558" s="4">
        <v>0.0</v>
      </c>
      <c r="F558" s="10">
        <f t="shared" si="1"/>
        <v>0</v>
      </c>
    </row>
    <row r="559">
      <c r="A559" s="8">
        <v>43896.64641203704</v>
      </c>
      <c r="B559" s="9" t="s">
        <v>1140</v>
      </c>
      <c r="C559" s="3" t="s">
        <v>1141</v>
      </c>
      <c r="D559" s="4">
        <v>0.0</v>
      </c>
      <c r="E559" s="4">
        <v>0.0</v>
      </c>
      <c r="F559" s="10">
        <f t="shared" si="1"/>
        <v>0</v>
      </c>
    </row>
    <row r="560">
      <c r="A560" s="8">
        <v>43896.7758912037</v>
      </c>
      <c r="B560" s="9" t="s">
        <v>1142</v>
      </c>
      <c r="C560" s="3" t="s">
        <v>1143</v>
      </c>
      <c r="D560" s="4">
        <v>0.0</v>
      </c>
      <c r="E560" s="4">
        <v>0.0</v>
      </c>
      <c r="F560" s="10">
        <f t="shared" si="1"/>
        <v>0</v>
      </c>
    </row>
    <row r="561">
      <c r="A561" s="8">
        <v>43908.579618055555</v>
      </c>
      <c r="B561" s="9" t="s">
        <v>1144</v>
      </c>
      <c r="C561" s="3" t="s">
        <v>1145</v>
      </c>
      <c r="D561" s="4">
        <v>0.0</v>
      </c>
      <c r="E561" s="4">
        <v>0.0</v>
      </c>
      <c r="F561" s="10">
        <f t="shared" si="1"/>
        <v>0</v>
      </c>
    </row>
    <row r="562">
      <c r="A562" s="8">
        <v>43941.69054398148</v>
      </c>
      <c r="B562" s="9" t="s">
        <v>1146</v>
      </c>
      <c r="C562" s="3" t="s">
        <v>1147</v>
      </c>
      <c r="D562" s="4">
        <v>0.0</v>
      </c>
      <c r="E562" s="4">
        <v>0.0</v>
      </c>
      <c r="F562" s="10">
        <f t="shared" si="1"/>
        <v>0</v>
      </c>
    </row>
    <row r="563">
      <c r="A563" s="8">
        <v>43943.40826388889</v>
      </c>
      <c r="B563" s="9" t="s">
        <v>1148</v>
      </c>
      <c r="C563" s="3" t="s">
        <v>1149</v>
      </c>
      <c r="D563" s="4">
        <v>0.0</v>
      </c>
      <c r="E563" s="4">
        <v>0.0</v>
      </c>
      <c r="F563" s="10">
        <f t="shared" si="1"/>
        <v>0</v>
      </c>
    </row>
    <row r="564">
      <c r="A564" s="8">
        <v>43957.68136574074</v>
      </c>
      <c r="B564" s="9" t="s">
        <v>1150</v>
      </c>
      <c r="C564" s="3" t="s">
        <v>1151</v>
      </c>
      <c r="D564" s="4">
        <v>0.0</v>
      </c>
      <c r="E564" s="4">
        <v>0.0</v>
      </c>
      <c r="F564" s="10">
        <f t="shared" si="1"/>
        <v>0</v>
      </c>
    </row>
    <row r="565">
      <c r="A565" s="8">
        <v>44006.544641203705</v>
      </c>
      <c r="B565" s="9" t="s">
        <v>1152</v>
      </c>
      <c r="C565" s="3" t="s">
        <v>1153</v>
      </c>
      <c r="D565" s="4">
        <v>0.0</v>
      </c>
      <c r="E565" s="4">
        <v>0.0</v>
      </c>
      <c r="F565" s="10">
        <f t="shared" si="1"/>
        <v>0</v>
      </c>
    </row>
    <row r="566">
      <c r="A566" s="8">
        <v>43964.76534722222</v>
      </c>
      <c r="B566" s="9" t="s">
        <v>1154</v>
      </c>
      <c r="C566" s="3" t="s">
        <v>1155</v>
      </c>
      <c r="D566" s="4">
        <v>0.0</v>
      </c>
      <c r="E566" s="4">
        <v>0.0</v>
      </c>
      <c r="F566" s="10">
        <f t="shared" si="1"/>
        <v>0</v>
      </c>
    </row>
    <row r="567">
      <c r="A567" s="8">
        <v>43894.47803240741</v>
      </c>
      <c r="B567" s="9" t="s">
        <v>1156</v>
      </c>
      <c r="C567" s="3" t="s">
        <v>1157</v>
      </c>
      <c r="D567" s="4">
        <v>0.0</v>
      </c>
      <c r="E567" s="4">
        <v>0.0</v>
      </c>
      <c r="F567" s="10">
        <f t="shared" si="1"/>
        <v>0</v>
      </c>
    </row>
    <row r="568">
      <c r="A568" s="8">
        <v>43973.587847222225</v>
      </c>
      <c r="B568" s="9" t="s">
        <v>1158</v>
      </c>
      <c r="C568" s="3" t="s">
        <v>1159</v>
      </c>
      <c r="D568" s="4">
        <v>0.0</v>
      </c>
      <c r="E568" s="4">
        <v>0.0</v>
      </c>
      <c r="F568" s="10">
        <f t="shared" si="1"/>
        <v>0</v>
      </c>
    </row>
    <row r="569">
      <c r="A569" s="8">
        <v>43946.52107638889</v>
      </c>
      <c r="B569" s="9" t="s">
        <v>1160</v>
      </c>
      <c r="C569" s="3" t="s">
        <v>1161</v>
      </c>
      <c r="D569" s="4">
        <v>0.0</v>
      </c>
      <c r="E569" s="4">
        <v>0.0</v>
      </c>
      <c r="F569" s="10">
        <f t="shared" si="1"/>
        <v>0</v>
      </c>
    </row>
    <row r="570">
      <c r="A570" s="8">
        <v>43898.52903935185</v>
      </c>
      <c r="B570" s="9" t="s">
        <v>1162</v>
      </c>
      <c r="C570" s="3" t="s">
        <v>1163</v>
      </c>
      <c r="D570" s="4">
        <v>0.0</v>
      </c>
      <c r="E570" s="4">
        <v>0.0</v>
      </c>
      <c r="F570" s="10">
        <f t="shared" si="1"/>
        <v>0</v>
      </c>
    </row>
    <row r="571">
      <c r="A571" s="8">
        <v>43989.599641203706</v>
      </c>
      <c r="B571" s="9" t="s">
        <v>1164</v>
      </c>
      <c r="C571" s="3" t="s">
        <v>1165</v>
      </c>
      <c r="D571" s="4">
        <v>0.0</v>
      </c>
      <c r="E571" s="4">
        <v>0.0</v>
      </c>
      <c r="F571" s="10">
        <f t="shared" si="1"/>
        <v>0</v>
      </c>
    </row>
    <row r="572">
      <c r="A572" s="8">
        <v>43956.58875</v>
      </c>
      <c r="B572" s="9" t="s">
        <v>1166</v>
      </c>
      <c r="C572" s="3" t="s">
        <v>1167</v>
      </c>
      <c r="D572" s="4">
        <v>0.0</v>
      </c>
      <c r="E572" s="4">
        <v>0.0</v>
      </c>
      <c r="F572" s="10">
        <f t="shared" si="1"/>
        <v>0</v>
      </c>
    </row>
    <row r="573">
      <c r="A573" s="8">
        <v>44011.5112037037</v>
      </c>
      <c r="B573" s="9" t="s">
        <v>1168</v>
      </c>
      <c r="C573" s="3" t="s">
        <v>1169</v>
      </c>
      <c r="D573" s="4">
        <v>0.0</v>
      </c>
      <c r="E573" s="4">
        <v>0.0</v>
      </c>
      <c r="F573" s="10">
        <f t="shared" si="1"/>
        <v>0</v>
      </c>
    </row>
    <row r="574">
      <c r="A574" s="8">
        <v>44011.511412037034</v>
      </c>
      <c r="B574" s="9" t="s">
        <v>1170</v>
      </c>
      <c r="C574" s="3" t="s">
        <v>1171</v>
      </c>
      <c r="D574" s="4">
        <v>0.0</v>
      </c>
      <c r="E574" s="4">
        <v>0.0</v>
      </c>
      <c r="F574" s="10">
        <f t="shared" si="1"/>
        <v>0</v>
      </c>
    </row>
    <row r="575">
      <c r="A575" s="8">
        <v>43966.67092592592</v>
      </c>
      <c r="B575" s="9" t="s">
        <v>1172</v>
      </c>
      <c r="C575" s="3" t="s">
        <v>1173</v>
      </c>
      <c r="D575" s="4">
        <v>0.0</v>
      </c>
      <c r="E575" s="4">
        <v>0.0</v>
      </c>
      <c r="F575" s="10">
        <f t="shared" si="1"/>
        <v>0</v>
      </c>
    </row>
    <row r="576">
      <c r="A576" s="8">
        <v>43949.41158564815</v>
      </c>
      <c r="B576" s="9" t="s">
        <v>1174</v>
      </c>
      <c r="C576" s="3" t="s">
        <v>1175</v>
      </c>
      <c r="D576" s="4">
        <v>0.0</v>
      </c>
      <c r="E576" s="4">
        <v>0.0</v>
      </c>
      <c r="F576" s="10">
        <f t="shared" si="1"/>
        <v>0</v>
      </c>
    </row>
    <row r="577">
      <c r="A577" s="8">
        <v>44004.460868055554</v>
      </c>
      <c r="B577" s="9" t="s">
        <v>1176</v>
      </c>
      <c r="C577" s="3" t="s">
        <v>1177</v>
      </c>
      <c r="D577" s="4">
        <v>0.0</v>
      </c>
      <c r="E577" s="4">
        <v>0.0</v>
      </c>
      <c r="F577" s="10">
        <f t="shared" si="1"/>
        <v>0</v>
      </c>
    </row>
    <row r="578">
      <c r="A578" s="8">
        <v>43965.59471064815</v>
      </c>
      <c r="B578" s="9" t="s">
        <v>1178</v>
      </c>
      <c r="C578" s="3" t="s">
        <v>1179</v>
      </c>
      <c r="D578" s="4">
        <v>0.0</v>
      </c>
      <c r="E578" s="4">
        <v>0.0</v>
      </c>
      <c r="F578" s="10">
        <f t="shared" si="1"/>
        <v>0</v>
      </c>
    </row>
    <row r="579">
      <c r="A579" s="8">
        <v>43894.74400462963</v>
      </c>
      <c r="B579" s="9" t="s">
        <v>1180</v>
      </c>
      <c r="C579" s="3" t="s">
        <v>1181</v>
      </c>
      <c r="D579" s="4">
        <v>0.0</v>
      </c>
      <c r="E579" s="4">
        <v>0.0</v>
      </c>
      <c r="F579" s="10">
        <f t="shared" si="1"/>
        <v>0</v>
      </c>
    </row>
    <row r="580">
      <c r="A580" s="8">
        <v>43896.6381712963</v>
      </c>
      <c r="B580" s="9" t="s">
        <v>1182</v>
      </c>
      <c r="C580" s="3" t="s">
        <v>1183</v>
      </c>
      <c r="D580" s="4">
        <v>0.0</v>
      </c>
      <c r="E580" s="4">
        <v>0.0</v>
      </c>
      <c r="F580" s="10">
        <f t="shared" si="1"/>
        <v>0</v>
      </c>
    </row>
    <row r="581">
      <c r="A581" s="8">
        <v>43896.6246875</v>
      </c>
      <c r="B581" s="9" t="s">
        <v>1184</v>
      </c>
      <c r="C581" s="3" t="s">
        <v>1185</v>
      </c>
      <c r="D581" s="4">
        <v>0.0</v>
      </c>
      <c r="E581" s="4">
        <v>0.0</v>
      </c>
      <c r="F581" s="10">
        <f t="shared" si="1"/>
        <v>0</v>
      </c>
    </row>
    <row r="582">
      <c r="A582" s="8">
        <v>43990.60190972222</v>
      </c>
      <c r="B582" s="9" t="s">
        <v>1186</v>
      </c>
      <c r="C582" s="3" t="s">
        <v>1187</v>
      </c>
      <c r="D582" s="4">
        <v>0.0</v>
      </c>
      <c r="E582" s="4">
        <v>0.0</v>
      </c>
      <c r="F582" s="10">
        <f t="shared" si="1"/>
        <v>0</v>
      </c>
    </row>
    <row r="583">
      <c r="A583" s="8">
        <v>43948.483819444446</v>
      </c>
      <c r="B583" s="9" t="s">
        <v>1188</v>
      </c>
      <c r="C583" s="3" t="s">
        <v>1189</v>
      </c>
      <c r="D583" s="4">
        <v>0.0</v>
      </c>
      <c r="E583" s="4">
        <v>0.0</v>
      </c>
      <c r="F583" s="10">
        <f t="shared" si="1"/>
        <v>0</v>
      </c>
    </row>
    <row r="584">
      <c r="A584" s="8">
        <v>43902.48186342593</v>
      </c>
      <c r="B584" s="9" t="s">
        <v>1190</v>
      </c>
      <c r="C584" s="3" t="s">
        <v>1191</v>
      </c>
      <c r="D584" s="4">
        <v>0.0</v>
      </c>
      <c r="E584" s="4">
        <v>0.0</v>
      </c>
      <c r="F584" s="10">
        <f t="shared" si="1"/>
        <v>0</v>
      </c>
    </row>
    <row r="585">
      <c r="A585" s="8">
        <v>43895.49659722222</v>
      </c>
      <c r="B585" s="9" t="s">
        <v>1192</v>
      </c>
      <c r="C585" s="3" t="s">
        <v>1193</v>
      </c>
      <c r="D585" s="4">
        <v>0.0</v>
      </c>
      <c r="E585" s="4">
        <v>0.0</v>
      </c>
      <c r="F585" s="10">
        <f t="shared" si="1"/>
        <v>0</v>
      </c>
    </row>
    <row r="586">
      <c r="A586" s="8">
        <v>43972.453784722224</v>
      </c>
      <c r="B586" s="9" t="s">
        <v>1194</v>
      </c>
      <c r="C586" s="3" t="s">
        <v>1195</v>
      </c>
      <c r="D586" s="4">
        <v>0.0</v>
      </c>
      <c r="E586" s="4">
        <v>0.0</v>
      </c>
      <c r="F586" s="10">
        <f t="shared" si="1"/>
        <v>0</v>
      </c>
    </row>
    <row r="587">
      <c r="A587" s="8">
        <v>43962.70392361111</v>
      </c>
      <c r="B587" s="9" t="s">
        <v>1196</v>
      </c>
      <c r="C587" s="3" t="s">
        <v>1197</v>
      </c>
      <c r="D587" s="4">
        <v>0.0</v>
      </c>
      <c r="E587" s="4">
        <v>0.0</v>
      </c>
      <c r="F587" s="10">
        <f t="shared" si="1"/>
        <v>0</v>
      </c>
    </row>
    <row r="588">
      <c r="A588" s="8">
        <v>43980.77392361111</v>
      </c>
      <c r="B588" s="9" t="s">
        <v>1198</v>
      </c>
      <c r="C588" s="3" t="s">
        <v>1199</v>
      </c>
      <c r="D588" s="4">
        <v>0.0</v>
      </c>
      <c r="E588" s="4">
        <v>0.0</v>
      </c>
      <c r="F588" s="10">
        <f t="shared" si="1"/>
        <v>0</v>
      </c>
    </row>
    <row r="589">
      <c r="A589" s="8">
        <v>43917.46847222222</v>
      </c>
      <c r="B589" s="9" t="s">
        <v>1200</v>
      </c>
      <c r="C589" s="3" t="s">
        <v>1201</v>
      </c>
      <c r="D589" s="4">
        <v>0.0</v>
      </c>
      <c r="E589" s="4">
        <v>0.0</v>
      </c>
      <c r="F589" s="10">
        <f t="shared" si="1"/>
        <v>0</v>
      </c>
    </row>
    <row r="590">
      <c r="A590" s="8">
        <v>43975.73949074074</v>
      </c>
      <c r="B590" s="9" t="s">
        <v>1202</v>
      </c>
      <c r="C590" s="3" t="s">
        <v>1203</v>
      </c>
      <c r="D590" s="4">
        <v>0.0</v>
      </c>
      <c r="E590" s="4">
        <v>0.0</v>
      </c>
      <c r="F590" s="10">
        <f t="shared" si="1"/>
        <v>0</v>
      </c>
    </row>
    <row r="591">
      <c r="A591" s="8">
        <v>43902.60837962963</v>
      </c>
      <c r="B591" s="9" t="s">
        <v>1204</v>
      </c>
      <c r="C591" s="3" t="s">
        <v>1205</v>
      </c>
      <c r="D591" s="4">
        <v>0.0</v>
      </c>
      <c r="E591" s="4">
        <v>0.0</v>
      </c>
      <c r="F591" s="10">
        <f t="shared" si="1"/>
        <v>0</v>
      </c>
    </row>
    <row r="592">
      <c r="A592" s="8">
        <v>43982.772199074076</v>
      </c>
      <c r="B592" s="9" t="s">
        <v>1206</v>
      </c>
      <c r="C592" s="3" t="s">
        <v>1207</v>
      </c>
      <c r="D592" s="4">
        <v>0.0</v>
      </c>
      <c r="E592" s="4">
        <v>0.0</v>
      </c>
      <c r="F592" s="10">
        <f t="shared" si="1"/>
        <v>0</v>
      </c>
    </row>
    <row r="593">
      <c r="A593" s="8">
        <v>43959.68945601852</v>
      </c>
      <c r="B593" s="9" t="s">
        <v>1208</v>
      </c>
      <c r="C593" s="3" t="s">
        <v>1209</v>
      </c>
      <c r="D593" s="4">
        <v>0.0</v>
      </c>
      <c r="E593" s="4">
        <v>0.0</v>
      </c>
      <c r="F593" s="10">
        <f t="shared" si="1"/>
        <v>0</v>
      </c>
    </row>
    <row r="594">
      <c r="A594" s="8">
        <v>43971.59773148148</v>
      </c>
      <c r="B594" s="9" t="s">
        <v>1210</v>
      </c>
      <c r="C594" s="3" t="s">
        <v>1211</v>
      </c>
      <c r="D594" s="4">
        <v>0.0</v>
      </c>
      <c r="E594" s="4">
        <v>0.0</v>
      </c>
      <c r="F594" s="10">
        <f t="shared" si="1"/>
        <v>0</v>
      </c>
    </row>
    <row r="595">
      <c r="A595" s="8">
        <v>43964.67450231482</v>
      </c>
      <c r="B595" s="9" t="s">
        <v>1212</v>
      </c>
      <c r="C595" s="3" t="s">
        <v>1213</v>
      </c>
      <c r="D595" s="4">
        <v>0.0</v>
      </c>
      <c r="E595" s="4">
        <v>0.0</v>
      </c>
      <c r="F595" s="10">
        <f t="shared" si="1"/>
        <v>0</v>
      </c>
    </row>
    <row r="596">
      <c r="A596" s="8">
        <v>43971.659317129626</v>
      </c>
      <c r="B596" s="9" t="s">
        <v>1214</v>
      </c>
      <c r="C596" s="3" t="s">
        <v>1215</v>
      </c>
      <c r="D596" s="4">
        <v>0.0</v>
      </c>
      <c r="E596" s="4">
        <v>0.0</v>
      </c>
      <c r="F596" s="10">
        <f t="shared" si="1"/>
        <v>0</v>
      </c>
    </row>
    <row r="597">
      <c r="A597" s="8">
        <v>43892.84583333333</v>
      </c>
      <c r="B597" s="9" t="s">
        <v>1216</v>
      </c>
      <c r="C597" s="3" t="s">
        <v>1217</v>
      </c>
      <c r="D597" s="4">
        <v>0.0</v>
      </c>
      <c r="E597" s="4">
        <v>0.0</v>
      </c>
      <c r="F597" s="10">
        <f t="shared" si="1"/>
        <v>0</v>
      </c>
    </row>
    <row r="598">
      <c r="A598" s="8">
        <v>43892.80232638889</v>
      </c>
      <c r="B598" s="9" t="s">
        <v>1218</v>
      </c>
      <c r="C598" s="3" t="s">
        <v>1219</v>
      </c>
      <c r="D598" s="4">
        <v>0.0</v>
      </c>
      <c r="E598" s="4">
        <v>0.0</v>
      </c>
      <c r="F598" s="10">
        <f t="shared" si="1"/>
        <v>0</v>
      </c>
    </row>
    <row r="599">
      <c r="A599" s="8">
        <v>43971.662511574075</v>
      </c>
      <c r="B599" s="9" t="s">
        <v>1220</v>
      </c>
      <c r="C599" s="3" t="s">
        <v>1221</v>
      </c>
      <c r="D599" s="4">
        <v>0.0</v>
      </c>
      <c r="E599" s="4">
        <v>0.0</v>
      </c>
      <c r="F599" s="10">
        <f t="shared" si="1"/>
        <v>0</v>
      </c>
    </row>
    <row r="600">
      <c r="A600" s="8">
        <v>43992.46710648148</v>
      </c>
      <c r="B600" s="9" t="s">
        <v>1222</v>
      </c>
      <c r="C600" s="3" t="s">
        <v>1223</v>
      </c>
      <c r="D600" s="4">
        <v>0.0</v>
      </c>
      <c r="E600" s="4">
        <v>0.0</v>
      </c>
      <c r="F600" s="10">
        <f t="shared" si="1"/>
        <v>0</v>
      </c>
    </row>
    <row r="601">
      <c r="A601" s="8">
        <v>43908.584131944444</v>
      </c>
      <c r="B601" s="9" t="s">
        <v>1224</v>
      </c>
      <c r="C601" s="3" t="s">
        <v>1225</v>
      </c>
      <c r="D601" s="4">
        <v>0.0</v>
      </c>
      <c r="E601" s="4">
        <v>0.0</v>
      </c>
      <c r="F601" s="10">
        <f t="shared" si="1"/>
        <v>0</v>
      </c>
    </row>
    <row r="602">
      <c r="A602" s="8">
        <v>43986.55</v>
      </c>
      <c r="B602" s="9" t="s">
        <v>1226</v>
      </c>
      <c r="C602" s="3" t="s">
        <v>1227</v>
      </c>
      <c r="D602" s="4">
        <v>0.0</v>
      </c>
      <c r="E602" s="4">
        <v>0.0</v>
      </c>
      <c r="F602" s="10">
        <f t="shared" si="1"/>
        <v>0</v>
      </c>
    </row>
    <row r="603">
      <c r="A603" s="8">
        <v>43945.39745370371</v>
      </c>
      <c r="B603" s="9" t="s">
        <v>1228</v>
      </c>
      <c r="C603" s="3" t="s">
        <v>1229</v>
      </c>
      <c r="D603" s="4">
        <v>0.0</v>
      </c>
      <c r="E603" s="4">
        <v>0.0</v>
      </c>
      <c r="F603" s="10">
        <f t="shared" si="1"/>
        <v>0</v>
      </c>
    </row>
    <row r="604">
      <c r="A604" s="8">
        <v>43907.563564814816</v>
      </c>
      <c r="B604" s="9" t="s">
        <v>1230</v>
      </c>
      <c r="C604" s="3" t="s">
        <v>1231</v>
      </c>
      <c r="D604" s="4">
        <v>0.0</v>
      </c>
      <c r="E604" s="4">
        <v>0.0</v>
      </c>
      <c r="F604" s="10">
        <f t="shared" si="1"/>
        <v>0</v>
      </c>
    </row>
    <row r="605">
      <c r="A605" s="8">
        <v>43892.666875</v>
      </c>
      <c r="B605" s="9" t="s">
        <v>1232</v>
      </c>
      <c r="C605" s="3" t="s">
        <v>1233</v>
      </c>
      <c r="D605" s="4">
        <v>0.0</v>
      </c>
      <c r="E605" s="4">
        <v>0.0</v>
      </c>
      <c r="F605" s="10">
        <f t="shared" si="1"/>
        <v>0</v>
      </c>
    </row>
    <row r="606">
      <c r="A606" s="8">
        <v>43957.44881944444</v>
      </c>
      <c r="B606" s="9" t="s">
        <v>1234</v>
      </c>
      <c r="C606" s="3" t="s">
        <v>1235</v>
      </c>
      <c r="D606" s="4">
        <v>0.0</v>
      </c>
      <c r="E606" s="4">
        <v>0.0</v>
      </c>
      <c r="F606" s="10">
        <f t="shared" si="1"/>
        <v>0</v>
      </c>
    </row>
    <row r="607">
      <c r="A607" s="8">
        <v>43916.53969907408</v>
      </c>
      <c r="B607" s="9" t="s">
        <v>1236</v>
      </c>
      <c r="C607" s="3" t="s">
        <v>1237</v>
      </c>
      <c r="D607" s="4">
        <v>0.0</v>
      </c>
      <c r="E607" s="4">
        <v>0.0</v>
      </c>
      <c r="F607" s="10">
        <f t="shared" si="1"/>
        <v>0</v>
      </c>
    </row>
    <row r="608">
      <c r="A608" s="8">
        <v>43965.54263888889</v>
      </c>
      <c r="B608" s="9" t="s">
        <v>1238</v>
      </c>
      <c r="C608" s="3" t="s">
        <v>1239</v>
      </c>
      <c r="D608" s="4">
        <v>0.0</v>
      </c>
      <c r="E608" s="4">
        <v>0.0</v>
      </c>
      <c r="F608" s="10">
        <f t="shared" si="1"/>
        <v>0</v>
      </c>
    </row>
    <row r="609">
      <c r="A609" s="8">
        <v>43978.632835648146</v>
      </c>
      <c r="B609" s="9" t="s">
        <v>1240</v>
      </c>
      <c r="C609" s="3" t="s">
        <v>1241</v>
      </c>
      <c r="D609" s="4">
        <v>0.0</v>
      </c>
      <c r="E609" s="4">
        <v>0.0</v>
      </c>
      <c r="F609" s="10">
        <f t="shared" si="1"/>
        <v>0</v>
      </c>
    </row>
    <row r="610">
      <c r="A610" s="8">
        <v>43895.56704861111</v>
      </c>
      <c r="B610" s="9" t="s">
        <v>1242</v>
      </c>
      <c r="C610" s="3" t="s">
        <v>1243</v>
      </c>
      <c r="D610" s="4">
        <v>0.0</v>
      </c>
      <c r="E610" s="4">
        <v>0.0</v>
      </c>
      <c r="F610" s="10">
        <f t="shared" si="1"/>
        <v>0</v>
      </c>
    </row>
    <row r="611">
      <c r="A611" s="8">
        <v>43895.57628472222</v>
      </c>
      <c r="B611" s="9" t="s">
        <v>1244</v>
      </c>
      <c r="C611" s="3" t="s">
        <v>1245</v>
      </c>
      <c r="D611" s="4">
        <v>0.0</v>
      </c>
      <c r="E611" s="4">
        <v>0.0</v>
      </c>
      <c r="F611" s="10">
        <f t="shared" si="1"/>
        <v>0</v>
      </c>
    </row>
    <row r="612">
      <c r="A612" s="8">
        <v>43947.512395833335</v>
      </c>
      <c r="B612" s="9" t="s">
        <v>1246</v>
      </c>
      <c r="C612" s="3" t="s">
        <v>1247</v>
      </c>
      <c r="D612" s="4">
        <v>0.0</v>
      </c>
      <c r="E612" s="4">
        <v>0.0</v>
      </c>
      <c r="F612" s="10">
        <f t="shared" si="1"/>
        <v>0</v>
      </c>
    </row>
    <row r="613">
      <c r="A613" s="8">
        <v>43972.52883101852</v>
      </c>
      <c r="B613" s="9" t="s">
        <v>1248</v>
      </c>
      <c r="C613" s="3" t="s">
        <v>1249</v>
      </c>
      <c r="D613" s="4">
        <v>0.0</v>
      </c>
      <c r="E613" s="4">
        <v>0.0</v>
      </c>
      <c r="F613" s="10">
        <f t="shared" si="1"/>
        <v>0</v>
      </c>
    </row>
    <row r="614">
      <c r="A614" s="8">
        <v>43928.69328703704</v>
      </c>
      <c r="B614" s="9" t="s">
        <v>1250</v>
      </c>
      <c r="C614" s="3" t="s">
        <v>1251</v>
      </c>
      <c r="D614" s="4">
        <v>0.0</v>
      </c>
      <c r="E614" s="4">
        <v>0.0</v>
      </c>
      <c r="F614" s="10">
        <f t="shared" si="1"/>
        <v>0</v>
      </c>
    </row>
    <row r="615">
      <c r="A615" s="8">
        <v>43974.55079861111</v>
      </c>
      <c r="B615" s="9" t="s">
        <v>1252</v>
      </c>
      <c r="C615" s="3" t="s">
        <v>1253</v>
      </c>
      <c r="D615" s="4">
        <v>0.0</v>
      </c>
      <c r="E615" s="4">
        <v>0.0</v>
      </c>
      <c r="F615" s="10">
        <f t="shared" si="1"/>
        <v>0</v>
      </c>
    </row>
    <row r="616">
      <c r="A616" s="8">
        <v>43894.545694444445</v>
      </c>
      <c r="B616" s="9" t="s">
        <v>1254</v>
      </c>
      <c r="C616" s="3" t="s">
        <v>1255</v>
      </c>
      <c r="D616" s="4">
        <v>0.0</v>
      </c>
      <c r="E616" s="4">
        <v>0.0</v>
      </c>
      <c r="F616" s="10">
        <f t="shared" si="1"/>
        <v>0</v>
      </c>
    </row>
    <row r="617">
      <c r="A617" s="8">
        <v>43964.6265162037</v>
      </c>
      <c r="B617" s="9" t="s">
        <v>1256</v>
      </c>
      <c r="C617" s="3" t="s">
        <v>1257</v>
      </c>
      <c r="D617" s="4">
        <v>0.0</v>
      </c>
      <c r="E617" s="4">
        <v>0.0</v>
      </c>
      <c r="F617" s="10">
        <f t="shared" si="1"/>
        <v>0</v>
      </c>
    </row>
    <row r="618">
      <c r="A618" s="8">
        <v>43953.5453587963</v>
      </c>
      <c r="B618" s="9" t="s">
        <v>1258</v>
      </c>
      <c r="C618" s="3" t="s">
        <v>1259</v>
      </c>
      <c r="D618" s="4">
        <v>0.0</v>
      </c>
      <c r="E618" s="4">
        <v>0.0</v>
      </c>
      <c r="F618" s="10">
        <f t="shared" si="1"/>
        <v>0</v>
      </c>
    </row>
    <row r="619">
      <c r="A619" s="8">
        <v>44006.56935185185</v>
      </c>
      <c r="B619" s="9" t="s">
        <v>1260</v>
      </c>
      <c r="C619" s="3" t="s">
        <v>1261</v>
      </c>
      <c r="D619" s="4">
        <v>0.0</v>
      </c>
      <c r="E619" s="4">
        <v>0.0</v>
      </c>
      <c r="F619" s="10">
        <f t="shared" si="1"/>
        <v>0</v>
      </c>
    </row>
    <row r="620">
      <c r="A620" s="8">
        <v>43922.55357638889</v>
      </c>
      <c r="B620" s="9" t="s">
        <v>1262</v>
      </c>
      <c r="C620" s="3" t="s">
        <v>1263</v>
      </c>
      <c r="D620" s="4">
        <v>0.0</v>
      </c>
      <c r="E620" s="4">
        <v>0.0</v>
      </c>
      <c r="F620" s="10">
        <f t="shared" si="1"/>
        <v>0</v>
      </c>
    </row>
    <row r="621">
      <c r="A621" s="8">
        <v>43955.81034722222</v>
      </c>
      <c r="B621" s="9" t="s">
        <v>1264</v>
      </c>
      <c r="C621" s="3" t="s">
        <v>1265</v>
      </c>
      <c r="D621" s="4">
        <v>0.0</v>
      </c>
      <c r="E621" s="4">
        <v>0.0</v>
      </c>
      <c r="F621" s="10">
        <f t="shared" si="1"/>
        <v>0</v>
      </c>
    </row>
    <row r="622">
      <c r="A622" s="8">
        <v>43972.74644675926</v>
      </c>
      <c r="B622" s="9" t="s">
        <v>1266</v>
      </c>
      <c r="C622" s="3" t="s">
        <v>1267</v>
      </c>
      <c r="D622" s="4">
        <v>0.0</v>
      </c>
      <c r="E622" s="4">
        <v>0.0</v>
      </c>
      <c r="F622" s="10">
        <f t="shared" si="1"/>
        <v>0</v>
      </c>
    </row>
    <row r="623">
      <c r="A623" s="8">
        <v>43909.483298611114</v>
      </c>
      <c r="B623" s="9" t="s">
        <v>1268</v>
      </c>
      <c r="C623" s="3" t="s">
        <v>1269</v>
      </c>
      <c r="D623" s="4">
        <v>0.0</v>
      </c>
      <c r="E623" s="4">
        <v>0.0</v>
      </c>
      <c r="F623" s="10">
        <f t="shared" si="1"/>
        <v>0</v>
      </c>
    </row>
    <row r="624">
      <c r="A624" s="8">
        <v>43957.57414351852</v>
      </c>
      <c r="B624" s="9" t="s">
        <v>1270</v>
      </c>
      <c r="C624" s="3" t="s">
        <v>1271</v>
      </c>
      <c r="D624" s="4">
        <v>0.0</v>
      </c>
      <c r="E624" s="4">
        <v>0.0</v>
      </c>
      <c r="F624" s="10">
        <f t="shared" si="1"/>
        <v>0</v>
      </c>
    </row>
    <row r="625">
      <c r="A625" s="8">
        <v>43972.57739583333</v>
      </c>
      <c r="B625" s="9" t="s">
        <v>1272</v>
      </c>
      <c r="C625" s="3" t="s">
        <v>1273</v>
      </c>
      <c r="D625" s="4">
        <v>0.0</v>
      </c>
      <c r="E625" s="4">
        <v>0.0</v>
      </c>
      <c r="F625" s="10">
        <f t="shared" si="1"/>
        <v>0</v>
      </c>
    </row>
    <row r="626">
      <c r="A626" s="8">
        <v>43985.664085648146</v>
      </c>
      <c r="B626" s="9" t="s">
        <v>1274</v>
      </c>
      <c r="C626" s="3" t="s">
        <v>1275</v>
      </c>
      <c r="D626" s="4">
        <v>0.0</v>
      </c>
      <c r="E626" s="4">
        <v>0.0</v>
      </c>
      <c r="F626" s="10">
        <f t="shared" si="1"/>
        <v>0</v>
      </c>
    </row>
    <row r="627">
      <c r="A627" s="8">
        <v>43965.55672453704</v>
      </c>
      <c r="B627" s="9" t="s">
        <v>1276</v>
      </c>
      <c r="C627" s="3" t="s">
        <v>1277</v>
      </c>
      <c r="D627" s="4">
        <v>0.0</v>
      </c>
      <c r="E627" s="4">
        <v>0.0</v>
      </c>
      <c r="F627" s="10">
        <f t="shared" si="1"/>
        <v>0</v>
      </c>
    </row>
    <row r="628">
      <c r="A628" s="8">
        <v>43965.557291666664</v>
      </c>
      <c r="B628" s="9" t="s">
        <v>1278</v>
      </c>
      <c r="C628" s="3" t="s">
        <v>1279</v>
      </c>
      <c r="D628" s="4">
        <v>0.0</v>
      </c>
      <c r="E628" s="4">
        <v>0.0</v>
      </c>
      <c r="F628" s="10">
        <f t="shared" si="1"/>
        <v>0</v>
      </c>
    </row>
    <row r="629">
      <c r="A629" s="8">
        <v>43970.605717592596</v>
      </c>
      <c r="B629" s="9" t="s">
        <v>1280</v>
      </c>
      <c r="C629" s="3" t="s">
        <v>1281</v>
      </c>
      <c r="D629" s="4">
        <v>0.0</v>
      </c>
      <c r="E629" s="4">
        <v>0.0</v>
      </c>
      <c r="F629" s="10">
        <f t="shared" si="1"/>
        <v>0</v>
      </c>
    </row>
    <row r="630">
      <c r="A630" s="8">
        <v>43970.615439814814</v>
      </c>
      <c r="B630" s="9" t="s">
        <v>1282</v>
      </c>
      <c r="C630" s="3" t="s">
        <v>1283</v>
      </c>
      <c r="D630" s="4">
        <v>0.0</v>
      </c>
      <c r="E630" s="4">
        <v>0.0</v>
      </c>
      <c r="F630" s="10">
        <f t="shared" si="1"/>
        <v>0</v>
      </c>
    </row>
    <row r="631">
      <c r="A631" s="8">
        <v>43911.75094907408</v>
      </c>
      <c r="B631" s="9" t="s">
        <v>1284</v>
      </c>
      <c r="C631" s="3" t="s">
        <v>1285</v>
      </c>
      <c r="D631" s="4">
        <v>0.0</v>
      </c>
      <c r="E631" s="4">
        <v>0.0</v>
      </c>
      <c r="F631" s="10">
        <f t="shared" si="1"/>
        <v>0</v>
      </c>
    </row>
    <row r="632">
      <c r="A632" s="8">
        <v>43957.628958333335</v>
      </c>
      <c r="B632" s="9" t="s">
        <v>1286</v>
      </c>
      <c r="C632" s="3" t="s">
        <v>1287</v>
      </c>
      <c r="D632" s="4">
        <v>0.0</v>
      </c>
      <c r="E632" s="4">
        <v>0.0</v>
      </c>
      <c r="F632" s="10">
        <f t="shared" si="1"/>
        <v>0</v>
      </c>
    </row>
    <row r="633">
      <c r="A633" s="8">
        <v>43972.610763888886</v>
      </c>
      <c r="B633" s="9" t="s">
        <v>1288</v>
      </c>
      <c r="C633" s="3" t="s">
        <v>1289</v>
      </c>
      <c r="D633" s="4">
        <v>0.0</v>
      </c>
      <c r="E633" s="4">
        <v>0.0</v>
      </c>
      <c r="F633" s="10">
        <f t="shared" si="1"/>
        <v>0</v>
      </c>
    </row>
    <row r="634">
      <c r="A634" s="8">
        <v>43948.62630787037</v>
      </c>
      <c r="B634" s="9" t="s">
        <v>1290</v>
      </c>
      <c r="C634" s="3" t="s">
        <v>1291</v>
      </c>
      <c r="D634" s="4">
        <v>0.0</v>
      </c>
      <c r="E634" s="4">
        <v>0.0</v>
      </c>
      <c r="F634" s="10">
        <f t="shared" si="1"/>
        <v>0</v>
      </c>
    </row>
    <row r="635">
      <c r="A635" s="8">
        <v>43921.64160879629</v>
      </c>
      <c r="B635" s="9" t="s">
        <v>1292</v>
      </c>
      <c r="C635" s="3" t="s">
        <v>1293</v>
      </c>
      <c r="D635" s="4">
        <v>0.0</v>
      </c>
      <c r="E635" s="4">
        <v>0.0</v>
      </c>
      <c r="F635" s="10">
        <f t="shared" si="1"/>
        <v>0</v>
      </c>
    </row>
    <row r="636">
      <c r="A636" s="8">
        <v>43964.76068287037</v>
      </c>
      <c r="B636" s="9" t="s">
        <v>1294</v>
      </c>
      <c r="C636" s="3" t="s">
        <v>1295</v>
      </c>
      <c r="D636" s="4">
        <v>0.0</v>
      </c>
      <c r="E636" s="4">
        <v>0.0</v>
      </c>
      <c r="F636" s="10">
        <f t="shared" si="1"/>
        <v>0</v>
      </c>
    </row>
    <row r="637">
      <c r="A637" s="8">
        <v>43964.77258101852</v>
      </c>
      <c r="B637" s="9" t="s">
        <v>1296</v>
      </c>
      <c r="C637" s="3" t="s">
        <v>1297</v>
      </c>
      <c r="D637" s="4">
        <v>0.0</v>
      </c>
      <c r="E637" s="4">
        <v>0.0</v>
      </c>
      <c r="F637" s="10">
        <f t="shared" si="1"/>
        <v>0</v>
      </c>
    </row>
    <row r="638">
      <c r="A638" s="8">
        <v>43909.815671296295</v>
      </c>
      <c r="B638" s="9" t="s">
        <v>1298</v>
      </c>
      <c r="C638" s="3" t="s">
        <v>1299</v>
      </c>
      <c r="D638" s="4">
        <v>0.0</v>
      </c>
      <c r="E638" s="4">
        <v>0.0</v>
      </c>
      <c r="F638" s="10">
        <f t="shared" si="1"/>
        <v>0</v>
      </c>
    </row>
    <row r="639">
      <c r="A639" s="8">
        <v>43926.54797453704</v>
      </c>
      <c r="B639" s="9" t="s">
        <v>1300</v>
      </c>
      <c r="C639" s="3" t="s">
        <v>1301</v>
      </c>
      <c r="D639" s="4">
        <v>0.0</v>
      </c>
      <c r="E639" s="4">
        <v>0.0</v>
      </c>
      <c r="F639" s="10">
        <f t="shared" si="1"/>
        <v>0</v>
      </c>
    </row>
    <row r="640">
      <c r="A640" s="8">
        <v>43978.55740740741</v>
      </c>
      <c r="B640" s="9" t="s">
        <v>1302</v>
      </c>
      <c r="C640" s="3" t="s">
        <v>1303</v>
      </c>
      <c r="D640" s="4">
        <v>0.0</v>
      </c>
      <c r="E640" s="4">
        <v>0.0</v>
      </c>
      <c r="F640" s="10">
        <f t="shared" si="1"/>
        <v>0</v>
      </c>
    </row>
    <row r="641">
      <c r="A641" s="8">
        <v>43999.65017361111</v>
      </c>
      <c r="B641" s="9" t="s">
        <v>1304</v>
      </c>
      <c r="C641" s="3" t="s">
        <v>1305</v>
      </c>
      <c r="D641" s="4">
        <v>0.0</v>
      </c>
      <c r="E641" s="4">
        <v>0.0</v>
      </c>
      <c r="F641" s="10">
        <f t="shared" si="1"/>
        <v>0</v>
      </c>
    </row>
    <row r="642">
      <c r="A642" s="8">
        <v>44011.56429398148</v>
      </c>
      <c r="B642" s="9" t="s">
        <v>1306</v>
      </c>
      <c r="C642" s="3" t="s">
        <v>1307</v>
      </c>
      <c r="D642" s="4">
        <v>0.0</v>
      </c>
      <c r="E642" s="4">
        <v>0.0</v>
      </c>
      <c r="F642" s="10">
        <f t="shared" si="1"/>
        <v>0</v>
      </c>
    </row>
    <row r="643">
      <c r="A643" s="8">
        <v>43895.40561342592</v>
      </c>
      <c r="B643" s="9" t="s">
        <v>1308</v>
      </c>
      <c r="C643" s="3" t="s">
        <v>1309</v>
      </c>
      <c r="D643" s="4">
        <v>0.0</v>
      </c>
      <c r="E643" s="4">
        <v>0.0</v>
      </c>
      <c r="F643" s="10">
        <f t="shared" si="1"/>
        <v>0</v>
      </c>
    </row>
    <row r="644">
      <c r="A644" s="8">
        <v>43973.677256944444</v>
      </c>
      <c r="B644" s="9" t="s">
        <v>1310</v>
      </c>
      <c r="C644" s="3" t="s">
        <v>1311</v>
      </c>
      <c r="D644" s="4">
        <v>0.0</v>
      </c>
      <c r="E644" s="4">
        <v>0.0</v>
      </c>
      <c r="F644" s="10">
        <f t="shared" si="1"/>
        <v>0</v>
      </c>
    </row>
    <row r="645">
      <c r="A645" s="8">
        <v>43923.53686342593</v>
      </c>
      <c r="B645" s="9" t="s">
        <v>1312</v>
      </c>
      <c r="C645" s="3" t="s">
        <v>1313</v>
      </c>
      <c r="D645" s="4">
        <v>0.0</v>
      </c>
      <c r="E645" s="4">
        <v>0.0</v>
      </c>
      <c r="F645" s="10">
        <f t="shared" si="1"/>
        <v>0</v>
      </c>
    </row>
    <row r="646">
      <c r="A646" s="8">
        <v>43901.68550925926</v>
      </c>
      <c r="B646" s="9" t="s">
        <v>1314</v>
      </c>
      <c r="C646" s="3" t="s">
        <v>1315</v>
      </c>
      <c r="D646" s="4">
        <v>0.0</v>
      </c>
      <c r="E646" s="4">
        <v>0.0</v>
      </c>
      <c r="F646" s="10">
        <f t="shared" si="1"/>
        <v>0</v>
      </c>
    </row>
    <row r="647">
      <c r="A647" s="8">
        <v>43901.78512731481</v>
      </c>
      <c r="B647" s="9" t="s">
        <v>1316</v>
      </c>
      <c r="C647" s="3" t="s">
        <v>1317</v>
      </c>
      <c r="D647" s="4">
        <v>0.0</v>
      </c>
      <c r="E647" s="4">
        <v>0.0</v>
      </c>
      <c r="F647" s="10">
        <f t="shared" si="1"/>
        <v>0</v>
      </c>
    </row>
    <row r="648">
      <c r="A648" s="8">
        <v>43976.529502314814</v>
      </c>
      <c r="B648" s="9" t="s">
        <v>1318</v>
      </c>
      <c r="C648" s="3" t="s">
        <v>1319</v>
      </c>
      <c r="D648" s="4">
        <v>0.0</v>
      </c>
      <c r="E648" s="4">
        <v>0.0</v>
      </c>
      <c r="F648" s="10">
        <f t="shared" si="1"/>
        <v>0</v>
      </c>
    </row>
    <row r="649">
      <c r="A649" s="8">
        <v>43900.67717592593</v>
      </c>
      <c r="B649" s="9" t="s">
        <v>1320</v>
      </c>
      <c r="C649" s="3" t="s">
        <v>1321</v>
      </c>
      <c r="D649" s="4">
        <v>0.0</v>
      </c>
      <c r="E649" s="4">
        <v>0.0</v>
      </c>
      <c r="F649" s="10">
        <f t="shared" si="1"/>
        <v>0</v>
      </c>
    </row>
    <row r="650">
      <c r="A650" s="8">
        <v>43979.61530092593</v>
      </c>
      <c r="B650" s="9" t="s">
        <v>1322</v>
      </c>
      <c r="C650" s="3" t="s">
        <v>1323</v>
      </c>
      <c r="D650" s="4">
        <v>0.0</v>
      </c>
      <c r="E650" s="4">
        <v>0.0</v>
      </c>
      <c r="F650" s="10">
        <f t="shared" si="1"/>
        <v>0</v>
      </c>
    </row>
    <row r="651">
      <c r="A651" s="8">
        <v>43937.61403935185</v>
      </c>
      <c r="B651" s="9" t="s">
        <v>1324</v>
      </c>
      <c r="C651" s="3" t="s">
        <v>1325</v>
      </c>
      <c r="D651" s="4">
        <v>0.0</v>
      </c>
      <c r="E651" s="4">
        <v>0.0</v>
      </c>
      <c r="F651" s="10">
        <f t="shared" si="1"/>
        <v>0</v>
      </c>
    </row>
    <row r="652">
      <c r="A652" s="8">
        <v>43978.541134259256</v>
      </c>
      <c r="B652" s="9" t="s">
        <v>1326</v>
      </c>
      <c r="C652" s="3" t="s">
        <v>1327</v>
      </c>
      <c r="D652" s="4">
        <v>0.0</v>
      </c>
      <c r="E652" s="4">
        <v>0.0</v>
      </c>
      <c r="F652" s="10">
        <f t="shared" si="1"/>
        <v>0</v>
      </c>
    </row>
    <row r="653">
      <c r="A653" s="8">
        <v>44012.63793981481</v>
      </c>
      <c r="B653" s="9" t="s">
        <v>1328</v>
      </c>
      <c r="C653" s="3" t="s">
        <v>1329</v>
      </c>
      <c r="D653" s="4">
        <v>0.0</v>
      </c>
      <c r="E653" s="4">
        <v>0.0</v>
      </c>
      <c r="F653" s="10">
        <f t="shared" si="1"/>
        <v>0</v>
      </c>
    </row>
    <row r="654">
      <c r="A654" s="8">
        <v>43898.493796296294</v>
      </c>
      <c r="B654" s="9" t="s">
        <v>1330</v>
      </c>
      <c r="C654" s="3" t="s">
        <v>1331</v>
      </c>
      <c r="D654" s="4">
        <v>0.0</v>
      </c>
      <c r="E654" s="4">
        <v>0.0</v>
      </c>
      <c r="F654" s="10">
        <f t="shared" si="1"/>
        <v>0</v>
      </c>
    </row>
    <row r="655">
      <c r="A655" s="8">
        <v>43984.62945601852</v>
      </c>
      <c r="B655" s="9" t="s">
        <v>1332</v>
      </c>
      <c r="C655" s="3" t="s">
        <v>1333</v>
      </c>
      <c r="D655" s="4">
        <v>0.0</v>
      </c>
      <c r="E655" s="4">
        <v>0.0</v>
      </c>
      <c r="F655" s="10">
        <f t="shared" si="1"/>
        <v>0</v>
      </c>
    </row>
    <row r="656">
      <c r="A656" s="8">
        <v>43984.62971064815</v>
      </c>
      <c r="B656" s="9" t="s">
        <v>1334</v>
      </c>
      <c r="C656" s="3" t="s">
        <v>1335</v>
      </c>
      <c r="D656" s="4">
        <v>0.0</v>
      </c>
      <c r="E656" s="4">
        <v>0.0</v>
      </c>
      <c r="F656" s="10">
        <f t="shared" si="1"/>
        <v>0</v>
      </c>
    </row>
    <row r="657">
      <c r="A657" s="8">
        <v>43984.629895833335</v>
      </c>
      <c r="B657" s="9" t="s">
        <v>1336</v>
      </c>
      <c r="C657" s="3" t="s">
        <v>1337</v>
      </c>
      <c r="D657" s="4">
        <v>0.0</v>
      </c>
      <c r="E657" s="4">
        <v>0.0</v>
      </c>
      <c r="F657" s="10">
        <f t="shared" si="1"/>
        <v>0</v>
      </c>
    </row>
    <row r="658">
      <c r="A658" s="8">
        <v>43971.605578703704</v>
      </c>
      <c r="B658" s="9" t="s">
        <v>1338</v>
      </c>
      <c r="C658" s="3" t="s">
        <v>1339</v>
      </c>
      <c r="D658" s="4">
        <v>0.0</v>
      </c>
      <c r="E658" s="4">
        <v>0.0</v>
      </c>
      <c r="F658" s="10">
        <f t="shared" si="1"/>
        <v>0</v>
      </c>
    </row>
    <row r="659">
      <c r="A659" s="8">
        <v>43986.752650462964</v>
      </c>
      <c r="B659" s="9" t="s">
        <v>1340</v>
      </c>
      <c r="C659" s="3" t="s">
        <v>1341</v>
      </c>
      <c r="D659" s="4">
        <v>0.0</v>
      </c>
      <c r="E659" s="4">
        <v>0.0</v>
      </c>
      <c r="F659" s="10">
        <f t="shared" si="1"/>
        <v>0</v>
      </c>
    </row>
    <row r="660">
      <c r="A660" s="8">
        <v>43940.698483796295</v>
      </c>
      <c r="B660" s="9" t="s">
        <v>1342</v>
      </c>
      <c r="C660" s="3" t="s">
        <v>1343</v>
      </c>
      <c r="D660" s="4">
        <v>0.0</v>
      </c>
      <c r="E660" s="4">
        <v>0.0</v>
      </c>
      <c r="F660" s="10">
        <f t="shared" si="1"/>
        <v>0</v>
      </c>
    </row>
    <row r="661">
      <c r="A661" s="8">
        <v>43949.726006944446</v>
      </c>
      <c r="B661" s="9" t="s">
        <v>1344</v>
      </c>
      <c r="C661" s="3" t="s">
        <v>1345</v>
      </c>
      <c r="D661" s="4">
        <v>0.0</v>
      </c>
      <c r="E661" s="4">
        <v>0.0</v>
      </c>
      <c r="F661" s="10">
        <f t="shared" si="1"/>
        <v>0</v>
      </c>
    </row>
    <row r="662">
      <c r="A662" s="8">
        <v>43965.573333333334</v>
      </c>
      <c r="B662" s="9" t="s">
        <v>1346</v>
      </c>
      <c r="C662" s="3" t="s">
        <v>1347</v>
      </c>
      <c r="D662" s="4">
        <v>0.0</v>
      </c>
      <c r="E662" s="4">
        <v>0.0</v>
      </c>
      <c r="F662" s="10">
        <f t="shared" si="1"/>
        <v>0</v>
      </c>
    </row>
    <row r="663">
      <c r="A663" s="8">
        <v>43954.489849537036</v>
      </c>
      <c r="B663" s="9" t="s">
        <v>1348</v>
      </c>
      <c r="C663" s="3" t="s">
        <v>1349</v>
      </c>
      <c r="D663" s="4">
        <v>0.0</v>
      </c>
      <c r="E663" s="4">
        <v>0.0</v>
      </c>
      <c r="F663" s="10">
        <f t="shared" si="1"/>
        <v>0</v>
      </c>
    </row>
    <row r="664">
      <c r="A664" s="8">
        <v>43972.61997685185</v>
      </c>
      <c r="B664" s="9" t="s">
        <v>1350</v>
      </c>
      <c r="C664" s="3" t="s">
        <v>1351</v>
      </c>
      <c r="D664" s="4">
        <v>0.0</v>
      </c>
      <c r="E664" s="4">
        <v>0.0</v>
      </c>
      <c r="F664" s="10">
        <f t="shared" si="1"/>
        <v>0</v>
      </c>
    </row>
    <row r="665">
      <c r="A665" s="8">
        <v>43971.587060185186</v>
      </c>
      <c r="B665" s="9" t="s">
        <v>1352</v>
      </c>
      <c r="C665" s="3" t="s">
        <v>1353</v>
      </c>
      <c r="D665" s="4">
        <v>0.0</v>
      </c>
      <c r="E665" s="4">
        <v>0.0</v>
      </c>
      <c r="F665" s="10">
        <f t="shared" si="1"/>
        <v>0</v>
      </c>
    </row>
    <row r="666">
      <c r="A666" s="8">
        <v>43944.857395833336</v>
      </c>
      <c r="B666" s="9" t="s">
        <v>1354</v>
      </c>
      <c r="C666" s="3" t="s">
        <v>1355</v>
      </c>
      <c r="D666" s="4">
        <v>0.0</v>
      </c>
      <c r="E666" s="4">
        <v>0.0</v>
      </c>
      <c r="F666" s="10">
        <f t="shared" si="1"/>
        <v>0</v>
      </c>
    </row>
    <row r="667">
      <c r="A667" s="8">
        <v>43979.597962962966</v>
      </c>
      <c r="B667" s="9" t="s">
        <v>1356</v>
      </c>
      <c r="C667" s="3" t="s">
        <v>1357</v>
      </c>
      <c r="D667" s="4">
        <v>0.0</v>
      </c>
      <c r="E667" s="4">
        <v>0.0</v>
      </c>
      <c r="F667" s="10">
        <f t="shared" si="1"/>
        <v>0</v>
      </c>
    </row>
    <row r="668">
      <c r="A668" s="8">
        <v>43902.800671296296</v>
      </c>
      <c r="B668" s="9" t="s">
        <v>1358</v>
      </c>
      <c r="C668" s="3" t="s">
        <v>1359</v>
      </c>
      <c r="D668" s="4">
        <v>0.0</v>
      </c>
      <c r="E668" s="4">
        <v>0.0</v>
      </c>
      <c r="F668" s="10">
        <f t="shared" si="1"/>
        <v>0</v>
      </c>
    </row>
    <row r="669">
      <c r="A669" s="8">
        <v>43921.60496527778</v>
      </c>
      <c r="B669" s="9" t="s">
        <v>1360</v>
      </c>
      <c r="C669" s="3" t="s">
        <v>1361</v>
      </c>
      <c r="D669" s="4">
        <v>0.0</v>
      </c>
      <c r="E669" s="4">
        <v>0.0</v>
      </c>
      <c r="F669" s="10">
        <f t="shared" si="1"/>
        <v>0</v>
      </c>
    </row>
    <row r="670">
      <c r="A670" s="8">
        <v>43923.501655092594</v>
      </c>
      <c r="B670" s="9" t="s">
        <v>1362</v>
      </c>
      <c r="C670" s="3" t="s">
        <v>1363</v>
      </c>
      <c r="D670" s="4">
        <v>0.0</v>
      </c>
      <c r="E670" s="4">
        <v>0.0</v>
      </c>
      <c r="F670" s="10">
        <f t="shared" si="1"/>
        <v>0</v>
      </c>
    </row>
    <row r="671">
      <c r="A671" s="8">
        <v>43895.620474537034</v>
      </c>
      <c r="B671" s="9" t="s">
        <v>1364</v>
      </c>
      <c r="C671" s="3" t="s">
        <v>1365</v>
      </c>
      <c r="D671" s="4">
        <v>0.0</v>
      </c>
      <c r="E671" s="4">
        <v>0.0</v>
      </c>
      <c r="F671" s="10">
        <f t="shared" si="1"/>
        <v>0</v>
      </c>
    </row>
    <row r="672">
      <c r="A672" s="8">
        <v>43895.67503472222</v>
      </c>
      <c r="B672" s="9" t="s">
        <v>1366</v>
      </c>
      <c r="C672" s="3" t="s">
        <v>1367</v>
      </c>
      <c r="D672" s="4">
        <v>0.0</v>
      </c>
      <c r="E672" s="4">
        <v>0.0</v>
      </c>
      <c r="F672" s="10">
        <f t="shared" si="1"/>
        <v>0</v>
      </c>
    </row>
    <row r="673">
      <c r="A673" s="8">
        <v>43966.69907407407</v>
      </c>
      <c r="B673" s="9" t="s">
        <v>1368</v>
      </c>
      <c r="C673" s="3" t="s">
        <v>1369</v>
      </c>
      <c r="D673" s="4">
        <v>0.0</v>
      </c>
      <c r="E673" s="4">
        <v>0.0</v>
      </c>
      <c r="F673" s="10">
        <f t="shared" si="1"/>
        <v>0</v>
      </c>
    </row>
    <row r="674">
      <c r="A674" s="8">
        <v>43964.49524305556</v>
      </c>
      <c r="B674" s="9" t="s">
        <v>1370</v>
      </c>
      <c r="C674" s="3" t="s">
        <v>1371</v>
      </c>
      <c r="D674" s="4">
        <v>0.0</v>
      </c>
      <c r="E674" s="4">
        <v>0.0</v>
      </c>
      <c r="F674" s="10">
        <f t="shared" si="1"/>
        <v>0</v>
      </c>
    </row>
    <row r="675">
      <c r="A675" s="8">
        <v>43900.66650462963</v>
      </c>
      <c r="B675" s="9" t="s">
        <v>1372</v>
      </c>
      <c r="C675" s="3" t="s">
        <v>1373</v>
      </c>
      <c r="D675" s="4">
        <v>0.0</v>
      </c>
      <c r="E675" s="4">
        <v>0.0</v>
      </c>
      <c r="F675" s="10">
        <f t="shared" si="1"/>
        <v>0</v>
      </c>
    </row>
    <row r="676">
      <c r="A676" s="8">
        <v>43987.482719907406</v>
      </c>
      <c r="B676" s="9" t="s">
        <v>1374</v>
      </c>
      <c r="C676" s="3" t="s">
        <v>1375</v>
      </c>
      <c r="D676" s="4">
        <v>0.0</v>
      </c>
      <c r="E676" s="4">
        <v>0.0</v>
      </c>
      <c r="F676" s="10">
        <f t="shared" si="1"/>
        <v>0</v>
      </c>
    </row>
    <row r="677">
      <c r="A677" s="8">
        <v>43982.726122685184</v>
      </c>
      <c r="B677" s="9" t="s">
        <v>1376</v>
      </c>
      <c r="C677" s="3" t="s">
        <v>1377</v>
      </c>
      <c r="D677" s="4">
        <v>0.0</v>
      </c>
      <c r="E677" s="4">
        <v>0.0</v>
      </c>
      <c r="F677" s="10">
        <f t="shared" si="1"/>
        <v>0</v>
      </c>
    </row>
    <row r="678">
      <c r="A678" s="8">
        <v>43982.72638888889</v>
      </c>
      <c r="B678" s="9" t="s">
        <v>1378</v>
      </c>
      <c r="C678" s="3" t="s">
        <v>1379</v>
      </c>
      <c r="D678" s="4">
        <v>0.0</v>
      </c>
      <c r="E678" s="4">
        <v>0.0</v>
      </c>
      <c r="F678" s="10">
        <f t="shared" si="1"/>
        <v>0</v>
      </c>
    </row>
    <row r="679">
      <c r="A679" s="8">
        <v>43986.626122685186</v>
      </c>
      <c r="B679" s="9" t="s">
        <v>1380</v>
      </c>
      <c r="C679" s="3" t="s">
        <v>1381</v>
      </c>
      <c r="D679" s="4">
        <v>0.0</v>
      </c>
      <c r="E679" s="4">
        <v>0.0</v>
      </c>
      <c r="F679" s="10">
        <f t="shared" si="1"/>
        <v>0</v>
      </c>
    </row>
    <row r="680">
      <c r="A680" s="8">
        <v>43987.52171296296</v>
      </c>
      <c r="B680" s="9" t="s">
        <v>1382</v>
      </c>
      <c r="C680" s="3" t="s">
        <v>1383</v>
      </c>
      <c r="D680" s="4">
        <v>0.0</v>
      </c>
      <c r="E680" s="4">
        <v>0.0</v>
      </c>
      <c r="F680" s="10">
        <f t="shared" si="1"/>
        <v>0</v>
      </c>
    </row>
    <row r="681">
      <c r="A681" s="8">
        <v>43989.59297453704</v>
      </c>
      <c r="B681" s="9" t="s">
        <v>1384</v>
      </c>
      <c r="C681" s="3" t="s">
        <v>1385</v>
      </c>
      <c r="D681" s="4">
        <v>0.0</v>
      </c>
      <c r="E681" s="4">
        <v>0.0</v>
      </c>
      <c r="F681" s="10">
        <f t="shared" si="1"/>
        <v>0</v>
      </c>
    </row>
    <row r="682">
      <c r="A682" s="8">
        <v>43978.699849537035</v>
      </c>
      <c r="B682" s="9" t="s">
        <v>1386</v>
      </c>
      <c r="C682" s="3" t="s">
        <v>1387</v>
      </c>
      <c r="D682" s="4">
        <v>0.0</v>
      </c>
      <c r="E682" s="4">
        <v>0.0</v>
      </c>
      <c r="F682" s="10">
        <f t="shared" si="1"/>
        <v>0</v>
      </c>
    </row>
    <row r="683">
      <c r="A683" s="8">
        <v>43948.45006944444</v>
      </c>
      <c r="B683" s="9" t="s">
        <v>1388</v>
      </c>
      <c r="C683" s="3" t="s">
        <v>1389</v>
      </c>
      <c r="D683" s="4">
        <v>0.0</v>
      </c>
      <c r="E683" s="4">
        <v>0.0</v>
      </c>
      <c r="F683" s="10">
        <f t="shared" si="1"/>
        <v>0</v>
      </c>
    </row>
    <row r="684">
      <c r="A684" s="8">
        <v>43900.703993055555</v>
      </c>
      <c r="B684" s="9" t="s">
        <v>1390</v>
      </c>
      <c r="C684" s="3" t="s">
        <v>1391</v>
      </c>
      <c r="D684" s="4">
        <v>0.0</v>
      </c>
      <c r="E684" s="4">
        <v>0.0</v>
      </c>
      <c r="F684" s="10">
        <f t="shared" si="1"/>
        <v>0</v>
      </c>
    </row>
    <row r="685">
      <c r="A685" s="8">
        <v>43900.642384259256</v>
      </c>
      <c r="B685" s="9" t="s">
        <v>1392</v>
      </c>
      <c r="C685" s="3" t="s">
        <v>1393</v>
      </c>
      <c r="D685" s="4">
        <v>0.0</v>
      </c>
      <c r="E685" s="4">
        <v>0.0</v>
      </c>
      <c r="F685" s="10">
        <f t="shared" si="1"/>
        <v>0</v>
      </c>
    </row>
    <row r="686">
      <c r="A686" s="8">
        <v>43992.749189814815</v>
      </c>
      <c r="B686" s="9" t="s">
        <v>1394</v>
      </c>
      <c r="C686" s="3" t="s">
        <v>1395</v>
      </c>
      <c r="D686" s="4">
        <v>0.0</v>
      </c>
      <c r="E686" s="4">
        <v>0.0</v>
      </c>
      <c r="F686" s="10">
        <f t="shared" si="1"/>
        <v>0</v>
      </c>
    </row>
    <row r="687">
      <c r="A687" s="8">
        <v>43970.73550925926</v>
      </c>
      <c r="B687" s="9" t="s">
        <v>1396</v>
      </c>
      <c r="C687" s="3" t="s">
        <v>1397</v>
      </c>
      <c r="D687" s="4">
        <v>0.0</v>
      </c>
      <c r="E687" s="4">
        <v>0.0</v>
      </c>
      <c r="F687" s="10">
        <f t="shared" si="1"/>
        <v>0</v>
      </c>
    </row>
    <row r="688">
      <c r="A688" s="8">
        <v>43970.74431712963</v>
      </c>
      <c r="B688" s="9" t="s">
        <v>1398</v>
      </c>
      <c r="C688" s="3" t="s">
        <v>1399</v>
      </c>
      <c r="D688" s="4">
        <v>0.0</v>
      </c>
      <c r="E688" s="4">
        <v>0.0</v>
      </c>
      <c r="F688" s="10">
        <f t="shared" si="1"/>
        <v>0</v>
      </c>
    </row>
    <row r="689">
      <c r="A689" s="8">
        <v>43907.52112268518</v>
      </c>
      <c r="B689" s="9" t="s">
        <v>1400</v>
      </c>
      <c r="C689" s="3" t="s">
        <v>1401</v>
      </c>
      <c r="D689" s="4">
        <v>0.0</v>
      </c>
      <c r="E689" s="4">
        <v>0.0</v>
      </c>
      <c r="F689" s="10">
        <f t="shared" si="1"/>
        <v>0</v>
      </c>
    </row>
    <row r="690">
      <c r="A690" s="8">
        <v>43980.73699074074</v>
      </c>
      <c r="B690" s="9" t="s">
        <v>1402</v>
      </c>
      <c r="C690" s="3" t="s">
        <v>1403</v>
      </c>
      <c r="D690" s="4">
        <v>0.0</v>
      </c>
      <c r="E690" s="4">
        <v>0.0</v>
      </c>
      <c r="F690" s="10">
        <f t="shared" si="1"/>
        <v>0</v>
      </c>
    </row>
    <row r="691">
      <c r="A691" s="8">
        <v>43906.452511574076</v>
      </c>
      <c r="B691" s="9" t="s">
        <v>1404</v>
      </c>
      <c r="C691" s="3" t="s">
        <v>1405</v>
      </c>
      <c r="D691" s="4">
        <v>0.0</v>
      </c>
      <c r="E691" s="4">
        <v>0.0</v>
      </c>
      <c r="F691" s="10">
        <f t="shared" si="1"/>
        <v>0</v>
      </c>
    </row>
    <row r="692">
      <c r="A692" s="8">
        <v>43974.80337962963</v>
      </c>
      <c r="B692" s="9" t="s">
        <v>1406</v>
      </c>
      <c r="C692" s="3" t="s">
        <v>1407</v>
      </c>
      <c r="D692" s="4">
        <v>0.0</v>
      </c>
      <c r="E692" s="4">
        <v>0.0</v>
      </c>
      <c r="F692" s="10">
        <f t="shared" si="1"/>
        <v>0</v>
      </c>
    </row>
    <row r="693">
      <c r="A693" s="8">
        <v>43976.56175925926</v>
      </c>
      <c r="B693" s="9" t="s">
        <v>1408</v>
      </c>
      <c r="C693" s="3" t="s">
        <v>1409</v>
      </c>
      <c r="D693" s="4">
        <v>0.0</v>
      </c>
      <c r="E693" s="4">
        <v>0.0</v>
      </c>
      <c r="F693" s="10">
        <f t="shared" si="1"/>
        <v>0</v>
      </c>
    </row>
    <row r="694">
      <c r="A694" s="8">
        <v>43989.82953703704</v>
      </c>
      <c r="B694" s="9" t="s">
        <v>1410</v>
      </c>
      <c r="C694" s="3" t="s">
        <v>1411</v>
      </c>
      <c r="D694" s="4">
        <v>0.0</v>
      </c>
      <c r="E694" s="4">
        <v>0.0</v>
      </c>
      <c r="F694" s="10">
        <f t="shared" si="1"/>
        <v>0</v>
      </c>
    </row>
    <row r="695">
      <c r="A695" s="8">
        <v>43920.422488425924</v>
      </c>
      <c r="B695" s="9" t="s">
        <v>1412</v>
      </c>
      <c r="C695" s="3" t="s">
        <v>1413</v>
      </c>
      <c r="D695" s="4">
        <v>0.0</v>
      </c>
      <c r="E695" s="4">
        <v>0.0</v>
      </c>
      <c r="F695" s="10">
        <f t="shared" si="1"/>
        <v>0</v>
      </c>
    </row>
    <row r="696">
      <c r="A696" s="8">
        <v>43912.47415509259</v>
      </c>
      <c r="B696" s="9" t="s">
        <v>1414</v>
      </c>
      <c r="C696" s="3" t="s">
        <v>1415</v>
      </c>
      <c r="D696" s="4">
        <v>0.0</v>
      </c>
      <c r="E696" s="4">
        <v>0.0</v>
      </c>
      <c r="F696" s="10">
        <f t="shared" si="1"/>
        <v>0</v>
      </c>
    </row>
    <row r="697">
      <c r="A697" s="8">
        <v>44004.625763888886</v>
      </c>
      <c r="B697" s="9" t="s">
        <v>1416</v>
      </c>
      <c r="C697" s="3" t="s">
        <v>1417</v>
      </c>
      <c r="D697" s="4">
        <v>0.0</v>
      </c>
      <c r="E697" s="4">
        <v>0.0</v>
      </c>
      <c r="F697" s="10">
        <f t="shared" si="1"/>
        <v>0</v>
      </c>
    </row>
    <row r="698">
      <c r="A698" s="8">
        <v>43981.40875</v>
      </c>
      <c r="B698" s="9" t="s">
        <v>1418</v>
      </c>
      <c r="C698" s="3" t="s">
        <v>1419</v>
      </c>
      <c r="D698" s="4">
        <v>0.0</v>
      </c>
      <c r="E698" s="4">
        <v>0.0</v>
      </c>
      <c r="F698" s="10">
        <f t="shared" si="1"/>
        <v>0</v>
      </c>
    </row>
    <row r="699">
      <c r="A699" s="8">
        <v>43966.683842592596</v>
      </c>
      <c r="B699" s="9" t="s">
        <v>1420</v>
      </c>
      <c r="C699" s="3" t="s">
        <v>1421</v>
      </c>
      <c r="D699" s="4">
        <v>0.0</v>
      </c>
      <c r="E699" s="4">
        <v>0.0</v>
      </c>
      <c r="F699" s="10">
        <f t="shared" si="1"/>
        <v>0</v>
      </c>
    </row>
    <row r="700">
      <c r="A700" s="8">
        <v>43963.78015046296</v>
      </c>
      <c r="B700" s="9" t="s">
        <v>1422</v>
      </c>
      <c r="C700" s="3" t="s">
        <v>1423</v>
      </c>
      <c r="D700" s="4">
        <v>0.0</v>
      </c>
      <c r="E700" s="4">
        <v>0.0</v>
      </c>
      <c r="F700" s="10">
        <f t="shared" si="1"/>
        <v>0</v>
      </c>
    </row>
    <row r="701">
      <c r="A701" s="8">
        <v>43966.49517361111</v>
      </c>
      <c r="B701" s="9" t="s">
        <v>1424</v>
      </c>
      <c r="C701" s="3" t="s">
        <v>1425</v>
      </c>
      <c r="D701" s="4">
        <v>0.0</v>
      </c>
      <c r="E701" s="4">
        <v>0.0</v>
      </c>
      <c r="F701" s="10">
        <f t="shared" si="1"/>
        <v>0</v>
      </c>
    </row>
    <row r="702">
      <c r="A702" s="8">
        <v>43972.49859953704</v>
      </c>
      <c r="B702" s="9" t="s">
        <v>1426</v>
      </c>
      <c r="C702" s="3" t="s">
        <v>1427</v>
      </c>
      <c r="D702" s="4">
        <v>0.0</v>
      </c>
      <c r="E702" s="4">
        <v>0.0</v>
      </c>
      <c r="F702" s="10">
        <f t="shared" si="1"/>
        <v>0</v>
      </c>
    </row>
    <row r="703">
      <c r="A703" s="8">
        <v>43975.745671296296</v>
      </c>
      <c r="B703" s="9" t="s">
        <v>1428</v>
      </c>
      <c r="C703" s="3" t="s">
        <v>1429</v>
      </c>
      <c r="D703" s="4">
        <v>0.0</v>
      </c>
      <c r="E703" s="4">
        <v>0.0</v>
      </c>
      <c r="F703" s="10">
        <f t="shared" si="1"/>
        <v>0</v>
      </c>
    </row>
    <row r="704">
      <c r="A704" s="8">
        <v>43975.46564814815</v>
      </c>
      <c r="B704" s="9" t="s">
        <v>1430</v>
      </c>
      <c r="C704" s="3" t="s">
        <v>1431</v>
      </c>
      <c r="D704" s="4">
        <v>0.0</v>
      </c>
      <c r="E704" s="4">
        <v>0.0</v>
      </c>
      <c r="F704" s="10">
        <f t="shared" si="1"/>
        <v>0</v>
      </c>
    </row>
    <row r="705">
      <c r="A705" s="8">
        <v>43899.73960648148</v>
      </c>
      <c r="B705" s="9" t="s">
        <v>1432</v>
      </c>
      <c r="C705" s="3" t="s">
        <v>1433</v>
      </c>
      <c r="D705" s="4">
        <v>0.0</v>
      </c>
      <c r="E705" s="4">
        <v>0.0</v>
      </c>
      <c r="F705" s="10">
        <f t="shared" si="1"/>
        <v>0</v>
      </c>
    </row>
    <row r="706">
      <c r="A706" s="8">
        <v>43970.50131944445</v>
      </c>
      <c r="B706" s="9" t="s">
        <v>1434</v>
      </c>
      <c r="C706" s="3" t="s">
        <v>1435</v>
      </c>
      <c r="D706" s="4">
        <v>0.0</v>
      </c>
      <c r="E706" s="4">
        <v>0.0</v>
      </c>
      <c r="F706" s="10">
        <f t="shared" si="1"/>
        <v>0</v>
      </c>
    </row>
    <row r="707">
      <c r="A707" s="8">
        <v>43898.54744212963</v>
      </c>
      <c r="B707" s="9" t="s">
        <v>1436</v>
      </c>
      <c r="C707" s="3" t="s">
        <v>1437</v>
      </c>
      <c r="D707" s="4">
        <v>0.0</v>
      </c>
      <c r="E707" s="4">
        <v>0.0</v>
      </c>
      <c r="F707" s="10">
        <f t="shared" si="1"/>
        <v>0</v>
      </c>
    </row>
    <row r="708">
      <c r="A708" s="8">
        <v>43964.654861111114</v>
      </c>
      <c r="B708" s="9" t="s">
        <v>1438</v>
      </c>
      <c r="C708" s="3" t="s">
        <v>1439</v>
      </c>
      <c r="D708" s="4">
        <v>0.0</v>
      </c>
      <c r="E708" s="4">
        <v>0.0</v>
      </c>
      <c r="F708" s="10">
        <f t="shared" si="1"/>
        <v>0</v>
      </c>
    </row>
    <row r="709">
      <c r="A709" s="8">
        <v>43965.43715277778</v>
      </c>
      <c r="B709" s="9" t="s">
        <v>1440</v>
      </c>
      <c r="C709" s="3" t="s">
        <v>1441</v>
      </c>
      <c r="D709" s="4">
        <v>0.0</v>
      </c>
      <c r="E709" s="4">
        <v>0.0</v>
      </c>
      <c r="F709" s="10">
        <f t="shared" si="1"/>
        <v>0</v>
      </c>
    </row>
    <row r="710">
      <c r="A710" s="8">
        <v>43964.67346064815</v>
      </c>
      <c r="B710" s="9" t="s">
        <v>1442</v>
      </c>
      <c r="C710" s="3" t="s">
        <v>1443</v>
      </c>
      <c r="D710" s="4">
        <v>0.0</v>
      </c>
      <c r="E710" s="4">
        <v>0.0</v>
      </c>
      <c r="F710" s="10">
        <f t="shared" si="1"/>
        <v>0</v>
      </c>
    </row>
    <row r="711">
      <c r="A711" s="8">
        <v>44002.63170138889</v>
      </c>
      <c r="B711" s="9" t="s">
        <v>1444</v>
      </c>
      <c r="C711" s="3" t="s">
        <v>1445</v>
      </c>
      <c r="D711" s="4">
        <v>0.0</v>
      </c>
      <c r="E711" s="4">
        <v>0.0</v>
      </c>
      <c r="F711" s="10">
        <f t="shared" si="1"/>
        <v>0</v>
      </c>
    </row>
    <row r="712">
      <c r="A712" s="8">
        <v>43905.56631944444</v>
      </c>
      <c r="B712" s="9" t="s">
        <v>1446</v>
      </c>
      <c r="C712" s="3" t="s">
        <v>1447</v>
      </c>
      <c r="D712" s="4">
        <v>0.0</v>
      </c>
      <c r="E712" s="4">
        <v>0.0</v>
      </c>
      <c r="F712" s="10">
        <f t="shared" si="1"/>
        <v>0</v>
      </c>
    </row>
    <row r="713">
      <c r="A713" s="8">
        <v>43990.66479166667</v>
      </c>
      <c r="B713" s="9" t="s">
        <v>1448</v>
      </c>
      <c r="C713" s="3" t="s">
        <v>1449</v>
      </c>
      <c r="D713" s="4">
        <v>0.0</v>
      </c>
      <c r="E713" s="4">
        <v>0.0</v>
      </c>
      <c r="F713" s="10">
        <f t="shared" si="1"/>
        <v>0</v>
      </c>
    </row>
    <row r="714">
      <c r="A714" s="8">
        <v>43970.49827546296</v>
      </c>
      <c r="B714" s="9" t="s">
        <v>1450</v>
      </c>
      <c r="C714" s="3" t="s">
        <v>1451</v>
      </c>
      <c r="D714" s="4">
        <v>0.0</v>
      </c>
      <c r="E714" s="4">
        <v>0.0</v>
      </c>
      <c r="F714" s="10">
        <f t="shared" si="1"/>
        <v>0</v>
      </c>
    </row>
    <row r="715">
      <c r="A715" s="8">
        <v>43977.560960648145</v>
      </c>
      <c r="B715" s="9" t="s">
        <v>1452</v>
      </c>
      <c r="C715" s="3" t="s">
        <v>1453</v>
      </c>
      <c r="D715" s="4">
        <v>0.0</v>
      </c>
      <c r="E715" s="4">
        <v>0.0</v>
      </c>
      <c r="F715" s="10">
        <f t="shared" si="1"/>
        <v>0</v>
      </c>
    </row>
    <row r="716">
      <c r="A716" s="8">
        <v>43977.57194444445</v>
      </c>
      <c r="B716" s="9" t="s">
        <v>1454</v>
      </c>
      <c r="C716" s="3" t="s">
        <v>1455</v>
      </c>
      <c r="D716" s="4">
        <v>0.0</v>
      </c>
      <c r="E716" s="4">
        <v>0.0</v>
      </c>
      <c r="F716" s="10">
        <f t="shared" si="1"/>
        <v>0</v>
      </c>
    </row>
    <row r="717">
      <c r="A717" s="8">
        <v>43974.556238425925</v>
      </c>
      <c r="B717" s="9" t="s">
        <v>1456</v>
      </c>
      <c r="C717" s="3" t="s">
        <v>1457</v>
      </c>
      <c r="D717" s="4">
        <v>0.0</v>
      </c>
      <c r="E717" s="4">
        <v>0.0</v>
      </c>
      <c r="F717" s="10">
        <f t="shared" si="1"/>
        <v>0</v>
      </c>
    </row>
    <row r="718">
      <c r="A718" s="8">
        <v>43971.74009259259</v>
      </c>
      <c r="B718" s="9" t="s">
        <v>1458</v>
      </c>
      <c r="C718" s="3" t="s">
        <v>1459</v>
      </c>
      <c r="D718" s="4">
        <v>0.0</v>
      </c>
      <c r="E718" s="4">
        <v>0.0</v>
      </c>
      <c r="F718" s="10">
        <f t="shared" si="1"/>
        <v>0</v>
      </c>
    </row>
    <row r="719">
      <c r="A719" s="8">
        <v>43933.517013888886</v>
      </c>
      <c r="B719" s="9" t="s">
        <v>1460</v>
      </c>
      <c r="C719" s="3" t="s">
        <v>1461</v>
      </c>
      <c r="D719" s="4">
        <v>0.0</v>
      </c>
      <c r="E719" s="4">
        <v>0.0</v>
      </c>
      <c r="F719" s="10">
        <f t="shared" si="1"/>
        <v>0</v>
      </c>
    </row>
    <row r="720">
      <c r="A720" s="8">
        <v>43978.70695601852</v>
      </c>
      <c r="B720" s="9" t="s">
        <v>1462</v>
      </c>
      <c r="C720" s="3" t="s">
        <v>1463</v>
      </c>
      <c r="D720" s="4">
        <v>0.0</v>
      </c>
      <c r="E720" s="4">
        <v>0.0</v>
      </c>
      <c r="F720" s="10">
        <f t="shared" si="1"/>
        <v>0</v>
      </c>
    </row>
    <row r="721">
      <c r="A721" s="8">
        <v>43897.45596064815</v>
      </c>
      <c r="B721" s="9" t="s">
        <v>1464</v>
      </c>
      <c r="C721" s="3" t="s">
        <v>1465</v>
      </c>
      <c r="D721" s="4">
        <v>0.0</v>
      </c>
      <c r="E721" s="4">
        <v>0.0</v>
      </c>
      <c r="F721" s="10">
        <f t="shared" si="1"/>
        <v>0</v>
      </c>
    </row>
    <row r="722">
      <c r="A722" s="8">
        <v>43895.59274305555</v>
      </c>
      <c r="B722" s="9" t="s">
        <v>1466</v>
      </c>
      <c r="C722" s="3" t="s">
        <v>1467</v>
      </c>
      <c r="D722" s="4">
        <v>0.0</v>
      </c>
      <c r="E722" s="4">
        <v>0.0</v>
      </c>
      <c r="F722" s="10">
        <f t="shared" si="1"/>
        <v>0</v>
      </c>
    </row>
    <row r="723">
      <c r="A723" s="8">
        <v>43971.63815972222</v>
      </c>
      <c r="B723" s="9" t="s">
        <v>1468</v>
      </c>
      <c r="C723" s="3" t="s">
        <v>1469</v>
      </c>
      <c r="D723" s="4">
        <v>0.0</v>
      </c>
      <c r="E723" s="4">
        <v>0.0</v>
      </c>
      <c r="F723" s="10">
        <f t="shared" si="1"/>
        <v>0</v>
      </c>
    </row>
    <row r="724">
      <c r="A724" s="8">
        <v>43979.694502314815</v>
      </c>
      <c r="B724" s="9" t="s">
        <v>1470</v>
      </c>
      <c r="C724" s="3" t="s">
        <v>1471</v>
      </c>
      <c r="D724" s="4">
        <v>0.0</v>
      </c>
      <c r="E724" s="4">
        <v>0.0</v>
      </c>
      <c r="F724" s="10">
        <f t="shared" si="1"/>
        <v>0</v>
      </c>
    </row>
    <row r="725">
      <c r="A725" s="8">
        <v>43979.68369212963</v>
      </c>
      <c r="B725" s="9" t="s">
        <v>1472</v>
      </c>
      <c r="C725" s="3" t="s">
        <v>1473</v>
      </c>
      <c r="D725" s="4">
        <v>0.0</v>
      </c>
      <c r="E725" s="4">
        <v>0.0</v>
      </c>
      <c r="F725" s="10">
        <f t="shared" si="1"/>
        <v>0</v>
      </c>
    </row>
    <row r="726">
      <c r="A726" s="8">
        <v>43955.51247685185</v>
      </c>
      <c r="B726" s="9" t="s">
        <v>1474</v>
      </c>
      <c r="C726" s="3" t="s">
        <v>1475</v>
      </c>
      <c r="D726" s="4">
        <v>0.0</v>
      </c>
      <c r="E726" s="4">
        <v>0.0</v>
      </c>
      <c r="F726" s="10">
        <f t="shared" si="1"/>
        <v>0</v>
      </c>
    </row>
    <row r="727">
      <c r="A727" s="8">
        <v>43980.520902777775</v>
      </c>
      <c r="B727" s="9" t="s">
        <v>1476</v>
      </c>
      <c r="C727" s="3" t="s">
        <v>1477</v>
      </c>
      <c r="D727" s="4">
        <v>0.0</v>
      </c>
      <c r="E727" s="4">
        <v>0.0</v>
      </c>
      <c r="F727" s="10">
        <f t="shared" si="1"/>
        <v>0</v>
      </c>
    </row>
    <row r="728">
      <c r="A728" s="8">
        <v>43973.549409722225</v>
      </c>
      <c r="B728" s="9" t="s">
        <v>1478</v>
      </c>
      <c r="C728" s="3" t="s">
        <v>1479</v>
      </c>
      <c r="D728" s="4">
        <v>0.0</v>
      </c>
      <c r="E728" s="4">
        <v>0.0</v>
      </c>
      <c r="F728" s="10">
        <f t="shared" si="1"/>
        <v>0</v>
      </c>
    </row>
    <row r="729">
      <c r="A729" s="8">
        <v>43972.43400462963</v>
      </c>
      <c r="B729" s="9" t="s">
        <v>1480</v>
      </c>
      <c r="C729" s="3" t="s">
        <v>1481</v>
      </c>
      <c r="D729" s="4">
        <v>0.0</v>
      </c>
      <c r="E729" s="4">
        <v>0.0</v>
      </c>
      <c r="F729" s="10">
        <f t="shared" si="1"/>
        <v>0</v>
      </c>
    </row>
    <row r="730">
      <c r="A730" s="8">
        <v>43957.675150462965</v>
      </c>
      <c r="B730" s="9" t="s">
        <v>1482</v>
      </c>
      <c r="C730" s="3" t="s">
        <v>1483</v>
      </c>
      <c r="D730" s="4">
        <v>0.0</v>
      </c>
      <c r="E730" s="4">
        <v>0.0</v>
      </c>
      <c r="F730" s="10">
        <f t="shared" si="1"/>
        <v>0</v>
      </c>
    </row>
    <row r="731">
      <c r="A731" s="8">
        <v>43949.627384259256</v>
      </c>
      <c r="B731" s="9" t="s">
        <v>1484</v>
      </c>
      <c r="C731" s="3" t="s">
        <v>1485</v>
      </c>
      <c r="D731" s="4">
        <v>0.0</v>
      </c>
      <c r="E731" s="4">
        <v>0.0</v>
      </c>
      <c r="F731" s="10">
        <f t="shared" si="1"/>
        <v>0</v>
      </c>
    </row>
    <row r="732">
      <c r="A732" s="8">
        <v>43946.74431712963</v>
      </c>
      <c r="B732" s="9" t="s">
        <v>1486</v>
      </c>
      <c r="C732" s="3" t="s">
        <v>1487</v>
      </c>
      <c r="D732" s="4">
        <v>0.0</v>
      </c>
      <c r="E732" s="4">
        <v>0.0</v>
      </c>
      <c r="F732" s="10">
        <f t="shared" si="1"/>
        <v>0</v>
      </c>
    </row>
    <row r="733">
      <c r="A733" s="8">
        <v>43919.66755787037</v>
      </c>
      <c r="B733" s="9" t="s">
        <v>1488</v>
      </c>
      <c r="C733" s="3" t="s">
        <v>1489</v>
      </c>
      <c r="D733" s="4">
        <v>0.0</v>
      </c>
      <c r="E733" s="4">
        <v>0.0</v>
      </c>
      <c r="F733" s="10">
        <f t="shared" si="1"/>
        <v>0</v>
      </c>
    </row>
    <row r="734">
      <c r="A734" s="8">
        <v>43957.458819444444</v>
      </c>
      <c r="B734" s="9" t="s">
        <v>1490</v>
      </c>
      <c r="C734" s="3" t="s">
        <v>1491</v>
      </c>
      <c r="D734" s="4">
        <v>0.0</v>
      </c>
      <c r="E734" s="4">
        <v>0.0</v>
      </c>
      <c r="F734" s="10">
        <f t="shared" si="1"/>
        <v>0</v>
      </c>
    </row>
    <row r="735">
      <c r="A735" s="8">
        <v>43973.59835648148</v>
      </c>
      <c r="B735" s="9" t="s">
        <v>1492</v>
      </c>
      <c r="C735" s="3" t="s">
        <v>1493</v>
      </c>
      <c r="D735" s="4">
        <v>0.0</v>
      </c>
      <c r="E735" s="4">
        <v>0.0</v>
      </c>
      <c r="F735" s="10">
        <f t="shared" si="1"/>
        <v>0</v>
      </c>
    </row>
    <row r="736">
      <c r="A736" s="8">
        <v>43992.43311342593</v>
      </c>
      <c r="B736" s="9" t="s">
        <v>1494</v>
      </c>
      <c r="C736" s="3" t="s">
        <v>1495</v>
      </c>
      <c r="D736" s="4">
        <v>0.0</v>
      </c>
      <c r="E736" s="4">
        <v>0.0</v>
      </c>
      <c r="F736" s="10">
        <f t="shared" si="1"/>
        <v>0</v>
      </c>
    </row>
    <row r="737">
      <c r="A737" s="8">
        <v>43975.580347222225</v>
      </c>
      <c r="B737" s="9" t="s">
        <v>1496</v>
      </c>
      <c r="C737" s="3" t="s">
        <v>1497</v>
      </c>
      <c r="D737" s="4">
        <v>0.0</v>
      </c>
      <c r="E737" s="4">
        <v>0.0</v>
      </c>
      <c r="F737" s="10">
        <f t="shared" si="1"/>
        <v>0</v>
      </c>
    </row>
    <row r="738">
      <c r="A738" s="8">
        <v>43953.67743055556</v>
      </c>
      <c r="B738" s="9" t="s">
        <v>1498</v>
      </c>
      <c r="C738" s="3" t="s">
        <v>1499</v>
      </c>
      <c r="D738" s="4">
        <v>0.0</v>
      </c>
      <c r="E738" s="4">
        <v>0.0</v>
      </c>
      <c r="F738" s="10">
        <f t="shared" si="1"/>
        <v>0</v>
      </c>
    </row>
    <row r="739">
      <c r="A739" s="8">
        <v>43958.63392361111</v>
      </c>
      <c r="B739" s="9" t="s">
        <v>1500</v>
      </c>
      <c r="C739" s="3" t="s">
        <v>1501</v>
      </c>
      <c r="D739" s="4">
        <v>0.0</v>
      </c>
      <c r="E739" s="4">
        <v>0.0</v>
      </c>
      <c r="F739" s="10">
        <f t="shared" si="1"/>
        <v>0</v>
      </c>
    </row>
    <row r="740">
      <c r="A740" s="8">
        <v>43935.54219907407</v>
      </c>
      <c r="B740" s="9" t="s">
        <v>1502</v>
      </c>
      <c r="C740" s="3" t="s">
        <v>1503</v>
      </c>
      <c r="D740" s="4">
        <v>0.0</v>
      </c>
      <c r="E740" s="4">
        <v>0.0</v>
      </c>
      <c r="F740" s="10">
        <f t="shared" si="1"/>
        <v>0</v>
      </c>
    </row>
    <row r="741">
      <c r="A741" s="8">
        <v>43974.74890046296</v>
      </c>
      <c r="B741" s="9" t="s">
        <v>1504</v>
      </c>
      <c r="C741" s="3" t="s">
        <v>1505</v>
      </c>
      <c r="D741" s="4">
        <v>0.0</v>
      </c>
      <c r="E741" s="4">
        <v>0.0</v>
      </c>
      <c r="F741" s="10">
        <f t="shared" si="1"/>
        <v>0</v>
      </c>
    </row>
    <row r="742">
      <c r="A742" s="8">
        <v>43965.718460648146</v>
      </c>
      <c r="B742" s="9" t="s">
        <v>1506</v>
      </c>
      <c r="C742" s="3" t="s">
        <v>1507</v>
      </c>
      <c r="D742" s="4">
        <v>0.0</v>
      </c>
      <c r="E742" s="4">
        <v>0.0</v>
      </c>
      <c r="F742" s="10">
        <f t="shared" si="1"/>
        <v>0</v>
      </c>
    </row>
    <row r="743">
      <c r="A743" s="8">
        <v>43971.662824074076</v>
      </c>
      <c r="B743" s="9" t="s">
        <v>1508</v>
      </c>
      <c r="C743" s="3" t="s">
        <v>1509</v>
      </c>
      <c r="D743" s="4">
        <v>0.0</v>
      </c>
      <c r="E743" s="4">
        <v>0.0</v>
      </c>
      <c r="F743" s="10">
        <f t="shared" si="1"/>
        <v>0</v>
      </c>
    </row>
    <row r="744">
      <c r="A744" s="8">
        <v>43964.60407407407</v>
      </c>
      <c r="B744" s="9" t="s">
        <v>1510</v>
      </c>
      <c r="C744" s="3" t="s">
        <v>1511</v>
      </c>
      <c r="D744" s="4">
        <v>0.0</v>
      </c>
      <c r="E744" s="4">
        <v>0.0</v>
      </c>
      <c r="F744" s="10">
        <f t="shared" si="1"/>
        <v>0</v>
      </c>
    </row>
    <row r="745">
      <c r="A745" s="8">
        <v>43928.632106481484</v>
      </c>
      <c r="B745" s="9" t="s">
        <v>1512</v>
      </c>
      <c r="C745" s="3" t="s">
        <v>1513</v>
      </c>
      <c r="D745" s="4">
        <v>0.0</v>
      </c>
      <c r="E745" s="4">
        <v>0.0</v>
      </c>
      <c r="F745" s="10">
        <f t="shared" si="1"/>
        <v>0</v>
      </c>
    </row>
    <row r="746">
      <c r="A746" s="8">
        <v>44009.49579861111</v>
      </c>
      <c r="B746" s="9" t="s">
        <v>1514</v>
      </c>
      <c r="C746" s="3" t="s">
        <v>1515</v>
      </c>
      <c r="D746" s="4">
        <v>0.0</v>
      </c>
      <c r="E746" s="4">
        <v>0.0</v>
      </c>
      <c r="F746" s="10">
        <f t="shared" si="1"/>
        <v>0</v>
      </c>
    </row>
    <row r="747">
      <c r="A747" s="8">
        <v>43965.780960648146</v>
      </c>
      <c r="B747" s="9" t="s">
        <v>1516</v>
      </c>
      <c r="C747" s="3" t="s">
        <v>1517</v>
      </c>
      <c r="D747" s="4">
        <v>0.0</v>
      </c>
      <c r="E747" s="4">
        <v>0.0</v>
      </c>
      <c r="F747" s="10">
        <f t="shared" si="1"/>
        <v>0</v>
      </c>
    </row>
    <row r="748">
      <c r="A748" s="8">
        <v>44011.46244212963</v>
      </c>
      <c r="B748" s="9" t="s">
        <v>1518</v>
      </c>
      <c r="C748" s="3" t="s">
        <v>1519</v>
      </c>
      <c r="D748" s="4">
        <v>0.0</v>
      </c>
      <c r="E748" s="4">
        <v>0.0</v>
      </c>
      <c r="F748" s="10">
        <f t="shared" si="1"/>
        <v>0</v>
      </c>
    </row>
    <row r="749">
      <c r="A749" s="8">
        <v>43957.78917824074</v>
      </c>
      <c r="B749" s="9" t="s">
        <v>1520</v>
      </c>
      <c r="C749" s="3" t="s">
        <v>1521</v>
      </c>
      <c r="D749" s="4">
        <v>0.0</v>
      </c>
      <c r="E749" s="4">
        <v>0.0</v>
      </c>
      <c r="F749" s="10">
        <f t="shared" si="1"/>
        <v>0</v>
      </c>
    </row>
    <row r="750">
      <c r="A750" s="8">
        <v>43911.59133101852</v>
      </c>
      <c r="B750" s="9" t="s">
        <v>1522</v>
      </c>
      <c r="C750" s="3" t="s">
        <v>1523</v>
      </c>
      <c r="D750" s="4">
        <v>0.0</v>
      </c>
      <c r="E750" s="4">
        <v>0.0</v>
      </c>
      <c r="F750" s="10">
        <f t="shared" si="1"/>
        <v>0</v>
      </c>
    </row>
    <row r="751">
      <c r="A751" s="8">
        <v>43898.47770833333</v>
      </c>
      <c r="B751" s="9" t="s">
        <v>1524</v>
      </c>
      <c r="C751" s="3" t="s">
        <v>1525</v>
      </c>
      <c r="D751" s="4">
        <v>0.0</v>
      </c>
      <c r="E751" s="4">
        <v>0.0</v>
      </c>
      <c r="F751" s="10">
        <f t="shared" si="1"/>
        <v>0</v>
      </c>
    </row>
    <row r="752">
      <c r="A752" s="8">
        <v>43929.609502314815</v>
      </c>
      <c r="B752" s="9" t="s">
        <v>1526</v>
      </c>
      <c r="C752" s="3" t="s">
        <v>1527</v>
      </c>
      <c r="D752" s="4">
        <v>0.0</v>
      </c>
      <c r="E752" s="4">
        <v>0.0</v>
      </c>
      <c r="F752" s="10">
        <f t="shared" si="1"/>
        <v>0</v>
      </c>
    </row>
    <row r="753">
      <c r="A753" s="8">
        <v>43929.60972222222</v>
      </c>
      <c r="B753" s="9" t="s">
        <v>1528</v>
      </c>
      <c r="C753" s="3" t="s">
        <v>1529</v>
      </c>
      <c r="D753" s="4">
        <v>0.0</v>
      </c>
      <c r="E753" s="4">
        <v>0.0</v>
      </c>
      <c r="F753" s="10">
        <f t="shared" si="1"/>
        <v>0</v>
      </c>
    </row>
    <row r="754">
      <c r="A754" s="8">
        <v>43972.59339120371</v>
      </c>
      <c r="B754" s="9" t="s">
        <v>1530</v>
      </c>
      <c r="C754" s="3" t="s">
        <v>1531</v>
      </c>
      <c r="D754" s="4">
        <v>0.0</v>
      </c>
      <c r="E754" s="4">
        <v>0.0</v>
      </c>
      <c r="F754" s="10">
        <f t="shared" si="1"/>
        <v>0</v>
      </c>
    </row>
    <row r="755">
      <c r="A755" s="8">
        <v>43975.59232638889</v>
      </c>
      <c r="B755" s="9" t="s">
        <v>1532</v>
      </c>
      <c r="C755" s="3" t="s">
        <v>1533</v>
      </c>
      <c r="D755" s="4">
        <v>0.0</v>
      </c>
      <c r="E755" s="4">
        <v>0.0</v>
      </c>
      <c r="F755" s="10">
        <f t="shared" si="1"/>
        <v>0</v>
      </c>
    </row>
    <row r="756">
      <c r="A756" s="8">
        <v>43980.752650462964</v>
      </c>
      <c r="B756" s="9" t="s">
        <v>1534</v>
      </c>
      <c r="C756" s="3" t="s">
        <v>1535</v>
      </c>
      <c r="D756" s="4">
        <v>0.0</v>
      </c>
      <c r="E756" s="4">
        <v>0.0</v>
      </c>
      <c r="F756" s="10">
        <f t="shared" si="1"/>
        <v>0</v>
      </c>
    </row>
    <row r="757">
      <c r="A757" s="8">
        <v>43974.55893518519</v>
      </c>
      <c r="B757" s="9" t="s">
        <v>1536</v>
      </c>
      <c r="C757" s="3" t="s">
        <v>1537</v>
      </c>
      <c r="D757" s="4">
        <v>0.0</v>
      </c>
      <c r="E757" s="4">
        <v>0.0</v>
      </c>
      <c r="F757" s="10">
        <f t="shared" si="1"/>
        <v>0</v>
      </c>
    </row>
    <row r="758">
      <c r="A758" s="8">
        <v>43965.752916666665</v>
      </c>
      <c r="B758" s="9" t="s">
        <v>1538</v>
      </c>
      <c r="C758" s="3" t="s">
        <v>1539</v>
      </c>
      <c r="D758" s="4">
        <v>0.0</v>
      </c>
      <c r="E758" s="4">
        <v>0.0</v>
      </c>
      <c r="F758" s="10">
        <f t="shared" si="1"/>
        <v>0</v>
      </c>
    </row>
    <row r="759">
      <c r="A759" s="8">
        <v>43972.62943287037</v>
      </c>
      <c r="B759" s="9" t="s">
        <v>1540</v>
      </c>
      <c r="C759" s="3" t="s">
        <v>1541</v>
      </c>
      <c r="D759" s="4">
        <v>0.0</v>
      </c>
      <c r="E759" s="4">
        <v>0.0</v>
      </c>
      <c r="F759" s="10">
        <f t="shared" si="1"/>
        <v>0</v>
      </c>
    </row>
    <row r="760">
      <c r="A760" s="8">
        <v>43965.51631944445</v>
      </c>
      <c r="B760" s="9" t="s">
        <v>1542</v>
      </c>
      <c r="C760" s="3" t="s">
        <v>1543</v>
      </c>
      <c r="D760" s="4">
        <v>0.0</v>
      </c>
      <c r="E760" s="4">
        <v>0.0</v>
      </c>
      <c r="F760" s="10">
        <f t="shared" si="1"/>
        <v>0</v>
      </c>
    </row>
    <row r="761">
      <c r="A761" s="8">
        <v>43965.52909722222</v>
      </c>
      <c r="B761" s="9" t="s">
        <v>1544</v>
      </c>
      <c r="C761" s="3" t="s">
        <v>1545</v>
      </c>
      <c r="D761" s="4">
        <v>0.0</v>
      </c>
      <c r="E761" s="4">
        <v>0.0</v>
      </c>
      <c r="F761" s="10">
        <f t="shared" si="1"/>
        <v>0</v>
      </c>
    </row>
    <row r="762">
      <c r="A762" s="8">
        <v>43905.74417824074</v>
      </c>
      <c r="B762" s="9" t="s">
        <v>1546</v>
      </c>
      <c r="C762" s="3" t="s">
        <v>1547</v>
      </c>
      <c r="D762" s="4">
        <v>0.0</v>
      </c>
      <c r="E762" s="4">
        <v>0.0</v>
      </c>
      <c r="F762" s="10">
        <f t="shared" si="1"/>
        <v>0</v>
      </c>
    </row>
    <row r="763">
      <c r="A763" s="8">
        <v>43970.51399305555</v>
      </c>
      <c r="B763" s="9" t="s">
        <v>1548</v>
      </c>
      <c r="C763" s="3" t="s">
        <v>1549</v>
      </c>
      <c r="D763" s="4">
        <v>0.0</v>
      </c>
      <c r="E763" s="4">
        <v>0.0</v>
      </c>
      <c r="F763" s="10">
        <f t="shared" si="1"/>
        <v>0</v>
      </c>
    </row>
    <row r="764">
      <c r="A764" s="8">
        <v>43925.68145833333</v>
      </c>
      <c r="B764" s="9" t="s">
        <v>1550</v>
      </c>
      <c r="C764" s="3" t="s">
        <v>1551</v>
      </c>
      <c r="D764" s="4">
        <v>0.0</v>
      </c>
      <c r="E764" s="4">
        <v>0.0</v>
      </c>
      <c r="F764" s="10">
        <f t="shared" si="1"/>
        <v>0</v>
      </c>
    </row>
    <row r="765">
      <c r="A765" s="8">
        <v>43928.63078703704</v>
      </c>
      <c r="B765" s="9" t="s">
        <v>1552</v>
      </c>
      <c r="C765" s="3" t="s">
        <v>1553</v>
      </c>
      <c r="D765" s="4">
        <v>0.0</v>
      </c>
      <c r="E765" s="4">
        <v>0.0</v>
      </c>
      <c r="F765" s="10">
        <f t="shared" si="1"/>
        <v>0</v>
      </c>
    </row>
    <row r="766">
      <c r="A766" s="8">
        <v>43955.508726851855</v>
      </c>
      <c r="B766" s="9" t="s">
        <v>1554</v>
      </c>
      <c r="C766" s="3" t="s">
        <v>1555</v>
      </c>
      <c r="D766" s="4">
        <v>0.0</v>
      </c>
      <c r="E766" s="4">
        <v>0.0</v>
      </c>
      <c r="F766" s="10">
        <f t="shared" si="1"/>
        <v>0</v>
      </c>
    </row>
    <row r="767">
      <c r="A767" s="8">
        <v>43996.46226851852</v>
      </c>
      <c r="B767" s="9" t="s">
        <v>1556</v>
      </c>
      <c r="C767" s="3" t="s">
        <v>1557</v>
      </c>
      <c r="D767" s="4">
        <v>0.0</v>
      </c>
      <c r="E767" s="4">
        <v>0.0</v>
      </c>
      <c r="F767" s="10">
        <f t="shared" si="1"/>
        <v>0</v>
      </c>
    </row>
    <row r="768">
      <c r="A768" s="8">
        <v>43895.58199074074</v>
      </c>
      <c r="B768" s="9" t="s">
        <v>1558</v>
      </c>
      <c r="C768" s="3" t="s">
        <v>1559</v>
      </c>
      <c r="D768" s="4">
        <v>0.0</v>
      </c>
      <c r="E768" s="4">
        <v>0.0</v>
      </c>
      <c r="F768" s="10">
        <f t="shared" si="1"/>
        <v>0</v>
      </c>
    </row>
    <row r="769">
      <c r="A769" s="8">
        <v>43983.60070601852</v>
      </c>
      <c r="B769" s="9" t="s">
        <v>1560</v>
      </c>
      <c r="C769" s="3" t="s">
        <v>1561</v>
      </c>
      <c r="D769" s="4">
        <v>0.0</v>
      </c>
      <c r="E769" s="4">
        <v>0.0</v>
      </c>
      <c r="F769" s="10">
        <f t="shared" si="1"/>
        <v>0</v>
      </c>
    </row>
    <row r="770">
      <c r="A770" s="8">
        <v>43959.60597222222</v>
      </c>
      <c r="B770" s="9" t="s">
        <v>1562</v>
      </c>
      <c r="C770" s="3" t="s">
        <v>1563</v>
      </c>
      <c r="D770" s="4">
        <v>0.0</v>
      </c>
      <c r="E770" s="4">
        <v>0.0</v>
      </c>
      <c r="F770" s="10">
        <f t="shared" si="1"/>
        <v>0</v>
      </c>
    </row>
    <row r="771">
      <c r="A771" s="8">
        <v>43958.573599537034</v>
      </c>
      <c r="B771" s="9" t="s">
        <v>1564</v>
      </c>
      <c r="C771" s="3" t="s">
        <v>1565</v>
      </c>
      <c r="D771" s="4">
        <v>0.0</v>
      </c>
      <c r="E771" s="4">
        <v>0.0</v>
      </c>
      <c r="F771" s="10">
        <f t="shared" si="1"/>
        <v>0</v>
      </c>
    </row>
    <row r="772">
      <c r="A772" s="8">
        <v>43940.76511574074</v>
      </c>
      <c r="B772" s="9" t="s">
        <v>1566</v>
      </c>
      <c r="C772" s="3" t="s">
        <v>1567</v>
      </c>
      <c r="D772" s="4">
        <v>0.0</v>
      </c>
      <c r="E772" s="4">
        <v>0.0</v>
      </c>
      <c r="F772" s="10">
        <f t="shared" si="1"/>
        <v>0</v>
      </c>
    </row>
    <row r="773">
      <c r="A773" s="8">
        <v>43903.821238425924</v>
      </c>
      <c r="B773" s="9" t="s">
        <v>1568</v>
      </c>
      <c r="C773" s="3" t="s">
        <v>1569</v>
      </c>
      <c r="D773" s="4">
        <v>0.0</v>
      </c>
      <c r="E773" s="4">
        <v>0.0</v>
      </c>
      <c r="F773" s="10">
        <f t="shared" si="1"/>
        <v>0</v>
      </c>
    </row>
    <row r="774">
      <c r="A774" s="8">
        <v>44009.73638888889</v>
      </c>
      <c r="B774" s="9" t="s">
        <v>1570</v>
      </c>
      <c r="C774" s="3" t="s">
        <v>1571</v>
      </c>
      <c r="D774" s="4">
        <v>0.0</v>
      </c>
      <c r="E774" s="4">
        <v>0.0</v>
      </c>
      <c r="F774" s="10">
        <f t="shared" si="1"/>
        <v>0</v>
      </c>
    </row>
    <row r="775">
      <c r="A775" s="8">
        <v>43978.51550925926</v>
      </c>
      <c r="B775" s="9" t="s">
        <v>1572</v>
      </c>
      <c r="C775" s="3" t="s">
        <v>1573</v>
      </c>
      <c r="D775" s="4">
        <v>0.0</v>
      </c>
      <c r="E775" s="4">
        <v>0.0</v>
      </c>
      <c r="F775" s="10">
        <f t="shared" si="1"/>
        <v>0</v>
      </c>
    </row>
    <row r="776">
      <c r="A776" s="8">
        <v>43973.445706018516</v>
      </c>
      <c r="B776" s="9" t="s">
        <v>1574</v>
      </c>
      <c r="C776" s="3" t="s">
        <v>1575</v>
      </c>
      <c r="D776" s="4">
        <v>0.0</v>
      </c>
      <c r="E776" s="4">
        <v>0.0</v>
      </c>
      <c r="F776" s="10">
        <f t="shared" si="1"/>
        <v>0</v>
      </c>
    </row>
    <row r="777">
      <c r="A777" s="8">
        <v>43899.713125</v>
      </c>
      <c r="B777" s="9" t="s">
        <v>1576</v>
      </c>
      <c r="C777" s="3" t="s">
        <v>1577</v>
      </c>
      <c r="D777" s="4">
        <v>0.0</v>
      </c>
      <c r="E777" s="4">
        <v>0.0</v>
      </c>
      <c r="F777" s="10">
        <f t="shared" si="1"/>
        <v>0</v>
      </c>
    </row>
    <row r="778">
      <c r="A778" s="8">
        <v>43929.48019675926</v>
      </c>
      <c r="B778" s="9" t="s">
        <v>1578</v>
      </c>
      <c r="C778" s="3" t="s">
        <v>1579</v>
      </c>
      <c r="D778" s="4">
        <v>0.0</v>
      </c>
      <c r="E778" s="4">
        <v>0.0</v>
      </c>
      <c r="F778" s="10">
        <f t="shared" si="1"/>
        <v>0</v>
      </c>
    </row>
    <row r="779">
      <c r="A779" s="8">
        <v>43965.46461805556</v>
      </c>
      <c r="B779" s="9" t="s">
        <v>1580</v>
      </c>
      <c r="C779" s="3" t="s">
        <v>1581</v>
      </c>
      <c r="D779" s="4">
        <v>0.0</v>
      </c>
      <c r="E779" s="4">
        <v>0.0</v>
      </c>
      <c r="F779" s="10">
        <f t="shared" si="1"/>
        <v>0</v>
      </c>
    </row>
    <row r="780">
      <c r="A780" s="8">
        <v>44009.54002314815</v>
      </c>
      <c r="B780" s="9" t="s">
        <v>1582</v>
      </c>
      <c r="C780" s="3" t="s">
        <v>1583</v>
      </c>
      <c r="D780" s="4">
        <v>0.0</v>
      </c>
      <c r="E780" s="4">
        <v>0.0</v>
      </c>
      <c r="F780" s="10">
        <f t="shared" si="1"/>
        <v>0</v>
      </c>
    </row>
    <row r="781">
      <c r="A781" s="8">
        <v>43914.528449074074</v>
      </c>
      <c r="B781" s="9" t="s">
        <v>1584</v>
      </c>
      <c r="C781" s="3" t="s">
        <v>1585</v>
      </c>
      <c r="D781" s="4">
        <v>0.0</v>
      </c>
      <c r="E781" s="4">
        <v>0.0</v>
      </c>
      <c r="F781" s="10">
        <f t="shared" si="1"/>
        <v>0</v>
      </c>
    </row>
    <row r="782">
      <c r="A782" s="8">
        <v>43973.5259375</v>
      </c>
      <c r="B782" s="9" t="s">
        <v>1586</v>
      </c>
      <c r="C782" s="3" t="s">
        <v>1587</v>
      </c>
      <c r="D782" s="4">
        <v>0.0</v>
      </c>
      <c r="E782" s="4">
        <v>0.0</v>
      </c>
      <c r="F782" s="10">
        <f t="shared" si="1"/>
        <v>0</v>
      </c>
    </row>
    <row r="783">
      <c r="A783" s="8">
        <v>43993.620162037034</v>
      </c>
      <c r="B783" s="9" t="s">
        <v>1588</v>
      </c>
      <c r="C783" s="3" t="s">
        <v>1589</v>
      </c>
      <c r="D783" s="4">
        <v>0.0</v>
      </c>
      <c r="E783" s="4">
        <v>0.0</v>
      </c>
      <c r="F783" s="10">
        <f t="shared" si="1"/>
        <v>0</v>
      </c>
    </row>
    <row r="784">
      <c r="A784" s="8">
        <v>43971.728472222225</v>
      </c>
      <c r="B784" s="9" t="s">
        <v>1590</v>
      </c>
      <c r="C784" s="3" t="s">
        <v>1591</v>
      </c>
      <c r="D784" s="4">
        <v>0.0</v>
      </c>
      <c r="E784" s="4">
        <v>0.0</v>
      </c>
      <c r="F784" s="10">
        <f t="shared" si="1"/>
        <v>0</v>
      </c>
    </row>
    <row r="785">
      <c r="A785" s="8">
        <v>43994.54662037037</v>
      </c>
      <c r="B785" s="9" t="s">
        <v>1592</v>
      </c>
      <c r="C785" s="3" t="s">
        <v>1593</v>
      </c>
      <c r="D785" s="4">
        <v>0.0</v>
      </c>
      <c r="E785" s="4">
        <v>0.0</v>
      </c>
      <c r="F785" s="10">
        <f t="shared" si="1"/>
        <v>0</v>
      </c>
    </row>
    <row r="786">
      <c r="A786" s="8">
        <v>43929.604108796295</v>
      </c>
      <c r="B786" s="9" t="s">
        <v>1594</v>
      </c>
      <c r="C786" s="3" t="s">
        <v>1595</v>
      </c>
      <c r="D786" s="4">
        <v>0.0</v>
      </c>
      <c r="E786" s="4">
        <v>0.0</v>
      </c>
      <c r="F786" s="10">
        <f t="shared" si="1"/>
        <v>0</v>
      </c>
    </row>
    <row r="787">
      <c r="A787" s="8">
        <v>43973.68069444445</v>
      </c>
      <c r="B787" s="9" t="s">
        <v>1596</v>
      </c>
      <c r="C787" s="3" t="s">
        <v>1597</v>
      </c>
      <c r="D787" s="4">
        <v>0.0</v>
      </c>
      <c r="E787" s="4">
        <v>0.0</v>
      </c>
      <c r="F787" s="10">
        <f t="shared" si="1"/>
        <v>0</v>
      </c>
    </row>
    <row r="788">
      <c r="A788" s="8">
        <v>43994.502280092594</v>
      </c>
      <c r="B788" s="9" t="s">
        <v>1598</v>
      </c>
      <c r="C788" s="3" t="s">
        <v>1599</v>
      </c>
      <c r="D788" s="4">
        <v>0.0</v>
      </c>
      <c r="E788" s="4">
        <v>0.0</v>
      </c>
      <c r="F788" s="10">
        <f t="shared" si="1"/>
        <v>0</v>
      </c>
    </row>
    <row r="789">
      <c r="A789" s="8">
        <v>43986.6084837963</v>
      </c>
      <c r="B789" s="9" t="s">
        <v>1600</v>
      </c>
      <c r="C789" s="3" t="s">
        <v>1601</v>
      </c>
      <c r="D789" s="4">
        <v>0.0</v>
      </c>
      <c r="E789" s="4">
        <v>0.0</v>
      </c>
      <c r="F789" s="10">
        <f t="shared" si="1"/>
        <v>0</v>
      </c>
    </row>
    <row r="790">
      <c r="A790" s="8">
        <v>43975.44284722222</v>
      </c>
      <c r="B790" s="9" t="s">
        <v>1602</v>
      </c>
      <c r="C790" s="3" t="s">
        <v>1603</v>
      </c>
      <c r="D790" s="4">
        <v>0.0</v>
      </c>
      <c r="E790" s="4">
        <v>0.0</v>
      </c>
      <c r="F790" s="10">
        <f t="shared" si="1"/>
        <v>0</v>
      </c>
    </row>
    <row r="791">
      <c r="A791" s="8">
        <v>43963.74304398148</v>
      </c>
      <c r="B791" s="9" t="s">
        <v>1604</v>
      </c>
      <c r="C791" s="3" t="s">
        <v>1605</v>
      </c>
      <c r="D791" s="4">
        <v>0.0</v>
      </c>
      <c r="E791" s="4">
        <v>0.0</v>
      </c>
      <c r="F791" s="10">
        <f t="shared" si="1"/>
        <v>0</v>
      </c>
    </row>
    <row r="792">
      <c r="A792" s="8">
        <v>43970.75819444445</v>
      </c>
      <c r="B792" s="9" t="s">
        <v>1606</v>
      </c>
      <c r="C792" s="3" t="s">
        <v>1607</v>
      </c>
      <c r="D792" s="4">
        <v>0.0</v>
      </c>
      <c r="E792" s="4">
        <v>0.0</v>
      </c>
      <c r="F792" s="10">
        <f t="shared" si="1"/>
        <v>0</v>
      </c>
    </row>
    <row r="793">
      <c r="A793" s="8">
        <v>43972.588113425925</v>
      </c>
      <c r="B793" s="9" t="s">
        <v>1608</v>
      </c>
      <c r="C793" s="3" t="s">
        <v>1609</v>
      </c>
      <c r="D793" s="4">
        <v>0.0</v>
      </c>
      <c r="E793" s="4">
        <v>0.0</v>
      </c>
      <c r="F793" s="10">
        <f t="shared" si="1"/>
        <v>0</v>
      </c>
    </row>
    <row r="794">
      <c r="A794" s="8">
        <v>43958.58436342593</v>
      </c>
      <c r="B794" s="9" t="s">
        <v>1610</v>
      </c>
      <c r="C794" s="3" t="s">
        <v>1611</v>
      </c>
      <c r="D794" s="4">
        <v>0.0</v>
      </c>
      <c r="E794" s="4">
        <v>0.0</v>
      </c>
      <c r="F794" s="10">
        <f t="shared" si="1"/>
        <v>0</v>
      </c>
    </row>
    <row r="795">
      <c r="A795" s="8">
        <v>44011.56800925926</v>
      </c>
      <c r="B795" s="9" t="s">
        <v>1612</v>
      </c>
      <c r="C795" s="3" t="s">
        <v>1613</v>
      </c>
      <c r="D795" s="4">
        <v>0.0</v>
      </c>
      <c r="E795" s="4">
        <v>0.0</v>
      </c>
      <c r="F795" s="10">
        <f t="shared" si="1"/>
        <v>0</v>
      </c>
    </row>
    <row r="796">
      <c r="A796" s="8">
        <v>43902.48305555555</v>
      </c>
      <c r="B796" s="9" t="s">
        <v>1614</v>
      </c>
      <c r="C796" s="3" t="s">
        <v>1615</v>
      </c>
      <c r="D796" s="4">
        <v>0.0</v>
      </c>
      <c r="E796" s="4">
        <v>0.0</v>
      </c>
      <c r="F796" s="10">
        <f t="shared" si="1"/>
        <v>0</v>
      </c>
    </row>
    <row r="797">
      <c r="A797" s="8">
        <v>43962.69550925926</v>
      </c>
      <c r="B797" s="9" t="s">
        <v>1616</v>
      </c>
      <c r="C797" s="3" t="s">
        <v>1617</v>
      </c>
      <c r="D797" s="4">
        <v>0.0</v>
      </c>
      <c r="E797" s="4">
        <v>0.0</v>
      </c>
      <c r="F797" s="10">
        <f t="shared" si="1"/>
        <v>0</v>
      </c>
    </row>
    <row r="798">
      <c r="A798" s="8">
        <v>43975.518587962964</v>
      </c>
      <c r="B798" s="9" t="s">
        <v>1618</v>
      </c>
      <c r="C798" s="3" t="s">
        <v>1619</v>
      </c>
      <c r="D798" s="4">
        <v>0.0</v>
      </c>
      <c r="E798" s="4">
        <v>0.0</v>
      </c>
      <c r="F798" s="10">
        <f t="shared" si="1"/>
        <v>0</v>
      </c>
    </row>
    <row r="799">
      <c r="A799" s="8">
        <v>43975.68577546296</v>
      </c>
      <c r="B799" s="9" t="s">
        <v>1620</v>
      </c>
      <c r="C799" s="3" t="s">
        <v>1621</v>
      </c>
      <c r="D799" s="4">
        <v>0.0</v>
      </c>
      <c r="E799" s="4">
        <v>0.0</v>
      </c>
      <c r="F799" s="10">
        <f t="shared" si="1"/>
        <v>0</v>
      </c>
    </row>
    <row r="800">
      <c r="A800" s="8">
        <v>43970.61891203704</v>
      </c>
      <c r="B800" s="9" t="s">
        <v>1622</v>
      </c>
      <c r="C800" s="3" t="s">
        <v>1623</v>
      </c>
      <c r="D800" s="4">
        <v>0.0</v>
      </c>
      <c r="E800" s="4">
        <v>0.0</v>
      </c>
      <c r="F800" s="10">
        <f t="shared" si="1"/>
        <v>0</v>
      </c>
    </row>
    <row r="801">
      <c r="A801" s="8">
        <v>43976.62771990741</v>
      </c>
      <c r="B801" s="9" t="s">
        <v>1624</v>
      </c>
      <c r="C801" s="3" t="s">
        <v>1625</v>
      </c>
      <c r="D801" s="4">
        <v>0.0</v>
      </c>
      <c r="E801" s="4">
        <v>0.0</v>
      </c>
      <c r="F801" s="10">
        <f t="shared" si="1"/>
        <v>0</v>
      </c>
    </row>
    <row r="802">
      <c r="A802" s="8">
        <v>43976.634097222224</v>
      </c>
      <c r="B802" s="9" t="s">
        <v>1626</v>
      </c>
      <c r="C802" s="3" t="s">
        <v>1627</v>
      </c>
      <c r="D802" s="4">
        <v>0.0</v>
      </c>
      <c r="E802" s="4">
        <v>0.0</v>
      </c>
      <c r="F802" s="10">
        <f t="shared" si="1"/>
        <v>0</v>
      </c>
    </row>
    <row r="803">
      <c r="A803" s="8">
        <v>43976.641435185185</v>
      </c>
      <c r="B803" s="9" t="s">
        <v>1628</v>
      </c>
      <c r="C803" s="3" t="s">
        <v>1629</v>
      </c>
      <c r="D803" s="4">
        <v>0.0</v>
      </c>
      <c r="E803" s="4">
        <v>0.0</v>
      </c>
      <c r="F803" s="10">
        <f t="shared" si="1"/>
        <v>0</v>
      </c>
    </row>
    <row r="804">
      <c r="A804" s="8">
        <v>43974.53922453704</v>
      </c>
      <c r="B804" s="9" t="s">
        <v>1630</v>
      </c>
      <c r="C804" s="3" t="s">
        <v>1631</v>
      </c>
      <c r="D804" s="4">
        <v>0.0</v>
      </c>
      <c r="E804" s="4">
        <v>0.0</v>
      </c>
      <c r="F804" s="10">
        <f t="shared" si="1"/>
        <v>0</v>
      </c>
    </row>
    <row r="805">
      <c r="A805" s="8">
        <v>44002.73226851852</v>
      </c>
      <c r="B805" s="9" t="s">
        <v>1632</v>
      </c>
      <c r="C805" s="3" t="s">
        <v>1633</v>
      </c>
      <c r="D805" s="4">
        <v>0.0</v>
      </c>
      <c r="E805" s="4">
        <v>0.0</v>
      </c>
      <c r="F805" s="10">
        <f t="shared" si="1"/>
        <v>0</v>
      </c>
    </row>
    <row r="806">
      <c r="A806" s="8">
        <v>43895.512349537035</v>
      </c>
      <c r="B806" s="9" t="s">
        <v>1634</v>
      </c>
      <c r="C806" s="3" t="s">
        <v>1635</v>
      </c>
      <c r="D806" s="4">
        <v>0.0</v>
      </c>
      <c r="E806" s="4">
        <v>0.0</v>
      </c>
      <c r="F806" s="10">
        <f t="shared" si="1"/>
        <v>0</v>
      </c>
    </row>
    <row r="807">
      <c r="A807" s="8">
        <v>43902.68650462963</v>
      </c>
      <c r="B807" s="9" t="s">
        <v>1636</v>
      </c>
      <c r="C807" s="3" t="s">
        <v>1637</v>
      </c>
      <c r="D807" s="4">
        <v>0.0</v>
      </c>
      <c r="E807" s="4">
        <v>0.0</v>
      </c>
      <c r="F807" s="10">
        <f t="shared" si="1"/>
        <v>0</v>
      </c>
    </row>
    <row r="808">
      <c r="A808" s="8">
        <v>43965.58607638889</v>
      </c>
      <c r="B808" s="9" t="s">
        <v>1638</v>
      </c>
      <c r="C808" s="3" t="s">
        <v>1639</v>
      </c>
      <c r="D808" s="4">
        <v>0.0</v>
      </c>
      <c r="E808" s="4">
        <v>0.0</v>
      </c>
      <c r="F808" s="10">
        <f t="shared" si="1"/>
        <v>0</v>
      </c>
    </row>
    <row r="809">
      <c r="A809" s="8">
        <v>43964.6796412037</v>
      </c>
      <c r="B809" s="9" t="s">
        <v>1640</v>
      </c>
      <c r="C809" s="3" t="s">
        <v>1641</v>
      </c>
      <c r="D809" s="4">
        <v>0.0</v>
      </c>
      <c r="E809" s="4">
        <v>0.0</v>
      </c>
      <c r="F809" s="10">
        <f t="shared" si="1"/>
        <v>0</v>
      </c>
    </row>
    <row r="810">
      <c r="A810" s="8">
        <v>44004.69530092592</v>
      </c>
      <c r="B810" s="9" t="s">
        <v>1642</v>
      </c>
      <c r="C810" s="3" t="s">
        <v>1643</v>
      </c>
      <c r="D810" s="4">
        <v>0.0</v>
      </c>
      <c r="E810" s="4">
        <v>0.0</v>
      </c>
      <c r="F810" s="10">
        <f t="shared" si="1"/>
        <v>0</v>
      </c>
    </row>
    <row r="811">
      <c r="A811" s="8">
        <v>43904.465219907404</v>
      </c>
      <c r="B811" s="9" t="s">
        <v>1644</v>
      </c>
      <c r="C811" s="3" t="s">
        <v>1645</v>
      </c>
      <c r="D811" s="4">
        <v>0.0</v>
      </c>
      <c r="E811" s="4">
        <v>0.0</v>
      </c>
      <c r="F811" s="10">
        <f t="shared" si="1"/>
        <v>0</v>
      </c>
    </row>
    <row r="812">
      <c r="A812" s="8">
        <v>43930.48412037037</v>
      </c>
      <c r="B812" s="9" t="s">
        <v>1646</v>
      </c>
      <c r="C812" s="3" t="s">
        <v>1647</v>
      </c>
      <c r="D812" s="4">
        <v>0.0</v>
      </c>
      <c r="E812" s="4">
        <v>0.0</v>
      </c>
      <c r="F812" s="10">
        <f t="shared" si="1"/>
        <v>0</v>
      </c>
    </row>
    <row r="813">
      <c r="A813" s="8">
        <v>43970.508055555554</v>
      </c>
      <c r="B813" s="9" t="s">
        <v>1648</v>
      </c>
      <c r="C813" s="3" t="s">
        <v>1649</v>
      </c>
      <c r="D813" s="4">
        <v>0.0</v>
      </c>
      <c r="E813" s="4">
        <v>0.0</v>
      </c>
      <c r="F813" s="10">
        <f t="shared" si="1"/>
        <v>0</v>
      </c>
    </row>
    <row r="814">
      <c r="A814" s="8">
        <v>43975.746724537035</v>
      </c>
      <c r="B814" s="9" t="s">
        <v>1650</v>
      </c>
      <c r="C814" s="3" t="s">
        <v>1651</v>
      </c>
      <c r="D814" s="4">
        <v>0.0</v>
      </c>
      <c r="E814" s="4">
        <v>0.0</v>
      </c>
      <c r="F814" s="10">
        <f t="shared" si="1"/>
        <v>0</v>
      </c>
    </row>
    <row r="815">
      <c r="A815" s="8">
        <v>43964.71021990741</v>
      </c>
      <c r="B815" s="9" t="s">
        <v>1652</v>
      </c>
      <c r="C815" s="3" t="s">
        <v>1653</v>
      </c>
      <c r="D815" s="4">
        <v>0.0</v>
      </c>
      <c r="E815" s="4">
        <v>0.0</v>
      </c>
      <c r="F815" s="10">
        <f t="shared" si="1"/>
        <v>0</v>
      </c>
    </row>
    <row r="816">
      <c r="A816" s="8">
        <v>43922.52280092592</v>
      </c>
      <c r="B816" s="9" t="s">
        <v>1654</v>
      </c>
      <c r="C816" s="3" t="s">
        <v>1655</v>
      </c>
      <c r="D816" s="4">
        <v>0.0</v>
      </c>
      <c r="E816" s="4">
        <v>0.0</v>
      </c>
      <c r="F816" s="10">
        <f t="shared" si="1"/>
        <v>0</v>
      </c>
    </row>
    <row r="817">
      <c r="A817" s="8">
        <v>43979.49130787037</v>
      </c>
      <c r="B817" s="9" t="s">
        <v>1656</v>
      </c>
      <c r="C817" s="3" t="s">
        <v>1657</v>
      </c>
      <c r="D817" s="4">
        <v>0.0</v>
      </c>
      <c r="E817" s="4">
        <v>0.0</v>
      </c>
      <c r="F817" s="10">
        <f t="shared" si="1"/>
        <v>0</v>
      </c>
    </row>
    <row r="818">
      <c r="A818" s="8">
        <v>43892.52570601852</v>
      </c>
      <c r="B818" s="9" t="s">
        <v>1658</v>
      </c>
      <c r="C818" s="3" t="s">
        <v>1659</v>
      </c>
      <c r="D818" s="4">
        <v>0.0</v>
      </c>
      <c r="E818" s="4">
        <v>0.0</v>
      </c>
      <c r="F818" s="10">
        <f t="shared" si="1"/>
        <v>0</v>
      </c>
    </row>
    <row r="819">
      <c r="A819" s="8">
        <v>44001.753958333335</v>
      </c>
      <c r="B819" s="9" t="s">
        <v>1660</v>
      </c>
      <c r="C819" s="3" t="s">
        <v>1661</v>
      </c>
      <c r="D819" s="4">
        <v>0.0</v>
      </c>
      <c r="E819" s="4">
        <v>0.0</v>
      </c>
      <c r="F819" s="10">
        <f t="shared" si="1"/>
        <v>0</v>
      </c>
    </row>
    <row r="820">
      <c r="A820" s="8">
        <v>43932.44395833334</v>
      </c>
      <c r="B820" s="9" t="s">
        <v>1662</v>
      </c>
      <c r="C820" s="3" t="s">
        <v>1663</v>
      </c>
      <c r="D820" s="4">
        <v>0.0</v>
      </c>
      <c r="E820" s="4">
        <v>0.0</v>
      </c>
      <c r="F820" s="10">
        <f t="shared" si="1"/>
        <v>0</v>
      </c>
    </row>
    <row r="821">
      <c r="A821" s="8">
        <v>43937.43050925926</v>
      </c>
      <c r="B821" s="9" t="s">
        <v>1664</v>
      </c>
      <c r="C821" s="3" t="s">
        <v>1665</v>
      </c>
      <c r="D821" s="4">
        <v>0.0</v>
      </c>
      <c r="E821" s="4">
        <v>0.0</v>
      </c>
      <c r="F821" s="10">
        <f t="shared" si="1"/>
        <v>0</v>
      </c>
    </row>
    <row r="822">
      <c r="A822" s="8">
        <v>43950.780381944445</v>
      </c>
      <c r="B822" s="9" t="s">
        <v>1666</v>
      </c>
      <c r="C822" s="3" t="s">
        <v>1667</v>
      </c>
      <c r="D822" s="4">
        <v>0.0</v>
      </c>
      <c r="E822" s="4">
        <v>0.0</v>
      </c>
      <c r="F822" s="10">
        <f t="shared" si="1"/>
        <v>0</v>
      </c>
    </row>
    <row r="823">
      <c r="A823" s="8">
        <v>43975.79827546296</v>
      </c>
      <c r="B823" s="9" t="s">
        <v>1668</v>
      </c>
      <c r="C823" s="3" t="s">
        <v>1669</v>
      </c>
      <c r="D823" s="4">
        <v>0.0</v>
      </c>
      <c r="E823" s="4">
        <v>0.0</v>
      </c>
      <c r="F823" s="10">
        <f t="shared" si="1"/>
        <v>0</v>
      </c>
    </row>
    <row r="824">
      <c r="A824" s="8">
        <v>43894.623194444444</v>
      </c>
      <c r="B824" s="9" t="s">
        <v>1670</v>
      </c>
      <c r="C824" s="3" t="s">
        <v>1671</v>
      </c>
      <c r="D824" s="4">
        <v>0.0</v>
      </c>
      <c r="E824" s="4">
        <v>0.0</v>
      </c>
      <c r="F824" s="10">
        <f t="shared" si="1"/>
        <v>0</v>
      </c>
    </row>
    <row r="825">
      <c r="A825" s="8">
        <v>43948.71287037037</v>
      </c>
      <c r="B825" s="9" t="s">
        <v>1672</v>
      </c>
      <c r="C825" s="3" t="s">
        <v>1673</v>
      </c>
      <c r="D825" s="4">
        <v>0.0</v>
      </c>
      <c r="E825" s="4">
        <v>0.0</v>
      </c>
      <c r="F825" s="10">
        <f t="shared" si="1"/>
        <v>0</v>
      </c>
    </row>
    <row r="826">
      <c r="A826" s="8">
        <v>43979.55326388889</v>
      </c>
      <c r="B826" s="9" t="s">
        <v>1674</v>
      </c>
      <c r="C826" s="3" t="s">
        <v>1675</v>
      </c>
      <c r="D826" s="4">
        <v>0.0</v>
      </c>
      <c r="E826" s="4">
        <v>0.0</v>
      </c>
      <c r="F826" s="10">
        <f t="shared" si="1"/>
        <v>0</v>
      </c>
    </row>
    <row r="827">
      <c r="A827" s="8">
        <v>43936.495104166665</v>
      </c>
      <c r="B827" s="9" t="s">
        <v>1676</v>
      </c>
      <c r="C827" s="3" t="s">
        <v>1677</v>
      </c>
      <c r="D827" s="4">
        <v>0.0</v>
      </c>
      <c r="E827" s="4">
        <v>0.0</v>
      </c>
      <c r="F827" s="10">
        <f t="shared" si="1"/>
        <v>0</v>
      </c>
    </row>
    <row r="828">
      <c r="A828" s="8">
        <v>43941.53282407407</v>
      </c>
      <c r="B828" s="9" t="s">
        <v>1678</v>
      </c>
      <c r="C828" s="3" t="s">
        <v>1679</v>
      </c>
      <c r="D828" s="4">
        <v>0.0</v>
      </c>
      <c r="E828" s="4">
        <v>0.0</v>
      </c>
      <c r="F828" s="10">
        <f t="shared" si="1"/>
        <v>0</v>
      </c>
    </row>
    <row r="829">
      <c r="A829" s="8">
        <v>43974.74555555556</v>
      </c>
      <c r="B829" s="9" t="s">
        <v>1680</v>
      </c>
      <c r="C829" s="3" t="s">
        <v>1681</v>
      </c>
      <c r="D829" s="4">
        <v>0.0</v>
      </c>
      <c r="E829" s="4">
        <v>0.0</v>
      </c>
      <c r="F829" s="10">
        <f t="shared" si="1"/>
        <v>0</v>
      </c>
    </row>
    <row r="830">
      <c r="A830" s="8">
        <v>43974.74592592593</v>
      </c>
      <c r="B830" s="9" t="s">
        <v>1682</v>
      </c>
      <c r="C830" s="3" t="s">
        <v>1683</v>
      </c>
      <c r="D830" s="4">
        <v>0.0</v>
      </c>
      <c r="E830" s="4">
        <v>0.0</v>
      </c>
      <c r="F830" s="10">
        <f t="shared" si="1"/>
        <v>0</v>
      </c>
    </row>
    <row r="831">
      <c r="A831" s="8">
        <v>43928.629837962966</v>
      </c>
      <c r="B831" s="9" t="s">
        <v>1684</v>
      </c>
      <c r="C831" s="3" t="s">
        <v>1685</v>
      </c>
      <c r="D831" s="4">
        <v>0.0</v>
      </c>
      <c r="E831" s="4">
        <v>0.0</v>
      </c>
      <c r="F831" s="10">
        <f t="shared" si="1"/>
        <v>0</v>
      </c>
    </row>
    <row r="832">
      <c r="A832" s="8">
        <v>43965.7315625</v>
      </c>
      <c r="B832" s="9" t="s">
        <v>1686</v>
      </c>
      <c r="C832" s="3" t="s">
        <v>1687</v>
      </c>
      <c r="D832" s="4">
        <v>0.0</v>
      </c>
      <c r="E832" s="4">
        <v>0.0</v>
      </c>
      <c r="F832" s="10">
        <f t="shared" si="1"/>
        <v>0</v>
      </c>
    </row>
    <row r="833">
      <c r="A833" s="8">
        <v>43896.42008101852</v>
      </c>
      <c r="B833" s="9" t="s">
        <v>1688</v>
      </c>
      <c r="C833" s="3" t="s">
        <v>1689</v>
      </c>
      <c r="D833" s="4">
        <v>0.0</v>
      </c>
      <c r="E833" s="4">
        <v>0.0</v>
      </c>
      <c r="F833" s="10">
        <f t="shared" si="1"/>
        <v>0</v>
      </c>
    </row>
    <row r="834">
      <c r="A834" s="8">
        <v>43937.49853009259</v>
      </c>
      <c r="B834" s="9" t="s">
        <v>1690</v>
      </c>
      <c r="C834" s="3" t="s">
        <v>1691</v>
      </c>
      <c r="D834" s="4">
        <v>0.0</v>
      </c>
      <c r="E834" s="4">
        <v>0.0</v>
      </c>
      <c r="F834" s="10">
        <f t="shared" si="1"/>
        <v>0</v>
      </c>
    </row>
    <row r="835">
      <c r="A835" s="8">
        <v>43964.54115740741</v>
      </c>
      <c r="B835" s="9" t="s">
        <v>1692</v>
      </c>
      <c r="C835" s="3" t="s">
        <v>1693</v>
      </c>
      <c r="D835" s="4">
        <v>0.0</v>
      </c>
      <c r="E835" s="4">
        <v>0.0</v>
      </c>
      <c r="F835" s="10">
        <f t="shared" si="1"/>
        <v>0</v>
      </c>
    </row>
    <row r="836">
      <c r="A836" s="8">
        <v>43986.602175925924</v>
      </c>
      <c r="B836" s="9" t="s">
        <v>1694</v>
      </c>
      <c r="C836" s="3" t="s">
        <v>1695</v>
      </c>
      <c r="D836" s="4">
        <v>0.0</v>
      </c>
      <c r="E836" s="4">
        <v>0.0</v>
      </c>
      <c r="F836" s="10">
        <f t="shared" si="1"/>
        <v>0</v>
      </c>
    </row>
    <row r="837">
      <c r="A837" s="8">
        <v>43979.54106481482</v>
      </c>
      <c r="B837" s="9" t="s">
        <v>1696</v>
      </c>
      <c r="C837" s="3" t="s">
        <v>1697</v>
      </c>
      <c r="D837" s="4">
        <v>0.0</v>
      </c>
      <c r="E837" s="4">
        <v>0.0</v>
      </c>
      <c r="F837" s="10">
        <f t="shared" si="1"/>
        <v>0</v>
      </c>
    </row>
    <row r="838">
      <c r="A838" s="8">
        <v>43905.661724537036</v>
      </c>
      <c r="B838" s="9" t="s">
        <v>1698</v>
      </c>
      <c r="C838" s="3" t="s">
        <v>1699</v>
      </c>
      <c r="D838" s="4">
        <v>0.0</v>
      </c>
      <c r="E838" s="4">
        <v>0.0</v>
      </c>
      <c r="F838" s="10">
        <f t="shared" si="1"/>
        <v>0</v>
      </c>
    </row>
    <row r="839">
      <c r="A839" s="8">
        <v>43966.48079861111</v>
      </c>
      <c r="B839" s="9" t="s">
        <v>1700</v>
      </c>
      <c r="C839" s="3" t="s">
        <v>1701</v>
      </c>
      <c r="D839" s="4">
        <v>0.0</v>
      </c>
      <c r="E839" s="4">
        <v>0.0</v>
      </c>
      <c r="F839" s="10">
        <f t="shared" si="1"/>
        <v>0</v>
      </c>
    </row>
    <row r="840">
      <c r="A840" s="8">
        <v>43965.68900462963</v>
      </c>
      <c r="B840" s="9" t="s">
        <v>1702</v>
      </c>
      <c r="C840" s="3" t="s">
        <v>1703</v>
      </c>
      <c r="D840" s="4">
        <v>0.0</v>
      </c>
      <c r="E840" s="4">
        <v>0.0</v>
      </c>
      <c r="F840" s="10">
        <f t="shared" si="1"/>
        <v>0</v>
      </c>
    </row>
    <row r="841">
      <c r="A841" s="8">
        <v>43954.67060185185</v>
      </c>
      <c r="B841" s="9" t="s">
        <v>1704</v>
      </c>
      <c r="C841" s="3" t="s">
        <v>1705</v>
      </c>
      <c r="D841" s="4">
        <v>0.0</v>
      </c>
      <c r="E841" s="4">
        <v>0.0</v>
      </c>
      <c r="F841" s="10">
        <f t="shared" si="1"/>
        <v>0</v>
      </c>
    </row>
    <row r="842">
      <c r="A842" s="8">
        <v>43965.544282407405</v>
      </c>
      <c r="B842" s="9" t="s">
        <v>1706</v>
      </c>
      <c r="C842" s="3" t="s">
        <v>1707</v>
      </c>
      <c r="D842" s="4">
        <v>0.0</v>
      </c>
      <c r="E842" s="4">
        <v>0.0</v>
      </c>
      <c r="F842" s="10">
        <f t="shared" si="1"/>
        <v>0</v>
      </c>
    </row>
    <row r="843">
      <c r="A843" s="8">
        <v>43958.403958333336</v>
      </c>
      <c r="B843" s="9" t="s">
        <v>1708</v>
      </c>
      <c r="C843" s="3" t="s">
        <v>1709</v>
      </c>
      <c r="D843" s="4">
        <v>0.0</v>
      </c>
      <c r="E843" s="4">
        <v>0.0</v>
      </c>
      <c r="F843" s="10">
        <f t="shared" si="1"/>
        <v>0</v>
      </c>
    </row>
    <row r="844">
      <c r="A844" s="8">
        <v>43955.539768518516</v>
      </c>
      <c r="B844" s="9" t="s">
        <v>1710</v>
      </c>
      <c r="C844" s="3" t="s">
        <v>1711</v>
      </c>
      <c r="D844" s="4">
        <v>0.0</v>
      </c>
      <c r="E844" s="4">
        <v>0.0</v>
      </c>
      <c r="F844" s="10">
        <f t="shared" si="1"/>
        <v>0</v>
      </c>
    </row>
    <row r="845">
      <c r="A845" s="8">
        <v>43964.81774305556</v>
      </c>
      <c r="B845" s="9" t="s">
        <v>1712</v>
      </c>
      <c r="C845" s="3" t="s">
        <v>1713</v>
      </c>
      <c r="D845" s="4">
        <v>0.0</v>
      </c>
      <c r="E845" s="4">
        <v>0.0</v>
      </c>
      <c r="F845" s="10">
        <f t="shared" si="1"/>
        <v>0</v>
      </c>
    </row>
    <row r="846">
      <c r="A846" s="8">
        <v>43965.635775462964</v>
      </c>
      <c r="B846" s="9" t="s">
        <v>1714</v>
      </c>
      <c r="C846" s="3" t="s">
        <v>1715</v>
      </c>
      <c r="D846" s="4">
        <v>0.0</v>
      </c>
      <c r="E846" s="4">
        <v>0.0</v>
      </c>
      <c r="F846" s="10">
        <f t="shared" si="1"/>
        <v>0</v>
      </c>
    </row>
    <row r="847">
      <c r="A847" s="8">
        <v>43905.57991898148</v>
      </c>
      <c r="B847" s="9" t="s">
        <v>1716</v>
      </c>
      <c r="C847" s="3" t="s">
        <v>1717</v>
      </c>
      <c r="D847" s="4">
        <v>0.0</v>
      </c>
      <c r="E847" s="4">
        <v>0.0</v>
      </c>
      <c r="F847" s="10">
        <f t="shared" si="1"/>
        <v>0</v>
      </c>
    </row>
    <row r="848">
      <c r="A848" s="8">
        <v>43964.74854166667</v>
      </c>
      <c r="B848" s="9" t="s">
        <v>1718</v>
      </c>
      <c r="C848" s="3" t="s">
        <v>1719</v>
      </c>
      <c r="D848" s="4">
        <v>0.0</v>
      </c>
      <c r="E848" s="4">
        <v>0.0</v>
      </c>
      <c r="F848" s="10">
        <f t="shared" si="1"/>
        <v>0</v>
      </c>
    </row>
    <row r="849">
      <c r="A849" s="8">
        <v>43906.72555555555</v>
      </c>
      <c r="B849" s="9" t="s">
        <v>1720</v>
      </c>
      <c r="C849" s="3" t="s">
        <v>1721</v>
      </c>
      <c r="D849" s="4">
        <v>0.0</v>
      </c>
      <c r="E849" s="4">
        <v>0.0</v>
      </c>
      <c r="F849" s="10">
        <f t="shared" si="1"/>
        <v>0</v>
      </c>
    </row>
    <row r="850">
      <c r="A850" s="8">
        <v>43971.47275462963</v>
      </c>
      <c r="B850" s="9" t="s">
        <v>1722</v>
      </c>
      <c r="C850" s="3" t="s">
        <v>1723</v>
      </c>
      <c r="D850" s="4">
        <v>0.0</v>
      </c>
      <c r="E850" s="4">
        <v>0.0</v>
      </c>
      <c r="F850" s="10">
        <f t="shared" si="1"/>
        <v>0</v>
      </c>
    </row>
    <row r="851">
      <c r="A851" s="8">
        <v>44007.49592592593</v>
      </c>
      <c r="B851" s="9" t="s">
        <v>1724</v>
      </c>
      <c r="C851" s="3" t="s">
        <v>1725</v>
      </c>
      <c r="D851" s="4">
        <v>0.0</v>
      </c>
      <c r="E851" s="4">
        <v>0.0</v>
      </c>
      <c r="F851" s="10">
        <f t="shared" si="1"/>
        <v>0</v>
      </c>
    </row>
    <row r="852">
      <c r="A852" s="8">
        <v>44011.82628472222</v>
      </c>
      <c r="B852" s="9" t="s">
        <v>1726</v>
      </c>
      <c r="C852" s="3" t="s">
        <v>1727</v>
      </c>
      <c r="D852" s="4">
        <v>0.0</v>
      </c>
      <c r="E852" s="4">
        <v>0.0</v>
      </c>
      <c r="F852" s="10">
        <f t="shared" si="1"/>
        <v>0</v>
      </c>
    </row>
    <row r="853">
      <c r="A853" s="8">
        <v>44004.47798611111</v>
      </c>
      <c r="B853" s="9" t="s">
        <v>1728</v>
      </c>
      <c r="C853" s="3" t="s">
        <v>1729</v>
      </c>
      <c r="D853" s="4">
        <v>0.0</v>
      </c>
      <c r="E853" s="4">
        <v>0.0</v>
      </c>
      <c r="F853" s="10">
        <f t="shared" si="1"/>
        <v>0</v>
      </c>
    </row>
    <row r="854">
      <c r="A854" s="8">
        <v>43970.78119212963</v>
      </c>
      <c r="B854" s="9" t="s">
        <v>1730</v>
      </c>
      <c r="C854" s="3" t="s">
        <v>1731</v>
      </c>
      <c r="D854" s="4">
        <v>0.0</v>
      </c>
      <c r="E854" s="4">
        <v>0.0</v>
      </c>
      <c r="F854" s="10">
        <f t="shared" si="1"/>
        <v>0</v>
      </c>
    </row>
    <row r="855">
      <c r="A855" s="8">
        <v>43895.573159722226</v>
      </c>
      <c r="B855" s="9" t="s">
        <v>1732</v>
      </c>
      <c r="C855" s="3" t="s">
        <v>1733</v>
      </c>
      <c r="D855" s="4">
        <v>0.0</v>
      </c>
      <c r="E855" s="4">
        <v>0.0</v>
      </c>
      <c r="F855" s="10">
        <f t="shared" si="1"/>
        <v>0</v>
      </c>
    </row>
    <row r="856">
      <c r="A856" s="8">
        <v>43899.712060185186</v>
      </c>
      <c r="B856" s="9" t="s">
        <v>1734</v>
      </c>
      <c r="C856" s="3" t="s">
        <v>1735</v>
      </c>
      <c r="D856" s="4">
        <v>0.0</v>
      </c>
      <c r="E856" s="4">
        <v>0.0</v>
      </c>
      <c r="F856" s="10">
        <f t="shared" si="1"/>
        <v>0</v>
      </c>
    </row>
    <row r="857">
      <c r="A857" s="8">
        <v>43963.75519675926</v>
      </c>
      <c r="B857" s="9" t="s">
        <v>1736</v>
      </c>
      <c r="C857" s="3" t="s">
        <v>1737</v>
      </c>
      <c r="D857" s="4">
        <v>0.0</v>
      </c>
      <c r="E857" s="4">
        <v>0.0</v>
      </c>
      <c r="F857" s="10">
        <f t="shared" si="1"/>
        <v>0</v>
      </c>
    </row>
    <row r="858">
      <c r="A858" s="8">
        <v>43958.44216435185</v>
      </c>
      <c r="B858" s="9" t="s">
        <v>1738</v>
      </c>
      <c r="C858" s="3" t="s">
        <v>1739</v>
      </c>
      <c r="D858" s="4">
        <v>0.0</v>
      </c>
      <c r="E858" s="4">
        <v>0.0</v>
      </c>
      <c r="F858" s="10">
        <f t="shared" si="1"/>
        <v>0</v>
      </c>
    </row>
    <row r="859">
      <c r="A859" s="8">
        <v>43985.70962962963</v>
      </c>
      <c r="B859" s="9" t="s">
        <v>1740</v>
      </c>
      <c r="C859" s="3" t="s">
        <v>1741</v>
      </c>
      <c r="D859" s="4">
        <v>0.0</v>
      </c>
      <c r="E859" s="4">
        <v>0.0</v>
      </c>
      <c r="F859" s="10">
        <f t="shared" si="1"/>
        <v>0</v>
      </c>
    </row>
    <row r="860">
      <c r="A860" s="8">
        <v>43971.67041666667</v>
      </c>
      <c r="B860" s="9" t="s">
        <v>1742</v>
      </c>
      <c r="C860" s="3" t="s">
        <v>1743</v>
      </c>
      <c r="D860" s="4">
        <v>0.0</v>
      </c>
      <c r="E860" s="4">
        <v>0.0</v>
      </c>
      <c r="F860" s="10">
        <f t="shared" si="1"/>
        <v>0</v>
      </c>
    </row>
    <row r="861">
      <c r="A861" s="8">
        <v>43980.57815972222</v>
      </c>
      <c r="B861" s="9" t="s">
        <v>1744</v>
      </c>
      <c r="C861" s="3" t="s">
        <v>1745</v>
      </c>
      <c r="D861" s="4">
        <v>0.0</v>
      </c>
      <c r="E861" s="4">
        <v>0.0</v>
      </c>
      <c r="F861" s="10">
        <f t="shared" si="1"/>
        <v>0</v>
      </c>
    </row>
    <row r="862">
      <c r="A862" s="8">
        <v>43951.68884259259</v>
      </c>
      <c r="B862" s="9" t="s">
        <v>1746</v>
      </c>
      <c r="C862" s="3" t="s">
        <v>1747</v>
      </c>
      <c r="D862" s="4">
        <v>0.0</v>
      </c>
      <c r="E862" s="4">
        <v>0.0</v>
      </c>
      <c r="F862" s="10">
        <f t="shared" si="1"/>
        <v>0</v>
      </c>
    </row>
    <row r="863">
      <c r="A863" s="8">
        <v>43979.46810185185</v>
      </c>
      <c r="B863" s="9" t="s">
        <v>1748</v>
      </c>
      <c r="C863" s="3" t="s">
        <v>1749</v>
      </c>
      <c r="D863" s="4">
        <v>0.0</v>
      </c>
      <c r="E863" s="4">
        <v>0.0</v>
      </c>
      <c r="F863" s="10">
        <f t="shared" si="1"/>
        <v>0</v>
      </c>
    </row>
    <row r="864">
      <c r="A864" s="8">
        <v>43980.77096064815</v>
      </c>
      <c r="B864" s="9" t="s">
        <v>1750</v>
      </c>
      <c r="C864" s="3" t="s">
        <v>1751</v>
      </c>
      <c r="D864" s="4">
        <v>0.0</v>
      </c>
      <c r="E864" s="4">
        <v>0.0</v>
      </c>
      <c r="F864" s="10">
        <f t="shared" si="1"/>
        <v>0</v>
      </c>
    </row>
    <row r="865">
      <c r="A865" s="8">
        <v>44009.59118055556</v>
      </c>
      <c r="B865" s="9" t="s">
        <v>1752</v>
      </c>
      <c r="C865" s="3" t="s">
        <v>1753</v>
      </c>
      <c r="D865" s="4">
        <v>0.0</v>
      </c>
      <c r="E865" s="4">
        <v>0.0</v>
      </c>
      <c r="F865" s="10">
        <f t="shared" si="1"/>
        <v>0</v>
      </c>
    </row>
    <row r="866">
      <c r="A866" s="8">
        <v>43909.72010416666</v>
      </c>
      <c r="B866" s="9" t="s">
        <v>1754</v>
      </c>
      <c r="C866" s="3" t="s">
        <v>1755</v>
      </c>
      <c r="D866" s="4">
        <v>0.0</v>
      </c>
      <c r="E866" s="4">
        <v>0.0</v>
      </c>
      <c r="F866" s="10">
        <f t="shared" si="1"/>
        <v>0</v>
      </c>
    </row>
    <row r="867">
      <c r="A867" s="8">
        <v>43984.536412037036</v>
      </c>
      <c r="B867" s="9" t="s">
        <v>1756</v>
      </c>
      <c r="C867" s="3" t="s">
        <v>1757</v>
      </c>
      <c r="D867" s="4">
        <v>0.0</v>
      </c>
      <c r="E867" s="4">
        <v>0.0</v>
      </c>
      <c r="F867" s="10">
        <f t="shared" si="1"/>
        <v>0</v>
      </c>
    </row>
    <row r="868">
      <c r="A868" s="8">
        <v>43930.69627314815</v>
      </c>
      <c r="B868" s="9" t="s">
        <v>1758</v>
      </c>
      <c r="C868" s="3" t="s">
        <v>1759</v>
      </c>
      <c r="D868" s="4">
        <v>0.0</v>
      </c>
      <c r="E868" s="4">
        <v>0.0</v>
      </c>
      <c r="F868" s="10">
        <f t="shared" si="1"/>
        <v>0</v>
      </c>
    </row>
    <row r="869">
      <c r="A869" s="8">
        <v>43908.57782407408</v>
      </c>
      <c r="B869" s="9" t="s">
        <v>1760</v>
      </c>
      <c r="C869" s="3" t="s">
        <v>1761</v>
      </c>
      <c r="D869" s="4">
        <v>0.0</v>
      </c>
      <c r="E869" s="4">
        <v>0.0</v>
      </c>
      <c r="F869" s="10">
        <f t="shared" si="1"/>
        <v>0</v>
      </c>
    </row>
    <row r="870">
      <c r="A870" s="8">
        <v>43908.601539351854</v>
      </c>
      <c r="B870" s="9" t="s">
        <v>1762</v>
      </c>
      <c r="C870" s="3" t="s">
        <v>1763</v>
      </c>
      <c r="D870" s="4">
        <v>0.0</v>
      </c>
      <c r="E870" s="4">
        <v>0.0</v>
      </c>
      <c r="F870" s="10">
        <f t="shared" si="1"/>
        <v>0</v>
      </c>
    </row>
    <row r="871">
      <c r="A871" s="8">
        <v>43896.635416666664</v>
      </c>
      <c r="B871" s="9" t="s">
        <v>1764</v>
      </c>
      <c r="C871" s="3" t="s">
        <v>1765</v>
      </c>
      <c r="D871" s="4">
        <v>0.0</v>
      </c>
      <c r="E871" s="4">
        <v>0.0</v>
      </c>
      <c r="F871" s="10">
        <f t="shared" si="1"/>
        <v>0</v>
      </c>
    </row>
    <row r="872">
      <c r="A872" s="8">
        <v>43898.67217592592</v>
      </c>
      <c r="B872" s="9" t="s">
        <v>1766</v>
      </c>
      <c r="C872" s="3" t="s">
        <v>1767</v>
      </c>
      <c r="D872" s="4">
        <v>0.0</v>
      </c>
      <c r="E872" s="4">
        <v>0.0</v>
      </c>
      <c r="F872" s="10">
        <f t="shared" si="1"/>
        <v>0</v>
      </c>
    </row>
    <row r="873">
      <c r="A873" s="8">
        <v>43900.49538194444</v>
      </c>
      <c r="B873" s="9" t="s">
        <v>1768</v>
      </c>
      <c r="C873" s="3" t="s">
        <v>1769</v>
      </c>
      <c r="D873" s="4">
        <v>0.0</v>
      </c>
      <c r="E873" s="4">
        <v>0.0</v>
      </c>
      <c r="F873" s="10">
        <f t="shared" si="1"/>
        <v>0</v>
      </c>
    </row>
    <row r="874">
      <c r="A874" s="8">
        <v>43898.701261574075</v>
      </c>
      <c r="B874" s="9" t="s">
        <v>1770</v>
      </c>
      <c r="C874" s="3" t="s">
        <v>1771</v>
      </c>
      <c r="D874" s="4">
        <v>0.0</v>
      </c>
      <c r="E874" s="4">
        <v>0.0</v>
      </c>
      <c r="F874" s="10">
        <f t="shared" si="1"/>
        <v>0</v>
      </c>
    </row>
    <row r="875">
      <c r="A875" s="8">
        <v>43900.439375</v>
      </c>
      <c r="B875" s="9" t="s">
        <v>1772</v>
      </c>
      <c r="C875" s="3" t="s">
        <v>1773</v>
      </c>
      <c r="D875" s="4">
        <v>0.0</v>
      </c>
      <c r="E875" s="4">
        <v>0.0</v>
      </c>
      <c r="F875" s="10">
        <f t="shared" si="1"/>
        <v>0</v>
      </c>
    </row>
    <row r="876">
      <c r="A876" s="8">
        <v>43899.38560185185</v>
      </c>
      <c r="B876" s="9" t="s">
        <v>1774</v>
      </c>
      <c r="C876" s="3" t="s">
        <v>1775</v>
      </c>
      <c r="D876" s="4">
        <v>0.0</v>
      </c>
      <c r="E876" s="4">
        <v>0.0</v>
      </c>
      <c r="F876" s="10">
        <f t="shared" si="1"/>
        <v>0</v>
      </c>
    </row>
    <row r="877">
      <c r="A877" s="8">
        <v>43929.711539351854</v>
      </c>
      <c r="B877" s="9" t="s">
        <v>1776</v>
      </c>
      <c r="C877" s="3" t="s">
        <v>1777</v>
      </c>
      <c r="D877" s="4">
        <v>0.0</v>
      </c>
      <c r="E877" s="4">
        <v>0.0</v>
      </c>
      <c r="F877" s="10">
        <f t="shared" si="1"/>
        <v>0</v>
      </c>
    </row>
    <row r="878">
      <c r="A878" s="8">
        <v>43938.634421296294</v>
      </c>
      <c r="B878" s="9" t="s">
        <v>1778</v>
      </c>
      <c r="C878" s="3" t="s">
        <v>1779</v>
      </c>
      <c r="D878" s="4">
        <v>0.0</v>
      </c>
      <c r="E878" s="4">
        <v>0.0</v>
      </c>
      <c r="F878" s="10">
        <f t="shared" si="1"/>
        <v>0</v>
      </c>
    </row>
    <row r="879">
      <c r="A879" s="8">
        <v>43975.80186342593</v>
      </c>
      <c r="B879" s="9" t="s">
        <v>1780</v>
      </c>
      <c r="C879" s="3" t="s">
        <v>1781</v>
      </c>
      <c r="D879" s="4">
        <v>0.0</v>
      </c>
      <c r="E879" s="4">
        <v>0.0</v>
      </c>
      <c r="F879" s="10">
        <f t="shared" si="1"/>
        <v>0</v>
      </c>
    </row>
    <row r="880">
      <c r="A880" s="8">
        <v>43964.65148148148</v>
      </c>
      <c r="B880" s="9" t="s">
        <v>1782</v>
      </c>
      <c r="C880" s="3" t="s">
        <v>1783</v>
      </c>
      <c r="D880" s="4">
        <v>0.0</v>
      </c>
      <c r="E880" s="4">
        <v>0.0</v>
      </c>
      <c r="F880" s="10">
        <f t="shared" si="1"/>
        <v>0</v>
      </c>
    </row>
    <row r="881">
      <c r="A881" s="8">
        <v>43965.65146990741</v>
      </c>
      <c r="B881" s="9" t="s">
        <v>1784</v>
      </c>
      <c r="C881" s="3" t="s">
        <v>1785</v>
      </c>
      <c r="D881" s="4">
        <v>0.0</v>
      </c>
      <c r="E881" s="4">
        <v>0.0</v>
      </c>
      <c r="F881" s="10">
        <f t="shared" si="1"/>
        <v>0</v>
      </c>
    </row>
    <row r="882">
      <c r="A882" s="8">
        <v>43980.81484953704</v>
      </c>
      <c r="B882" s="9" t="s">
        <v>1786</v>
      </c>
      <c r="C882" s="3" t="s">
        <v>1787</v>
      </c>
      <c r="D882" s="4">
        <v>0.0</v>
      </c>
      <c r="E882" s="4">
        <v>0.0</v>
      </c>
      <c r="F882" s="10">
        <f t="shared" si="1"/>
        <v>0</v>
      </c>
    </row>
    <row r="883">
      <c r="A883" s="8">
        <v>43974.65741898148</v>
      </c>
      <c r="B883" s="9" t="s">
        <v>1788</v>
      </c>
      <c r="C883" s="3" t="s">
        <v>1789</v>
      </c>
      <c r="D883" s="4">
        <v>0.0</v>
      </c>
      <c r="E883" s="4">
        <v>0.0</v>
      </c>
      <c r="F883" s="10">
        <f t="shared" si="1"/>
        <v>0</v>
      </c>
    </row>
    <row r="884">
      <c r="A884" s="8">
        <v>43986.59483796296</v>
      </c>
      <c r="B884" s="9" t="s">
        <v>1790</v>
      </c>
      <c r="C884" s="3" t="s">
        <v>1791</v>
      </c>
      <c r="D884" s="4">
        <v>0.0</v>
      </c>
      <c r="E884" s="4">
        <v>0.0</v>
      </c>
      <c r="F884" s="10">
        <f t="shared" si="1"/>
        <v>0</v>
      </c>
    </row>
    <row r="885">
      <c r="A885" s="8">
        <v>43989.56376157407</v>
      </c>
      <c r="B885" s="9" t="s">
        <v>1792</v>
      </c>
      <c r="C885" s="3" t="s">
        <v>1793</v>
      </c>
      <c r="D885" s="4">
        <v>0.0</v>
      </c>
      <c r="E885" s="4">
        <v>0.0</v>
      </c>
      <c r="F885" s="10">
        <f t="shared" si="1"/>
        <v>0</v>
      </c>
    </row>
    <row r="886">
      <c r="A886" s="8">
        <v>43928.57628472222</v>
      </c>
      <c r="B886" s="9" t="s">
        <v>1794</v>
      </c>
      <c r="C886" s="3" t="s">
        <v>1795</v>
      </c>
      <c r="D886" s="4">
        <v>0.0</v>
      </c>
      <c r="E886" s="4">
        <v>0.0</v>
      </c>
      <c r="F886" s="10">
        <f t="shared" si="1"/>
        <v>0</v>
      </c>
    </row>
    <row r="887">
      <c r="A887" s="8">
        <v>43945.6646875</v>
      </c>
      <c r="B887" s="9" t="s">
        <v>1796</v>
      </c>
      <c r="C887" s="3" t="s">
        <v>1797</v>
      </c>
      <c r="D887" s="4">
        <v>0.0</v>
      </c>
      <c r="E887" s="4">
        <v>0.0</v>
      </c>
      <c r="F887" s="10">
        <f t="shared" si="1"/>
        <v>0</v>
      </c>
    </row>
    <row r="888">
      <c r="A888" s="8">
        <v>43895.45041666667</v>
      </c>
      <c r="B888" s="9" t="s">
        <v>1798</v>
      </c>
      <c r="C888" s="3" t="s">
        <v>1799</v>
      </c>
      <c r="D888" s="4">
        <v>0.0</v>
      </c>
      <c r="E888" s="4">
        <v>0.0</v>
      </c>
      <c r="F888" s="10">
        <f t="shared" si="1"/>
        <v>0</v>
      </c>
    </row>
    <row r="889">
      <c r="A889" s="8">
        <v>43895.49755787037</v>
      </c>
      <c r="B889" s="9" t="s">
        <v>1800</v>
      </c>
      <c r="C889" s="3" t="s">
        <v>1801</v>
      </c>
      <c r="D889" s="4">
        <v>0.0</v>
      </c>
      <c r="E889" s="4">
        <v>0.0</v>
      </c>
      <c r="F889" s="10">
        <f t="shared" si="1"/>
        <v>0</v>
      </c>
    </row>
    <row r="890">
      <c r="A890" s="8">
        <v>43971.54684027778</v>
      </c>
      <c r="B890" s="9" t="s">
        <v>1802</v>
      </c>
      <c r="C890" s="3" t="s">
        <v>1803</v>
      </c>
      <c r="D890" s="4">
        <v>0.0</v>
      </c>
      <c r="E890" s="4">
        <v>0.0</v>
      </c>
      <c r="F890" s="10">
        <f t="shared" si="1"/>
        <v>0</v>
      </c>
    </row>
    <row r="891">
      <c r="A891" s="8">
        <v>43905.44980324074</v>
      </c>
      <c r="B891" s="9" t="s">
        <v>1804</v>
      </c>
      <c r="C891" s="3" t="s">
        <v>1805</v>
      </c>
      <c r="D891" s="4">
        <v>0.0</v>
      </c>
      <c r="E891" s="4">
        <v>0.0</v>
      </c>
      <c r="F891" s="10">
        <f t="shared" si="1"/>
        <v>0</v>
      </c>
    </row>
    <row r="892">
      <c r="A892" s="8">
        <v>43976.71532407407</v>
      </c>
      <c r="B892" s="9" t="s">
        <v>1806</v>
      </c>
      <c r="C892" s="3" t="s">
        <v>1807</v>
      </c>
      <c r="D892" s="4">
        <v>0.0</v>
      </c>
      <c r="E892" s="4">
        <v>0.0</v>
      </c>
      <c r="F892" s="10">
        <f t="shared" si="1"/>
        <v>0</v>
      </c>
    </row>
    <row r="893">
      <c r="A893" s="8">
        <v>43963.69641203704</v>
      </c>
      <c r="B893" s="9" t="s">
        <v>1808</v>
      </c>
      <c r="C893" s="3" t="s">
        <v>1809</v>
      </c>
      <c r="D893" s="4">
        <v>0.0</v>
      </c>
      <c r="E893" s="4">
        <v>0.0</v>
      </c>
      <c r="F893" s="10">
        <f t="shared" si="1"/>
        <v>0</v>
      </c>
    </row>
    <row r="894">
      <c r="A894" s="8">
        <v>43964.50400462963</v>
      </c>
      <c r="B894" s="9" t="s">
        <v>1810</v>
      </c>
      <c r="C894" s="3" t="s">
        <v>1811</v>
      </c>
      <c r="D894" s="4">
        <v>0.0</v>
      </c>
      <c r="E894" s="4">
        <v>0.0</v>
      </c>
      <c r="F894" s="10">
        <f t="shared" si="1"/>
        <v>0</v>
      </c>
    </row>
    <row r="895">
      <c r="A895" s="8">
        <v>43964.503229166665</v>
      </c>
      <c r="B895" s="9" t="s">
        <v>1812</v>
      </c>
      <c r="C895" s="3" t="s">
        <v>1813</v>
      </c>
      <c r="D895" s="4">
        <v>0.0</v>
      </c>
      <c r="E895" s="4">
        <v>0.0</v>
      </c>
      <c r="F895" s="10">
        <f t="shared" si="1"/>
        <v>0</v>
      </c>
    </row>
    <row r="896">
      <c r="A896" s="8">
        <v>43994.554293981484</v>
      </c>
      <c r="B896" s="9" t="s">
        <v>1814</v>
      </c>
      <c r="C896" s="3" t="s">
        <v>1815</v>
      </c>
      <c r="D896" s="4">
        <v>0.0</v>
      </c>
      <c r="E896" s="4">
        <v>0.0</v>
      </c>
      <c r="F896" s="10">
        <f t="shared" si="1"/>
        <v>0</v>
      </c>
    </row>
    <row r="897">
      <c r="A897" s="8">
        <v>43912.58101851852</v>
      </c>
      <c r="B897" s="9" t="s">
        <v>1816</v>
      </c>
      <c r="C897" s="3" t="s">
        <v>1817</v>
      </c>
      <c r="D897" s="4">
        <v>0.0</v>
      </c>
      <c r="E897" s="4">
        <v>0.0</v>
      </c>
      <c r="F897" s="10">
        <f t="shared" si="1"/>
        <v>0</v>
      </c>
    </row>
    <row r="898">
      <c r="A898" s="8">
        <v>43949.602326388886</v>
      </c>
      <c r="B898" s="9" t="s">
        <v>1818</v>
      </c>
      <c r="C898" s="3" t="s">
        <v>1819</v>
      </c>
      <c r="D898" s="4">
        <v>0.0</v>
      </c>
      <c r="E898" s="4">
        <v>0.0</v>
      </c>
      <c r="F898" s="10">
        <f t="shared" si="1"/>
        <v>0</v>
      </c>
    </row>
    <row r="899">
      <c r="A899" s="8">
        <v>43972.57202546296</v>
      </c>
      <c r="B899" s="9" t="s">
        <v>1820</v>
      </c>
      <c r="C899" s="3" t="s">
        <v>1821</v>
      </c>
      <c r="D899" s="4">
        <v>0.0</v>
      </c>
      <c r="E899" s="4">
        <v>0.0</v>
      </c>
      <c r="F899" s="10">
        <f t="shared" si="1"/>
        <v>0</v>
      </c>
    </row>
    <row r="900">
      <c r="A900" s="8">
        <v>43948.449108796296</v>
      </c>
      <c r="B900" s="9" t="s">
        <v>1822</v>
      </c>
      <c r="C900" s="3" t="s">
        <v>1823</v>
      </c>
      <c r="D900" s="4">
        <v>0.0</v>
      </c>
      <c r="E900" s="4">
        <v>0.0</v>
      </c>
      <c r="F900" s="10">
        <f t="shared" si="1"/>
        <v>0</v>
      </c>
    </row>
    <row r="901">
      <c r="A901" s="8">
        <v>43910.50219907407</v>
      </c>
      <c r="B901" s="9" t="s">
        <v>1824</v>
      </c>
      <c r="C901" s="3" t="s">
        <v>1825</v>
      </c>
      <c r="D901" s="4">
        <v>0.0</v>
      </c>
      <c r="E901" s="4">
        <v>0.0</v>
      </c>
      <c r="F901" s="10">
        <f t="shared" si="1"/>
        <v>0</v>
      </c>
    </row>
    <row r="902">
      <c r="A902" s="8">
        <v>44009.66835648148</v>
      </c>
      <c r="B902" s="9" t="s">
        <v>1826</v>
      </c>
      <c r="C902" s="3" t="s">
        <v>1827</v>
      </c>
      <c r="D902" s="4">
        <v>0.0</v>
      </c>
      <c r="E902" s="4">
        <v>0.0</v>
      </c>
      <c r="F902" s="10">
        <f t="shared" si="1"/>
        <v>0</v>
      </c>
    </row>
    <row r="903">
      <c r="A903" s="8">
        <v>43894.61273148148</v>
      </c>
      <c r="B903" s="9" t="s">
        <v>1828</v>
      </c>
      <c r="C903" s="3" t="s">
        <v>1829</v>
      </c>
      <c r="D903" s="4">
        <v>0.0</v>
      </c>
      <c r="E903" s="4">
        <v>0.0</v>
      </c>
      <c r="F903" s="10">
        <f t="shared" si="1"/>
        <v>0</v>
      </c>
    </row>
    <row r="904">
      <c r="A904" s="8">
        <v>43997.72642361111</v>
      </c>
      <c r="B904" s="9" t="s">
        <v>1830</v>
      </c>
      <c r="C904" s="3" t="s">
        <v>1831</v>
      </c>
      <c r="D904" s="4">
        <v>0.0</v>
      </c>
      <c r="E904" s="4">
        <v>0.0</v>
      </c>
      <c r="F904" s="10">
        <f t="shared" si="1"/>
        <v>0</v>
      </c>
    </row>
    <row r="905">
      <c r="A905" s="8">
        <v>43971.529178240744</v>
      </c>
      <c r="B905" s="9" t="s">
        <v>1832</v>
      </c>
      <c r="C905" s="3" t="s">
        <v>1833</v>
      </c>
      <c r="D905" s="4">
        <v>0.0</v>
      </c>
      <c r="E905" s="4">
        <v>0.0</v>
      </c>
      <c r="F905" s="10">
        <f t="shared" si="1"/>
        <v>0</v>
      </c>
    </row>
    <row r="906">
      <c r="A906" s="8">
        <v>43912.54199074074</v>
      </c>
      <c r="B906" s="9" t="s">
        <v>1834</v>
      </c>
      <c r="C906" s="3" t="s">
        <v>1835</v>
      </c>
      <c r="D906" s="4">
        <v>0.0</v>
      </c>
      <c r="E906" s="4">
        <v>0.0</v>
      </c>
      <c r="F906" s="10">
        <f t="shared" si="1"/>
        <v>0</v>
      </c>
    </row>
    <row r="907">
      <c r="A907" s="8">
        <v>43965.69152777778</v>
      </c>
      <c r="B907" s="9" t="s">
        <v>1836</v>
      </c>
      <c r="C907" s="3" t="s">
        <v>1837</v>
      </c>
      <c r="D907" s="4">
        <v>0.0</v>
      </c>
      <c r="E907" s="4">
        <v>0.0</v>
      </c>
      <c r="F907" s="10">
        <f t="shared" si="1"/>
        <v>0</v>
      </c>
    </row>
    <row r="908">
      <c r="A908" s="8">
        <v>43963.73806712963</v>
      </c>
      <c r="B908" s="9" t="s">
        <v>1838</v>
      </c>
      <c r="C908" s="3" t="s">
        <v>1839</v>
      </c>
      <c r="D908" s="4">
        <v>0.0</v>
      </c>
      <c r="E908" s="4">
        <v>0.0</v>
      </c>
      <c r="F908" s="10">
        <f t="shared" si="1"/>
        <v>0</v>
      </c>
    </row>
    <row r="909">
      <c r="A909" s="8">
        <v>43908.55194444444</v>
      </c>
      <c r="B909" s="9" t="s">
        <v>1840</v>
      </c>
      <c r="C909" s="3" t="s">
        <v>1841</v>
      </c>
      <c r="D909" s="4">
        <v>0.0</v>
      </c>
      <c r="E909" s="4">
        <v>0.0</v>
      </c>
      <c r="F909" s="10">
        <f t="shared" si="1"/>
        <v>0</v>
      </c>
    </row>
    <row r="910">
      <c r="A910" s="8">
        <v>43972.46619212963</v>
      </c>
      <c r="B910" s="9" t="s">
        <v>1842</v>
      </c>
      <c r="C910" s="3" t="s">
        <v>1843</v>
      </c>
      <c r="D910" s="4">
        <v>0.0</v>
      </c>
      <c r="E910" s="4">
        <v>0.0</v>
      </c>
      <c r="F910" s="10">
        <f t="shared" si="1"/>
        <v>0</v>
      </c>
    </row>
    <row r="911">
      <c r="A911" s="8">
        <v>43991.59800925926</v>
      </c>
      <c r="B911" s="9" t="s">
        <v>1844</v>
      </c>
      <c r="C911" s="3" t="s">
        <v>1845</v>
      </c>
      <c r="D911" s="4">
        <v>0.0</v>
      </c>
      <c r="E911" s="4">
        <v>0.0</v>
      </c>
      <c r="F911" s="10">
        <f t="shared" si="1"/>
        <v>0</v>
      </c>
    </row>
    <row r="912">
      <c r="A912" s="8">
        <v>43970.67675925926</v>
      </c>
      <c r="B912" s="9" t="s">
        <v>1846</v>
      </c>
      <c r="C912" s="3" t="s">
        <v>1847</v>
      </c>
      <c r="D912" s="4">
        <v>0.0</v>
      </c>
      <c r="E912" s="4">
        <v>0.0</v>
      </c>
      <c r="F912" s="10">
        <f t="shared" si="1"/>
        <v>0</v>
      </c>
    </row>
    <row r="913">
      <c r="A913" s="8">
        <v>43936.43237268519</v>
      </c>
      <c r="B913" s="9" t="s">
        <v>1848</v>
      </c>
      <c r="C913" s="3" t="s">
        <v>1849</v>
      </c>
      <c r="D913" s="4">
        <v>0.0</v>
      </c>
      <c r="E913" s="4">
        <v>0.0</v>
      </c>
      <c r="F913" s="10">
        <f t="shared" si="1"/>
        <v>0</v>
      </c>
    </row>
    <row r="914">
      <c r="A914" s="8">
        <v>43955.602800925924</v>
      </c>
      <c r="B914" s="9" t="s">
        <v>1850</v>
      </c>
      <c r="C914" s="3" t="s">
        <v>1851</v>
      </c>
      <c r="D914" s="4">
        <v>0.0</v>
      </c>
      <c r="E914" s="4">
        <v>0.0</v>
      </c>
      <c r="F914" s="10">
        <f t="shared" si="1"/>
        <v>0</v>
      </c>
    </row>
    <row r="915">
      <c r="A915" s="8">
        <v>43970.762291666666</v>
      </c>
      <c r="B915" s="9" t="s">
        <v>1852</v>
      </c>
      <c r="C915" s="3" t="s">
        <v>1853</v>
      </c>
      <c r="D915" s="4">
        <v>0.0</v>
      </c>
      <c r="E915" s="4">
        <v>0.0</v>
      </c>
      <c r="F915" s="10">
        <f t="shared" si="1"/>
        <v>0</v>
      </c>
    </row>
    <row r="916">
      <c r="A916" s="8">
        <v>43999.56694444444</v>
      </c>
      <c r="B916" s="9" t="s">
        <v>1854</v>
      </c>
      <c r="C916" s="3" t="s">
        <v>1855</v>
      </c>
      <c r="D916" s="4">
        <v>0.0</v>
      </c>
      <c r="E916" s="4">
        <v>0.0</v>
      </c>
      <c r="F916" s="10">
        <f t="shared" si="1"/>
        <v>0</v>
      </c>
    </row>
    <row r="917">
      <c r="A917" s="8">
        <v>43999.567708333336</v>
      </c>
      <c r="B917" s="9" t="s">
        <v>1856</v>
      </c>
      <c r="C917" s="3" t="s">
        <v>1857</v>
      </c>
      <c r="D917" s="4">
        <v>0.0</v>
      </c>
      <c r="E917" s="4">
        <v>0.0</v>
      </c>
      <c r="F917" s="10">
        <f t="shared" si="1"/>
        <v>0</v>
      </c>
    </row>
    <row r="918">
      <c r="A918" s="8">
        <v>44007.498391203706</v>
      </c>
      <c r="B918" s="9" t="s">
        <v>1858</v>
      </c>
      <c r="C918" s="3" t="s">
        <v>1859</v>
      </c>
      <c r="D918" s="4">
        <v>0.0</v>
      </c>
      <c r="E918" s="4">
        <v>0.0</v>
      </c>
      <c r="F918" s="10">
        <f t="shared" si="1"/>
        <v>0</v>
      </c>
    </row>
    <row r="919">
      <c r="A919" s="8">
        <v>43893.54131944444</v>
      </c>
      <c r="B919" s="9" t="s">
        <v>1860</v>
      </c>
      <c r="C919" s="3" t="s">
        <v>1861</v>
      </c>
      <c r="D919" s="4">
        <v>0.0</v>
      </c>
      <c r="E919" s="4">
        <v>0.0</v>
      </c>
      <c r="F919" s="10">
        <f t="shared" si="1"/>
        <v>0</v>
      </c>
    </row>
    <row r="920">
      <c r="A920" s="8">
        <v>43892.88402777778</v>
      </c>
      <c r="B920" s="9" t="s">
        <v>1862</v>
      </c>
      <c r="C920" s="3" t="s">
        <v>1863</v>
      </c>
      <c r="D920" s="4">
        <v>0.0</v>
      </c>
      <c r="E920" s="4">
        <v>0.0</v>
      </c>
      <c r="F920" s="10">
        <f t="shared" si="1"/>
        <v>0</v>
      </c>
    </row>
    <row r="921">
      <c r="A921" s="8">
        <v>43920.81861111111</v>
      </c>
      <c r="B921" s="9" t="s">
        <v>1864</v>
      </c>
      <c r="C921" s="3" t="s">
        <v>1865</v>
      </c>
      <c r="D921" s="4">
        <v>0.0</v>
      </c>
      <c r="E921" s="4">
        <v>0.0</v>
      </c>
      <c r="F921" s="10">
        <f t="shared" si="1"/>
        <v>0</v>
      </c>
    </row>
    <row r="922">
      <c r="A922" s="8">
        <v>43921.58130787037</v>
      </c>
      <c r="B922" s="9" t="s">
        <v>1866</v>
      </c>
      <c r="C922" s="3" t="s">
        <v>1867</v>
      </c>
      <c r="D922" s="4">
        <v>0.0</v>
      </c>
      <c r="E922" s="4">
        <v>0.0</v>
      </c>
      <c r="F922" s="10">
        <f t="shared" si="1"/>
        <v>0</v>
      </c>
    </row>
    <row r="923">
      <c r="A923" s="8">
        <v>43892.783009259256</v>
      </c>
      <c r="B923" s="9" t="s">
        <v>1868</v>
      </c>
      <c r="C923" s="3" t="s">
        <v>1869</v>
      </c>
      <c r="D923" s="4">
        <v>0.0</v>
      </c>
      <c r="E923" s="4">
        <v>0.0</v>
      </c>
      <c r="F923" s="10">
        <f t="shared" si="1"/>
        <v>0</v>
      </c>
    </row>
    <row r="924">
      <c r="A924" s="8">
        <v>43899.78805555555</v>
      </c>
      <c r="B924" s="9" t="s">
        <v>1870</v>
      </c>
      <c r="C924" s="3" t="s">
        <v>1871</v>
      </c>
      <c r="D924" s="4">
        <v>0.0</v>
      </c>
      <c r="E924" s="4">
        <v>0.0</v>
      </c>
      <c r="F924" s="10">
        <f t="shared" si="1"/>
        <v>0</v>
      </c>
    </row>
    <row r="925">
      <c r="A925" s="8">
        <v>43954.70716435185</v>
      </c>
      <c r="B925" s="9" t="s">
        <v>1872</v>
      </c>
      <c r="C925" s="3" t="s">
        <v>1873</v>
      </c>
      <c r="D925" s="4">
        <v>0.0</v>
      </c>
      <c r="E925" s="4">
        <v>0.0</v>
      </c>
      <c r="F925" s="10">
        <f t="shared" si="1"/>
        <v>0</v>
      </c>
    </row>
    <row r="926">
      <c r="A926" s="8">
        <v>43919.55917824074</v>
      </c>
      <c r="B926" s="9" t="s">
        <v>1874</v>
      </c>
      <c r="C926" s="3" t="s">
        <v>1875</v>
      </c>
      <c r="D926" s="4">
        <v>0.0</v>
      </c>
      <c r="E926" s="4">
        <v>0.0</v>
      </c>
      <c r="F926" s="10">
        <f t="shared" si="1"/>
        <v>0</v>
      </c>
    </row>
    <row r="927">
      <c r="A927" s="8">
        <v>43893.546435185184</v>
      </c>
      <c r="B927" s="9" t="s">
        <v>1876</v>
      </c>
      <c r="C927" s="3" t="s">
        <v>1877</v>
      </c>
      <c r="D927" s="4">
        <v>0.0</v>
      </c>
      <c r="E927" s="4">
        <v>0.0</v>
      </c>
      <c r="F927" s="10">
        <f t="shared" si="1"/>
        <v>0</v>
      </c>
    </row>
    <row r="928">
      <c r="A928" s="8">
        <v>43978.55627314815</v>
      </c>
      <c r="B928" s="9" t="s">
        <v>1878</v>
      </c>
      <c r="C928" s="3" t="s">
        <v>1879</v>
      </c>
      <c r="D928" s="4">
        <v>0.0</v>
      </c>
      <c r="E928" s="4">
        <v>0.0</v>
      </c>
      <c r="F928" s="10">
        <f t="shared" si="1"/>
        <v>0</v>
      </c>
    </row>
    <row r="929">
      <c r="A929" s="8">
        <v>43942.69373842593</v>
      </c>
      <c r="B929" s="9" t="s">
        <v>1880</v>
      </c>
      <c r="C929" s="3" t="s">
        <v>1881</v>
      </c>
      <c r="D929" s="4">
        <v>0.0</v>
      </c>
      <c r="E929" s="4">
        <v>0.0</v>
      </c>
      <c r="F929" s="10">
        <f t="shared" si="1"/>
        <v>0</v>
      </c>
    </row>
    <row r="930">
      <c r="A930" s="8">
        <v>43920.465520833335</v>
      </c>
      <c r="B930" s="9" t="s">
        <v>1882</v>
      </c>
      <c r="C930" s="3" t="s">
        <v>1883</v>
      </c>
      <c r="D930" s="4">
        <v>0.0</v>
      </c>
      <c r="E930" s="4">
        <v>0.0</v>
      </c>
      <c r="F930" s="10">
        <f t="shared" si="1"/>
        <v>0</v>
      </c>
    </row>
    <row r="931">
      <c r="A931" s="8">
        <v>43950.60717592593</v>
      </c>
      <c r="B931" s="9" t="s">
        <v>1884</v>
      </c>
      <c r="C931" s="3" t="s">
        <v>1885</v>
      </c>
      <c r="D931" s="4">
        <v>0.0</v>
      </c>
      <c r="E931" s="4">
        <v>0.0</v>
      </c>
      <c r="F931" s="10">
        <f t="shared" si="1"/>
        <v>0</v>
      </c>
    </row>
    <row r="932">
      <c r="A932" s="8">
        <v>43971.662881944445</v>
      </c>
      <c r="B932" s="9" t="s">
        <v>1886</v>
      </c>
      <c r="C932" s="3" t="s">
        <v>1887</v>
      </c>
      <c r="D932" s="4">
        <v>0.0</v>
      </c>
      <c r="E932" s="4">
        <v>0.0</v>
      </c>
      <c r="F932" s="10">
        <f t="shared" si="1"/>
        <v>0</v>
      </c>
    </row>
    <row r="933">
      <c r="A933" s="8">
        <v>43978.55409722222</v>
      </c>
      <c r="B933" s="9" t="s">
        <v>1888</v>
      </c>
      <c r="C933" s="3" t="s">
        <v>1889</v>
      </c>
      <c r="D933" s="4">
        <v>0.0</v>
      </c>
      <c r="E933" s="4">
        <v>0.0</v>
      </c>
      <c r="F933" s="10">
        <f t="shared" si="1"/>
        <v>0</v>
      </c>
    </row>
    <row r="934">
      <c r="A934" s="8">
        <v>43933.568773148145</v>
      </c>
      <c r="B934" s="9" t="s">
        <v>1890</v>
      </c>
      <c r="C934" s="3" t="s">
        <v>1891</v>
      </c>
      <c r="D934" s="4">
        <v>0.0</v>
      </c>
      <c r="E934" s="4">
        <v>0.0</v>
      </c>
      <c r="F934" s="10">
        <f t="shared" si="1"/>
        <v>0</v>
      </c>
    </row>
    <row r="935">
      <c r="A935" s="8">
        <v>43975.59678240741</v>
      </c>
      <c r="B935" s="9" t="s">
        <v>1892</v>
      </c>
      <c r="C935" s="3" t="s">
        <v>1893</v>
      </c>
      <c r="D935" s="4">
        <v>0.0</v>
      </c>
      <c r="E935" s="4">
        <v>0.0</v>
      </c>
      <c r="F935" s="10">
        <f t="shared" si="1"/>
        <v>0</v>
      </c>
    </row>
    <row r="936">
      <c r="A936" s="8">
        <v>43977.597233796296</v>
      </c>
      <c r="B936" s="9" t="s">
        <v>1894</v>
      </c>
      <c r="C936" s="3" t="s">
        <v>1895</v>
      </c>
      <c r="D936" s="4">
        <v>0.0</v>
      </c>
      <c r="E936" s="4">
        <v>0.0</v>
      </c>
      <c r="F936" s="10">
        <f t="shared" si="1"/>
        <v>0</v>
      </c>
    </row>
    <row r="937">
      <c r="A937" s="8">
        <v>43975.67451388889</v>
      </c>
      <c r="B937" s="9" t="s">
        <v>1896</v>
      </c>
      <c r="C937" s="3" t="s">
        <v>1897</v>
      </c>
      <c r="D937" s="4">
        <v>0.0</v>
      </c>
      <c r="E937" s="4">
        <v>0.0</v>
      </c>
      <c r="F937" s="10">
        <f t="shared" si="1"/>
        <v>0</v>
      </c>
    </row>
    <row r="938">
      <c r="A938" s="8">
        <v>43977.581724537034</v>
      </c>
      <c r="B938" s="9" t="s">
        <v>1898</v>
      </c>
      <c r="C938" s="3" t="s">
        <v>1899</v>
      </c>
      <c r="D938" s="4">
        <v>0.0</v>
      </c>
      <c r="E938" s="4">
        <v>0.0</v>
      </c>
      <c r="F938" s="10">
        <f t="shared" si="1"/>
        <v>0</v>
      </c>
    </row>
    <row r="939">
      <c r="A939" s="8">
        <v>43928.633414351854</v>
      </c>
      <c r="B939" s="9" t="s">
        <v>1900</v>
      </c>
      <c r="C939" s="3" t="s">
        <v>1901</v>
      </c>
      <c r="D939" s="4">
        <v>0.0</v>
      </c>
      <c r="E939" s="4">
        <v>0.0</v>
      </c>
      <c r="F939" s="10">
        <f t="shared" si="1"/>
        <v>0</v>
      </c>
    </row>
    <row r="940">
      <c r="A940" s="8">
        <v>43930.53333333333</v>
      </c>
      <c r="B940" s="9" t="s">
        <v>1902</v>
      </c>
      <c r="C940" s="3" t="s">
        <v>1903</v>
      </c>
      <c r="D940" s="4">
        <v>0.0</v>
      </c>
      <c r="E940" s="4">
        <v>0.0</v>
      </c>
      <c r="F940" s="10">
        <f t="shared" si="1"/>
        <v>0</v>
      </c>
    </row>
    <row r="941">
      <c r="A941" s="8">
        <v>43970.549895833334</v>
      </c>
      <c r="B941" s="9" t="s">
        <v>1904</v>
      </c>
      <c r="C941" s="3" t="s">
        <v>1905</v>
      </c>
      <c r="D941" s="4">
        <v>0.0</v>
      </c>
      <c r="E941" s="4">
        <v>0.0</v>
      </c>
      <c r="F941" s="10">
        <f t="shared" si="1"/>
        <v>0</v>
      </c>
    </row>
    <row r="942">
      <c r="A942" s="8">
        <v>44002.48391203704</v>
      </c>
      <c r="B942" s="9" t="s">
        <v>1906</v>
      </c>
      <c r="C942" s="3" t="s">
        <v>1907</v>
      </c>
      <c r="D942" s="4">
        <v>0.0</v>
      </c>
      <c r="E942" s="4">
        <v>0.0</v>
      </c>
      <c r="F942" s="10">
        <f t="shared" si="1"/>
        <v>0</v>
      </c>
    </row>
    <row r="943">
      <c r="A943" s="8">
        <v>43903.7053125</v>
      </c>
      <c r="B943" s="9" t="s">
        <v>1908</v>
      </c>
      <c r="C943" s="3" t="s">
        <v>1909</v>
      </c>
      <c r="D943" s="4">
        <v>0.0</v>
      </c>
      <c r="E943" s="4">
        <v>0.0</v>
      </c>
      <c r="F943" s="10">
        <f t="shared" si="1"/>
        <v>0</v>
      </c>
    </row>
    <row r="944">
      <c r="A944" s="8">
        <v>43940.60420138889</v>
      </c>
      <c r="B944" s="9" t="s">
        <v>1910</v>
      </c>
      <c r="C944" s="3" t="s">
        <v>1911</v>
      </c>
      <c r="D944" s="4">
        <v>0.0</v>
      </c>
      <c r="E944" s="4">
        <v>0.0</v>
      </c>
      <c r="F944" s="10">
        <f t="shared" si="1"/>
        <v>0</v>
      </c>
    </row>
    <row r="945">
      <c r="A945" s="8">
        <v>43972.69878472222</v>
      </c>
      <c r="B945" s="9" t="s">
        <v>1912</v>
      </c>
      <c r="C945" s="3" t="s">
        <v>1913</v>
      </c>
      <c r="D945" s="4">
        <v>0.0</v>
      </c>
      <c r="E945" s="4">
        <v>0.0</v>
      </c>
      <c r="F945" s="10">
        <f t="shared" si="1"/>
        <v>0</v>
      </c>
    </row>
    <row r="946">
      <c r="A946" s="8">
        <v>43950.720983796295</v>
      </c>
      <c r="B946" s="9" t="s">
        <v>1914</v>
      </c>
      <c r="C946" s="3" t="s">
        <v>1915</v>
      </c>
      <c r="D946" s="4">
        <v>0.0</v>
      </c>
      <c r="E946" s="4">
        <v>0.0</v>
      </c>
      <c r="F946" s="10">
        <f t="shared" si="1"/>
        <v>0</v>
      </c>
    </row>
    <row r="947">
      <c r="A947" s="8">
        <v>43976.66898148148</v>
      </c>
      <c r="B947" s="9" t="s">
        <v>1916</v>
      </c>
      <c r="C947" s="3" t="s">
        <v>1917</v>
      </c>
      <c r="D947" s="4">
        <v>0.0</v>
      </c>
      <c r="E947" s="4">
        <v>0.0</v>
      </c>
      <c r="F947" s="10">
        <f t="shared" si="1"/>
        <v>0</v>
      </c>
    </row>
    <row r="948">
      <c r="A948" s="8">
        <v>44011.48966435185</v>
      </c>
      <c r="B948" s="9" t="s">
        <v>1918</v>
      </c>
      <c r="C948" s="3" t="s">
        <v>1919</v>
      </c>
      <c r="D948" s="4">
        <v>0.0</v>
      </c>
      <c r="E948" s="4">
        <v>0.0</v>
      </c>
      <c r="F948" s="10">
        <f t="shared" si="1"/>
        <v>0</v>
      </c>
    </row>
    <row r="949">
      <c r="A949" s="8">
        <v>44011.49556712963</v>
      </c>
      <c r="B949" s="9" t="s">
        <v>1920</v>
      </c>
      <c r="C949" s="3" t="s">
        <v>1921</v>
      </c>
      <c r="D949" s="4">
        <v>0.0</v>
      </c>
      <c r="E949" s="4">
        <v>0.0</v>
      </c>
      <c r="F949" s="10">
        <f t="shared" si="1"/>
        <v>0</v>
      </c>
    </row>
    <row r="950">
      <c r="A950" s="8">
        <v>44011.49564814815</v>
      </c>
      <c r="B950" s="9" t="s">
        <v>1922</v>
      </c>
      <c r="C950" s="3" t="s">
        <v>1923</v>
      </c>
      <c r="D950" s="4">
        <v>0.0</v>
      </c>
      <c r="E950" s="4">
        <v>0.0</v>
      </c>
      <c r="F950" s="10">
        <f t="shared" si="1"/>
        <v>0</v>
      </c>
    </row>
    <row r="951">
      <c r="A951" s="8">
        <v>43989.556608796294</v>
      </c>
      <c r="B951" s="9" t="s">
        <v>1924</v>
      </c>
      <c r="C951" s="3" t="s">
        <v>1925</v>
      </c>
      <c r="D951" s="4">
        <v>0.0</v>
      </c>
      <c r="E951" s="4">
        <v>0.0</v>
      </c>
      <c r="F951" s="10">
        <f t="shared" si="1"/>
        <v>0</v>
      </c>
    </row>
    <row r="952">
      <c r="A952" s="8">
        <v>43907.587847222225</v>
      </c>
      <c r="B952" s="9" t="s">
        <v>1926</v>
      </c>
      <c r="C952" s="3" t="s">
        <v>1927</v>
      </c>
      <c r="D952" s="4">
        <v>0.0</v>
      </c>
      <c r="E952" s="4">
        <v>0.0</v>
      </c>
      <c r="F952" s="10">
        <f t="shared" si="1"/>
        <v>0</v>
      </c>
    </row>
    <row r="953">
      <c r="A953" s="8">
        <v>44006.68736111111</v>
      </c>
      <c r="B953" s="9" t="s">
        <v>1928</v>
      </c>
      <c r="C953" s="3" t="s">
        <v>1929</v>
      </c>
      <c r="D953" s="4">
        <v>0.0</v>
      </c>
      <c r="E953" s="4">
        <v>0.0</v>
      </c>
      <c r="F953" s="10">
        <f t="shared" si="1"/>
        <v>0</v>
      </c>
    </row>
    <row r="954">
      <c r="A954" s="8">
        <v>43979.49380787037</v>
      </c>
      <c r="B954" s="9" t="s">
        <v>1930</v>
      </c>
      <c r="C954" s="3" t="s">
        <v>1931</v>
      </c>
      <c r="D954" s="4">
        <v>0.0</v>
      </c>
      <c r="E954" s="4">
        <v>0.0</v>
      </c>
      <c r="F954" s="10">
        <f t="shared" si="1"/>
        <v>0</v>
      </c>
    </row>
    <row r="955">
      <c r="A955" s="8">
        <v>43938.50866898148</v>
      </c>
      <c r="B955" s="9" t="s">
        <v>1932</v>
      </c>
      <c r="C955" s="3" t="s">
        <v>1933</v>
      </c>
      <c r="D955" s="4">
        <v>0.0</v>
      </c>
      <c r="E955" s="4">
        <v>0.0</v>
      </c>
      <c r="F955" s="10">
        <f t="shared" si="1"/>
        <v>0</v>
      </c>
    </row>
    <row r="956">
      <c r="A956" s="8">
        <v>43947.752800925926</v>
      </c>
      <c r="B956" s="9" t="s">
        <v>1934</v>
      </c>
      <c r="C956" s="3" t="s">
        <v>1935</v>
      </c>
      <c r="D956" s="4">
        <v>0.0</v>
      </c>
      <c r="E956" s="4">
        <v>0.0</v>
      </c>
      <c r="F956" s="10">
        <f t="shared" si="1"/>
        <v>0</v>
      </c>
    </row>
    <row r="957">
      <c r="A957" s="8">
        <v>44002.468356481484</v>
      </c>
      <c r="B957" s="9" t="s">
        <v>1936</v>
      </c>
      <c r="C957" s="3" t="s">
        <v>1937</v>
      </c>
      <c r="D957" s="4">
        <v>0.0</v>
      </c>
      <c r="E957" s="4">
        <v>0.0</v>
      </c>
      <c r="F957" s="10">
        <f t="shared" si="1"/>
        <v>0</v>
      </c>
    </row>
    <row r="958">
      <c r="A958" s="8">
        <v>43945.49953703704</v>
      </c>
      <c r="B958" s="9" t="s">
        <v>1938</v>
      </c>
      <c r="C958" s="3" t="s">
        <v>1939</v>
      </c>
      <c r="D958" s="4">
        <v>0.0</v>
      </c>
      <c r="E958" s="4">
        <v>0.0</v>
      </c>
      <c r="F958" s="10">
        <f t="shared" si="1"/>
        <v>0</v>
      </c>
    </row>
    <row r="959">
      <c r="A959" s="8">
        <v>43971.90023148148</v>
      </c>
      <c r="B959" s="9" t="s">
        <v>1940</v>
      </c>
      <c r="C959" s="3" t="s">
        <v>1941</v>
      </c>
      <c r="D959" s="4">
        <v>0.0</v>
      </c>
      <c r="E959" s="4">
        <v>0.0</v>
      </c>
      <c r="F959" s="10">
        <f t="shared" si="1"/>
        <v>0</v>
      </c>
    </row>
    <row r="960">
      <c r="A960" s="8">
        <v>43922.465682870374</v>
      </c>
      <c r="B960" s="9" t="s">
        <v>1942</v>
      </c>
      <c r="C960" s="3" t="s">
        <v>1943</v>
      </c>
      <c r="D960" s="4">
        <v>0.0</v>
      </c>
      <c r="E960" s="4">
        <v>0.0</v>
      </c>
      <c r="F960" s="10">
        <f t="shared" si="1"/>
        <v>0</v>
      </c>
    </row>
    <row r="961">
      <c r="A961" s="8">
        <v>43898.67260416667</v>
      </c>
      <c r="B961" s="9" t="s">
        <v>1944</v>
      </c>
      <c r="C961" s="3" t="s">
        <v>1945</v>
      </c>
      <c r="D961" s="4">
        <v>0.0</v>
      </c>
      <c r="E961" s="4">
        <v>0.0</v>
      </c>
      <c r="F961" s="10">
        <f t="shared" si="1"/>
        <v>0</v>
      </c>
    </row>
    <row r="962">
      <c r="A962" s="8">
        <v>43921.51597222222</v>
      </c>
      <c r="B962" s="9" t="s">
        <v>1946</v>
      </c>
      <c r="C962" s="3" t="s">
        <v>1947</v>
      </c>
      <c r="D962" s="4">
        <v>0.0</v>
      </c>
      <c r="E962" s="4">
        <v>0.0</v>
      </c>
      <c r="F962" s="10">
        <f t="shared" si="1"/>
        <v>0</v>
      </c>
    </row>
    <row r="963">
      <c r="A963" s="8">
        <v>43975.52353009259</v>
      </c>
      <c r="B963" s="9" t="s">
        <v>1948</v>
      </c>
      <c r="C963" s="3" t="s">
        <v>1949</v>
      </c>
      <c r="D963" s="4">
        <v>0.0</v>
      </c>
      <c r="E963" s="4">
        <v>0.0</v>
      </c>
      <c r="F963" s="10">
        <f t="shared" si="1"/>
        <v>0</v>
      </c>
    </row>
    <row r="964">
      <c r="A964" s="8">
        <v>43963.77165509259</v>
      </c>
      <c r="B964" s="9" t="s">
        <v>1950</v>
      </c>
      <c r="C964" s="3" t="s">
        <v>1951</v>
      </c>
      <c r="D964" s="4">
        <v>0.0</v>
      </c>
      <c r="E964" s="4">
        <v>0.0</v>
      </c>
      <c r="F964" s="10">
        <f t="shared" si="1"/>
        <v>0</v>
      </c>
    </row>
    <row r="965">
      <c r="A965" s="8">
        <v>43985.65709490741</v>
      </c>
      <c r="B965" s="9" t="s">
        <v>1952</v>
      </c>
      <c r="C965" s="3" t="s">
        <v>1953</v>
      </c>
      <c r="D965" s="4">
        <v>0.0</v>
      </c>
      <c r="E965" s="4">
        <v>0.0</v>
      </c>
      <c r="F965" s="10">
        <f t="shared" si="1"/>
        <v>0</v>
      </c>
    </row>
    <row r="966">
      <c r="A966" s="8">
        <v>43985.662523148145</v>
      </c>
      <c r="B966" s="9" t="s">
        <v>1954</v>
      </c>
      <c r="C966" s="3" t="s">
        <v>1955</v>
      </c>
      <c r="D966" s="4">
        <v>0.0</v>
      </c>
      <c r="E966" s="4">
        <v>0.0</v>
      </c>
      <c r="F966" s="10">
        <f t="shared" si="1"/>
        <v>0</v>
      </c>
    </row>
    <row r="967">
      <c r="A967" s="8">
        <v>43928.69011574074</v>
      </c>
      <c r="B967" s="9" t="s">
        <v>1956</v>
      </c>
      <c r="C967" s="3" t="s">
        <v>1957</v>
      </c>
      <c r="D967" s="4">
        <v>0.0</v>
      </c>
      <c r="E967" s="4">
        <v>0.0</v>
      </c>
      <c r="F967" s="10">
        <f t="shared" si="1"/>
        <v>0</v>
      </c>
    </row>
    <row r="968">
      <c r="A968" s="8">
        <v>43893.717673611114</v>
      </c>
      <c r="B968" s="9" t="s">
        <v>1958</v>
      </c>
      <c r="C968" s="3" t="s">
        <v>1959</v>
      </c>
      <c r="D968" s="4">
        <v>0.0</v>
      </c>
      <c r="E968" s="4">
        <v>0.0</v>
      </c>
      <c r="F968" s="10">
        <f t="shared" si="1"/>
        <v>0</v>
      </c>
    </row>
    <row r="969">
      <c r="A969" s="8">
        <v>43957.779398148145</v>
      </c>
      <c r="B969" s="9" t="s">
        <v>1960</v>
      </c>
      <c r="C969" s="3" t="s">
        <v>1961</v>
      </c>
      <c r="D969" s="4">
        <v>0.0</v>
      </c>
      <c r="E969" s="4">
        <v>0.0</v>
      </c>
      <c r="F969" s="10">
        <f t="shared" si="1"/>
        <v>0</v>
      </c>
    </row>
    <row r="970">
      <c r="A970" s="8">
        <v>43919.687476851854</v>
      </c>
      <c r="B970" s="9" t="s">
        <v>1962</v>
      </c>
      <c r="C970" s="3" t="s">
        <v>1963</v>
      </c>
      <c r="D970" s="4">
        <v>0.0</v>
      </c>
      <c r="E970" s="4">
        <v>0.0</v>
      </c>
      <c r="F970" s="10">
        <f t="shared" si="1"/>
        <v>0</v>
      </c>
    </row>
    <row r="971">
      <c r="A971" s="8">
        <v>43948.5159375</v>
      </c>
      <c r="B971" s="9" t="s">
        <v>1964</v>
      </c>
      <c r="C971" s="3" t="s">
        <v>1965</v>
      </c>
      <c r="D971" s="4">
        <v>0.0</v>
      </c>
      <c r="E971" s="4">
        <v>0.0</v>
      </c>
      <c r="F971" s="10">
        <f t="shared" si="1"/>
        <v>0</v>
      </c>
    </row>
    <row r="972">
      <c r="A972" s="8">
        <v>43970.57346064815</v>
      </c>
      <c r="B972" s="9" t="s">
        <v>1966</v>
      </c>
      <c r="C972" s="3" t="s">
        <v>1967</v>
      </c>
      <c r="D972" s="4">
        <v>0.0</v>
      </c>
      <c r="E972" s="4">
        <v>0.0</v>
      </c>
      <c r="F972" s="10">
        <f t="shared" si="1"/>
        <v>0</v>
      </c>
    </row>
    <row r="973">
      <c r="A973" s="8">
        <v>43893.516388888886</v>
      </c>
      <c r="B973" s="9" t="s">
        <v>1968</v>
      </c>
      <c r="C973" s="3" t="s">
        <v>1969</v>
      </c>
      <c r="D973" s="4">
        <v>0.0</v>
      </c>
      <c r="E973" s="4">
        <v>0.0</v>
      </c>
      <c r="F973" s="10">
        <f t="shared" si="1"/>
        <v>0</v>
      </c>
    </row>
    <row r="974">
      <c r="A974" s="8">
        <v>43924.60690972222</v>
      </c>
      <c r="B974" s="9" t="s">
        <v>1970</v>
      </c>
      <c r="C974" s="3" t="s">
        <v>1971</v>
      </c>
      <c r="D974" s="4">
        <v>0.0</v>
      </c>
      <c r="E974" s="4">
        <v>0.0</v>
      </c>
      <c r="F974" s="10">
        <f t="shared" si="1"/>
        <v>0</v>
      </c>
    </row>
    <row r="975">
      <c r="A975" s="8">
        <v>43943.520520833335</v>
      </c>
      <c r="B975" s="9" t="s">
        <v>1972</v>
      </c>
      <c r="C975" s="3" t="s">
        <v>1973</v>
      </c>
      <c r="D975" s="4">
        <v>0.0</v>
      </c>
      <c r="E975" s="4">
        <v>0.0</v>
      </c>
      <c r="F975" s="10">
        <f t="shared" si="1"/>
        <v>0</v>
      </c>
    </row>
    <row r="976">
      <c r="A976" s="8">
        <v>43965.53760416667</v>
      </c>
      <c r="B976" s="9" t="s">
        <v>1974</v>
      </c>
      <c r="C976" s="3" t="s">
        <v>1975</v>
      </c>
      <c r="D976" s="4">
        <v>0.0</v>
      </c>
      <c r="E976" s="4">
        <v>0.0</v>
      </c>
      <c r="F976" s="10">
        <f t="shared" si="1"/>
        <v>0</v>
      </c>
    </row>
    <row r="977">
      <c r="A977" s="8">
        <v>43918.60795138889</v>
      </c>
      <c r="B977" s="9" t="s">
        <v>1976</v>
      </c>
      <c r="C977" s="3" t="s">
        <v>1977</v>
      </c>
      <c r="D977" s="4">
        <v>0.0</v>
      </c>
      <c r="E977" s="4">
        <v>0.0</v>
      </c>
      <c r="F977" s="10">
        <f t="shared" si="1"/>
        <v>0</v>
      </c>
    </row>
    <row r="978">
      <c r="A978" s="8">
        <v>43953.68142361111</v>
      </c>
      <c r="B978" s="9" t="s">
        <v>1978</v>
      </c>
      <c r="C978" s="3" t="s">
        <v>1979</v>
      </c>
      <c r="D978" s="4">
        <v>0.0</v>
      </c>
      <c r="E978" s="4">
        <v>0.0</v>
      </c>
      <c r="F978" s="10">
        <f t="shared" si="1"/>
        <v>0</v>
      </c>
    </row>
    <row r="979">
      <c r="A979" s="8">
        <v>44004.60209490741</v>
      </c>
      <c r="B979" s="9" t="s">
        <v>1980</v>
      </c>
      <c r="C979" s="3" t="s">
        <v>1981</v>
      </c>
      <c r="D979" s="4">
        <v>0.0</v>
      </c>
      <c r="E979" s="4">
        <v>0.0</v>
      </c>
      <c r="F979" s="10">
        <f t="shared" si="1"/>
        <v>0</v>
      </c>
    </row>
    <row r="980">
      <c r="A980" s="8">
        <v>43971.60490740741</v>
      </c>
      <c r="B980" s="9" t="s">
        <v>1982</v>
      </c>
      <c r="C980" s="3" t="s">
        <v>1983</v>
      </c>
      <c r="D980" s="4">
        <v>0.0</v>
      </c>
      <c r="E980" s="4">
        <v>0.0</v>
      </c>
      <c r="F980" s="10">
        <f t="shared" si="1"/>
        <v>0</v>
      </c>
    </row>
    <row r="981">
      <c r="A981" s="8">
        <v>43976.577939814815</v>
      </c>
      <c r="B981" s="9" t="s">
        <v>1984</v>
      </c>
      <c r="C981" s="3" t="s">
        <v>1985</v>
      </c>
      <c r="D981" s="4">
        <v>0.0</v>
      </c>
      <c r="E981" s="4">
        <v>0.0</v>
      </c>
      <c r="F981" s="10">
        <f t="shared" si="1"/>
        <v>0</v>
      </c>
    </row>
    <row r="982">
      <c r="A982" s="8">
        <v>43946.559375</v>
      </c>
      <c r="B982" s="9" t="s">
        <v>1986</v>
      </c>
      <c r="C982" s="3" t="s">
        <v>1987</v>
      </c>
      <c r="D982" s="4">
        <v>0.0</v>
      </c>
      <c r="E982" s="4">
        <v>0.0</v>
      </c>
      <c r="F982" s="10">
        <f t="shared" si="1"/>
        <v>0</v>
      </c>
    </row>
    <row r="983">
      <c r="A983" s="8">
        <v>43976.675474537034</v>
      </c>
      <c r="B983" s="9" t="s">
        <v>1988</v>
      </c>
      <c r="C983" s="3" t="s">
        <v>1989</v>
      </c>
      <c r="D983" s="4">
        <v>0.0</v>
      </c>
      <c r="E983" s="4">
        <v>0.0</v>
      </c>
      <c r="F983" s="10">
        <f t="shared" si="1"/>
        <v>0</v>
      </c>
    </row>
    <row r="984">
      <c r="A984" s="8">
        <v>43965.69700231482</v>
      </c>
      <c r="B984" s="9" t="s">
        <v>1990</v>
      </c>
      <c r="C984" s="3" t="s">
        <v>1991</v>
      </c>
      <c r="D984" s="4">
        <v>0.0</v>
      </c>
      <c r="E984" s="4">
        <v>0.0</v>
      </c>
      <c r="F984" s="10">
        <f t="shared" si="1"/>
        <v>0</v>
      </c>
    </row>
    <row r="985">
      <c r="A985" s="8">
        <v>43893.682916666665</v>
      </c>
      <c r="B985" s="9" t="s">
        <v>1992</v>
      </c>
      <c r="C985" s="3" t="s">
        <v>1993</v>
      </c>
      <c r="D985" s="4">
        <v>0.0</v>
      </c>
      <c r="E985" s="4">
        <v>0.0</v>
      </c>
      <c r="F985" s="10">
        <f t="shared" si="1"/>
        <v>0</v>
      </c>
    </row>
    <row r="986">
      <c r="A986" s="8">
        <v>43901.41538194445</v>
      </c>
      <c r="B986" s="9" t="s">
        <v>1994</v>
      </c>
      <c r="C986" s="3" t="s">
        <v>1995</v>
      </c>
      <c r="D986" s="4">
        <v>0.0</v>
      </c>
      <c r="E986" s="4">
        <v>0.0</v>
      </c>
      <c r="F986" s="10">
        <f t="shared" si="1"/>
        <v>0</v>
      </c>
    </row>
    <row r="987">
      <c r="A987" s="8">
        <v>43927.75375</v>
      </c>
      <c r="B987" s="9" t="s">
        <v>1996</v>
      </c>
      <c r="C987" s="3" t="s">
        <v>1997</v>
      </c>
      <c r="D987" s="4">
        <v>0.0</v>
      </c>
      <c r="E987" s="4">
        <v>0.0</v>
      </c>
      <c r="F987" s="10">
        <f t="shared" si="1"/>
        <v>0</v>
      </c>
    </row>
    <row r="988">
      <c r="A988" s="8">
        <v>43965.59851851852</v>
      </c>
      <c r="B988" s="9" t="s">
        <v>1998</v>
      </c>
      <c r="C988" s="3" t="s">
        <v>1999</v>
      </c>
      <c r="D988" s="4">
        <v>0.0</v>
      </c>
      <c r="E988" s="4">
        <v>0.0</v>
      </c>
      <c r="F988" s="10">
        <f t="shared" si="1"/>
        <v>0</v>
      </c>
    </row>
    <row r="989">
      <c r="A989" s="8">
        <v>43926.61988425926</v>
      </c>
      <c r="B989" s="9" t="s">
        <v>2000</v>
      </c>
      <c r="C989" s="3" t="s">
        <v>2001</v>
      </c>
      <c r="D989" s="4">
        <v>0.0</v>
      </c>
      <c r="E989" s="4">
        <v>0.0</v>
      </c>
      <c r="F989" s="10">
        <f t="shared" si="1"/>
        <v>0</v>
      </c>
    </row>
    <row r="990">
      <c r="A990" s="8">
        <v>43932.5634375</v>
      </c>
      <c r="B990" s="9" t="s">
        <v>2002</v>
      </c>
      <c r="C990" s="3" t="s">
        <v>2003</v>
      </c>
      <c r="D990" s="4">
        <v>0.0</v>
      </c>
      <c r="E990" s="4">
        <v>0.0</v>
      </c>
      <c r="F990" s="10">
        <f t="shared" si="1"/>
        <v>0</v>
      </c>
    </row>
    <row r="991">
      <c r="A991" s="8">
        <v>43892.63525462963</v>
      </c>
      <c r="B991" s="9" t="s">
        <v>2004</v>
      </c>
      <c r="C991" s="3" t="s">
        <v>2005</v>
      </c>
      <c r="D991" s="4">
        <v>0.0</v>
      </c>
      <c r="E991" s="4">
        <v>0.0</v>
      </c>
      <c r="F991" s="10">
        <f t="shared" si="1"/>
        <v>0</v>
      </c>
    </row>
    <row r="992">
      <c r="A992" s="8">
        <v>43958.63270833333</v>
      </c>
      <c r="B992" s="9" t="s">
        <v>2006</v>
      </c>
      <c r="C992" s="3" t="s">
        <v>2007</v>
      </c>
      <c r="D992" s="4">
        <v>0.0</v>
      </c>
      <c r="E992" s="4">
        <v>0.0</v>
      </c>
      <c r="F992" s="10">
        <f t="shared" si="1"/>
        <v>0</v>
      </c>
    </row>
    <row r="993">
      <c r="A993" s="8">
        <v>43926.56565972222</v>
      </c>
      <c r="B993" s="9" t="s">
        <v>2008</v>
      </c>
      <c r="C993" s="3" t="s">
        <v>2009</v>
      </c>
      <c r="D993" s="4">
        <v>0.0</v>
      </c>
      <c r="E993" s="4">
        <v>0.0</v>
      </c>
      <c r="F993" s="10">
        <f t="shared" si="1"/>
        <v>0</v>
      </c>
    </row>
    <row r="994">
      <c r="A994" s="8">
        <v>43926.565787037034</v>
      </c>
      <c r="B994" s="9" t="s">
        <v>2010</v>
      </c>
      <c r="C994" s="3" t="s">
        <v>2011</v>
      </c>
      <c r="D994" s="4">
        <v>0.0</v>
      </c>
      <c r="E994" s="4">
        <v>0.0</v>
      </c>
      <c r="F994" s="10">
        <f t="shared" si="1"/>
        <v>0</v>
      </c>
    </row>
    <row r="995">
      <c r="A995" s="8">
        <v>44006.88480324074</v>
      </c>
      <c r="B995" s="9" t="s">
        <v>2012</v>
      </c>
      <c r="C995" s="3" t="s">
        <v>2013</v>
      </c>
      <c r="D995" s="4">
        <v>0.0</v>
      </c>
      <c r="E995" s="4">
        <v>0.0</v>
      </c>
      <c r="F995" s="10">
        <f t="shared" si="1"/>
        <v>0</v>
      </c>
    </row>
    <row r="996">
      <c r="A996" s="8">
        <v>43964.73763888889</v>
      </c>
      <c r="B996" s="9" t="s">
        <v>2014</v>
      </c>
      <c r="C996" s="3" t="s">
        <v>2015</v>
      </c>
      <c r="D996" s="4">
        <v>0.0</v>
      </c>
      <c r="E996" s="4">
        <v>0.0</v>
      </c>
      <c r="F996" s="10">
        <f t="shared" si="1"/>
        <v>0</v>
      </c>
    </row>
    <row r="997">
      <c r="A997" s="8">
        <v>43986.736967592595</v>
      </c>
      <c r="B997" s="9" t="s">
        <v>2016</v>
      </c>
      <c r="C997" s="3" t="s">
        <v>2017</v>
      </c>
      <c r="D997" s="4">
        <v>0.0</v>
      </c>
      <c r="E997" s="4">
        <v>0.0</v>
      </c>
      <c r="F997" s="10">
        <f t="shared" si="1"/>
        <v>0</v>
      </c>
    </row>
    <row r="998">
      <c r="A998" s="8">
        <v>43986.59862268518</v>
      </c>
      <c r="B998" s="9" t="s">
        <v>2018</v>
      </c>
      <c r="C998" s="3" t="s">
        <v>2019</v>
      </c>
      <c r="D998" s="4">
        <v>0.0</v>
      </c>
      <c r="E998" s="4">
        <v>0.0</v>
      </c>
      <c r="F998" s="10">
        <f t="shared" si="1"/>
        <v>0</v>
      </c>
    </row>
    <row r="999">
      <c r="A999" s="8">
        <v>43906.39996527778</v>
      </c>
      <c r="B999" s="9" t="s">
        <v>2020</v>
      </c>
      <c r="C999" s="3" t="s">
        <v>2021</v>
      </c>
      <c r="D999" s="4">
        <v>0.0</v>
      </c>
      <c r="E999" s="4">
        <v>0.0</v>
      </c>
      <c r="F999" s="10">
        <f t="shared" si="1"/>
        <v>0</v>
      </c>
    </row>
    <row r="1000">
      <c r="A1000" s="8">
        <v>43895.62358796296</v>
      </c>
      <c r="B1000" s="9" t="s">
        <v>2022</v>
      </c>
      <c r="C1000" s="3" t="s">
        <v>2023</v>
      </c>
      <c r="D1000" s="4">
        <v>0.0</v>
      </c>
      <c r="E1000" s="4">
        <v>0.0</v>
      </c>
      <c r="F1000" s="10">
        <f t="shared" si="1"/>
        <v>0</v>
      </c>
    </row>
    <row r="1001">
      <c r="A1001" s="8">
        <v>43895.623715277776</v>
      </c>
      <c r="B1001" s="9" t="s">
        <v>2024</v>
      </c>
      <c r="C1001" s="3" t="s">
        <v>2025</v>
      </c>
      <c r="D1001" s="4">
        <v>0.0</v>
      </c>
      <c r="E1001" s="4">
        <v>0.0</v>
      </c>
      <c r="F1001" s="10">
        <f t="shared" si="1"/>
        <v>0</v>
      </c>
    </row>
    <row r="1002">
      <c r="A1002" s="8">
        <v>43899.784363425926</v>
      </c>
      <c r="B1002" s="9" t="s">
        <v>2026</v>
      </c>
      <c r="C1002" s="3" t="s">
        <v>2027</v>
      </c>
      <c r="D1002" s="4">
        <v>0.0</v>
      </c>
      <c r="E1002" s="4">
        <v>0.0</v>
      </c>
      <c r="F1002" s="10">
        <f t="shared" si="1"/>
        <v>0</v>
      </c>
    </row>
    <row r="1003">
      <c r="A1003" s="8">
        <v>43935.59340277778</v>
      </c>
      <c r="B1003" s="9" t="s">
        <v>2028</v>
      </c>
      <c r="C1003" s="3" t="s">
        <v>2029</v>
      </c>
      <c r="D1003" s="4">
        <v>0.0</v>
      </c>
      <c r="E1003" s="4">
        <v>0.0</v>
      </c>
      <c r="F1003" s="10">
        <f t="shared" si="1"/>
        <v>0</v>
      </c>
    </row>
    <row r="1004">
      <c r="A1004" s="8">
        <v>43908.64527777778</v>
      </c>
      <c r="B1004" s="9" t="s">
        <v>2030</v>
      </c>
      <c r="C1004" s="3" t="s">
        <v>2031</v>
      </c>
      <c r="D1004" s="4">
        <v>0.0</v>
      </c>
      <c r="E1004" s="4">
        <v>0.0</v>
      </c>
      <c r="F1004" s="10">
        <f t="shared" si="1"/>
        <v>0</v>
      </c>
    </row>
    <row r="1005">
      <c r="A1005" s="8">
        <v>43965.4621875</v>
      </c>
      <c r="B1005" s="9" t="s">
        <v>2032</v>
      </c>
      <c r="C1005" s="3" t="s">
        <v>2033</v>
      </c>
      <c r="D1005" s="4">
        <v>0.0</v>
      </c>
      <c r="E1005" s="4">
        <v>0.0</v>
      </c>
      <c r="F1005" s="10">
        <f t="shared" si="1"/>
        <v>0</v>
      </c>
    </row>
    <row r="1006">
      <c r="A1006" s="8">
        <v>43950.53361111111</v>
      </c>
      <c r="B1006" s="9" t="s">
        <v>2034</v>
      </c>
      <c r="C1006" s="3" t="s">
        <v>2035</v>
      </c>
      <c r="D1006" s="4">
        <v>0.0</v>
      </c>
      <c r="E1006" s="4">
        <v>0.0</v>
      </c>
      <c r="F1006" s="10">
        <f t="shared" si="1"/>
        <v>0</v>
      </c>
    </row>
    <row r="1007">
      <c r="A1007" s="8">
        <v>43953.50502314815</v>
      </c>
      <c r="B1007" s="9" t="s">
        <v>2036</v>
      </c>
      <c r="C1007" s="3" t="s">
        <v>2037</v>
      </c>
      <c r="D1007" s="4">
        <v>0.0</v>
      </c>
      <c r="E1007" s="4">
        <v>0.0</v>
      </c>
      <c r="F1007" s="10">
        <f t="shared" si="1"/>
        <v>0</v>
      </c>
    </row>
    <row r="1008">
      <c r="A1008" s="8">
        <v>43970.618726851855</v>
      </c>
      <c r="B1008" s="9" t="s">
        <v>2038</v>
      </c>
      <c r="C1008" s="3" t="s">
        <v>2039</v>
      </c>
      <c r="D1008" s="4">
        <v>0.0</v>
      </c>
      <c r="E1008" s="4">
        <v>0.0</v>
      </c>
      <c r="F1008" s="10">
        <f t="shared" si="1"/>
        <v>0</v>
      </c>
    </row>
    <row r="1009">
      <c r="A1009" s="8">
        <v>43895.525092592594</v>
      </c>
      <c r="B1009" s="9" t="s">
        <v>2040</v>
      </c>
      <c r="C1009" s="3" t="s">
        <v>2041</v>
      </c>
      <c r="D1009" s="4">
        <v>0.0</v>
      </c>
      <c r="E1009" s="4">
        <v>0.0</v>
      </c>
      <c r="F1009" s="10">
        <f t="shared" si="1"/>
        <v>0</v>
      </c>
    </row>
    <row r="1010">
      <c r="A1010" s="8">
        <v>43892.60309027778</v>
      </c>
      <c r="B1010" s="9" t="s">
        <v>2042</v>
      </c>
      <c r="C1010" s="3" t="s">
        <v>2043</v>
      </c>
      <c r="D1010" s="4">
        <v>0.0</v>
      </c>
      <c r="E1010" s="4">
        <v>0.0</v>
      </c>
      <c r="F1010" s="10">
        <f t="shared" si="1"/>
        <v>0</v>
      </c>
    </row>
    <row r="1011">
      <c r="A1011" s="8">
        <v>43949.69804398148</v>
      </c>
      <c r="B1011" s="9" t="s">
        <v>2044</v>
      </c>
      <c r="C1011" s="3" t="s">
        <v>2045</v>
      </c>
      <c r="D1011" s="4">
        <v>0.0</v>
      </c>
      <c r="E1011" s="4">
        <v>0.0</v>
      </c>
      <c r="F1011" s="10">
        <f t="shared" si="1"/>
        <v>0</v>
      </c>
    </row>
    <row r="1012">
      <c r="A1012" s="8">
        <v>43978.570763888885</v>
      </c>
      <c r="B1012" s="9" t="s">
        <v>2046</v>
      </c>
      <c r="C1012" s="3" t="s">
        <v>2047</v>
      </c>
      <c r="D1012" s="4">
        <v>0.0</v>
      </c>
      <c r="E1012" s="4">
        <v>0.0</v>
      </c>
      <c r="F1012" s="10">
        <f t="shared" si="1"/>
        <v>0</v>
      </c>
    </row>
    <row r="1013">
      <c r="A1013" s="8">
        <v>43893.675162037034</v>
      </c>
      <c r="B1013" s="9" t="s">
        <v>2048</v>
      </c>
      <c r="C1013" s="3" t="s">
        <v>2049</v>
      </c>
      <c r="D1013" s="4">
        <v>0.0</v>
      </c>
      <c r="E1013" s="4">
        <v>1.0</v>
      </c>
      <c r="F1013" s="10">
        <f t="shared" si="1"/>
        <v>0.00000343545805</v>
      </c>
    </row>
    <row r="1014">
      <c r="A1014" s="8">
        <v>43924.62662037037</v>
      </c>
      <c r="B1014" s="9" t="s">
        <v>2050</v>
      </c>
      <c r="C1014" s="3" t="s">
        <v>2051</v>
      </c>
      <c r="D1014" s="4">
        <v>0.0</v>
      </c>
      <c r="E1014" s="4">
        <v>1.0</v>
      </c>
      <c r="F1014" s="10">
        <f t="shared" si="1"/>
        <v>0.00000343545805</v>
      </c>
    </row>
    <row r="1015">
      <c r="A1015" s="8">
        <v>43986.495891203704</v>
      </c>
      <c r="B1015" s="9" t="s">
        <v>2052</v>
      </c>
      <c r="C1015" s="3" t="s">
        <v>2053</v>
      </c>
      <c r="D1015" s="4">
        <v>0.0</v>
      </c>
      <c r="E1015" s="4">
        <v>1.0</v>
      </c>
      <c r="F1015" s="10">
        <f t="shared" si="1"/>
        <v>0.00000343545805</v>
      </c>
    </row>
    <row r="1016">
      <c r="A1016" s="8">
        <v>43909.72571759259</v>
      </c>
      <c r="B1016" s="9" t="s">
        <v>2054</v>
      </c>
      <c r="C1016" s="3" t="s">
        <v>2055</v>
      </c>
      <c r="D1016" s="4">
        <v>0.0</v>
      </c>
      <c r="E1016" s="4">
        <v>1.0</v>
      </c>
      <c r="F1016" s="10">
        <f t="shared" si="1"/>
        <v>0.00000343545805</v>
      </c>
    </row>
    <row r="1017">
      <c r="A1017" s="8">
        <v>43999.69420138889</v>
      </c>
      <c r="B1017" s="9" t="s">
        <v>2056</v>
      </c>
      <c r="C1017" s="3" t="s">
        <v>2057</v>
      </c>
      <c r="D1017" s="4">
        <v>0.0</v>
      </c>
      <c r="E1017" s="4">
        <v>1.0</v>
      </c>
      <c r="F1017" s="10">
        <f t="shared" si="1"/>
        <v>0.00000343545805</v>
      </c>
    </row>
    <row r="1018">
      <c r="A1018" s="8">
        <v>43912.50376157407</v>
      </c>
      <c r="B1018" s="9" t="s">
        <v>2058</v>
      </c>
      <c r="C1018" s="3" t="s">
        <v>2059</v>
      </c>
      <c r="D1018" s="4">
        <v>0.0</v>
      </c>
      <c r="E1018" s="4">
        <v>1.0</v>
      </c>
      <c r="F1018" s="10">
        <f t="shared" si="1"/>
        <v>0.00000343545805</v>
      </c>
    </row>
    <row r="1019">
      <c r="A1019" s="8">
        <v>43992.5549537037</v>
      </c>
      <c r="B1019" s="9" t="s">
        <v>2060</v>
      </c>
      <c r="C1019" s="3" t="s">
        <v>2061</v>
      </c>
      <c r="D1019" s="4">
        <v>0.0</v>
      </c>
      <c r="E1019" s="4">
        <v>1.0</v>
      </c>
      <c r="F1019" s="10">
        <f t="shared" si="1"/>
        <v>0.00000343545805</v>
      </c>
    </row>
    <row r="1020">
      <c r="A1020" s="8">
        <v>43992.55515046296</v>
      </c>
      <c r="B1020" s="9" t="s">
        <v>2062</v>
      </c>
      <c r="C1020" s="3" t="s">
        <v>2063</v>
      </c>
      <c r="D1020" s="4">
        <v>0.0</v>
      </c>
      <c r="E1020" s="4">
        <v>1.0</v>
      </c>
      <c r="F1020" s="10">
        <f t="shared" si="1"/>
        <v>0.00000343545805</v>
      </c>
    </row>
    <row r="1021">
      <c r="A1021" s="8">
        <v>43931.48636574074</v>
      </c>
      <c r="B1021" s="9" t="s">
        <v>2064</v>
      </c>
      <c r="C1021" s="3" t="s">
        <v>2065</v>
      </c>
      <c r="D1021" s="4">
        <v>0.0</v>
      </c>
      <c r="E1021" s="4">
        <v>1.0</v>
      </c>
      <c r="F1021" s="10">
        <f t="shared" si="1"/>
        <v>0.00000343545805</v>
      </c>
    </row>
    <row r="1022">
      <c r="A1022" s="8">
        <v>43993.54549768518</v>
      </c>
      <c r="B1022" s="9" t="s">
        <v>2066</v>
      </c>
      <c r="C1022" s="3" t="s">
        <v>2067</v>
      </c>
      <c r="D1022" s="4">
        <v>0.0</v>
      </c>
      <c r="E1022" s="4">
        <v>1.0</v>
      </c>
      <c r="F1022" s="10">
        <f t="shared" si="1"/>
        <v>0.00000343545805</v>
      </c>
    </row>
    <row r="1023">
      <c r="A1023" s="8">
        <v>43939.72212962963</v>
      </c>
      <c r="B1023" s="9" t="s">
        <v>2068</v>
      </c>
      <c r="C1023" s="3" t="s">
        <v>2069</v>
      </c>
      <c r="D1023" s="4">
        <v>0.0</v>
      </c>
      <c r="E1023" s="4">
        <v>1.0</v>
      </c>
      <c r="F1023" s="10">
        <f t="shared" si="1"/>
        <v>0.00000343545805</v>
      </c>
    </row>
    <row r="1024">
      <c r="A1024" s="8">
        <v>43937.51565972222</v>
      </c>
      <c r="B1024" s="9" t="s">
        <v>2070</v>
      </c>
      <c r="C1024" s="3" t="s">
        <v>2071</v>
      </c>
      <c r="D1024" s="4">
        <v>0.0</v>
      </c>
      <c r="E1024" s="4">
        <v>1.0</v>
      </c>
      <c r="F1024" s="10">
        <f t="shared" si="1"/>
        <v>0.00000343545805</v>
      </c>
    </row>
    <row r="1025">
      <c r="A1025" s="8">
        <v>43980.54287037037</v>
      </c>
      <c r="B1025" s="9" t="s">
        <v>2072</v>
      </c>
      <c r="C1025" s="3" t="s">
        <v>2073</v>
      </c>
      <c r="D1025" s="4">
        <v>0.0</v>
      </c>
      <c r="E1025" s="4">
        <v>1.0</v>
      </c>
      <c r="F1025" s="10">
        <f t="shared" si="1"/>
        <v>0.00000343545805</v>
      </c>
    </row>
    <row r="1026">
      <c r="A1026" s="8">
        <v>43902.419016203705</v>
      </c>
      <c r="B1026" s="9" t="s">
        <v>2074</v>
      </c>
      <c r="C1026" s="3" t="s">
        <v>2075</v>
      </c>
      <c r="D1026" s="4">
        <v>0.0</v>
      </c>
      <c r="E1026" s="4">
        <v>1.0</v>
      </c>
      <c r="F1026" s="10">
        <f t="shared" si="1"/>
        <v>0.00000343545805</v>
      </c>
    </row>
    <row r="1027">
      <c r="A1027" s="8">
        <v>43992.753900462965</v>
      </c>
      <c r="B1027" s="9" t="s">
        <v>2076</v>
      </c>
      <c r="C1027" s="3" t="s">
        <v>2077</v>
      </c>
      <c r="D1027" s="4">
        <v>0.0</v>
      </c>
      <c r="E1027" s="4">
        <v>1.0</v>
      </c>
      <c r="F1027" s="10">
        <f t="shared" si="1"/>
        <v>0.00000343545805</v>
      </c>
    </row>
    <row r="1028">
      <c r="A1028" s="8">
        <v>43991.606145833335</v>
      </c>
      <c r="B1028" s="9" t="s">
        <v>2078</v>
      </c>
      <c r="C1028" s="3" t="s">
        <v>2079</v>
      </c>
      <c r="D1028" s="4">
        <v>0.0</v>
      </c>
      <c r="E1028" s="4">
        <v>1.0</v>
      </c>
      <c r="F1028" s="10">
        <f t="shared" si="1"/>
        <v>0.00000343545805</v>
      </c>
    </row>
    <row r="1029">
      <c r="A1029" s="8">
        <v>43985.49519675926</v>
      </c>
      <c r="B1029" s="9" t="s">
        <v>2080</v>
      </c>
      <c r="C1029" s="3" t="s">
        <v>2081</v>
      </c>
      <c r="D1029" s="4">
        <v>0.0</v>
      </c>
      <c r="E1029" s="4">
        <v>1.0</v>
      </c>
      <c r="F1029" s="10">
        <f t="shared" si="1"/>
        <v>0.00000343545805</v>
      </c>
    </row>
    <row r="1030">
      <c r="A1030" s="8">
        <v>44011.722291666665</v>
      </c>
      <c r="B1030" s="9" t="s">
        <v>2082</v>
      </c>
      <c r="C1030" s="3" t="s">
        <v>2083</v>
      </c>
      <c r="D1030" s="4">
        <v>0.0</v>
      </c>
      <c r="E1030" s="4">
        <v>1.0</v>
      </c>
      <c r="F1030" s="10">
        <f t="shared" si="1"/>
        <v>0.00000343545805</v>
      </c>
    </row>
    <row r="1031">
      <c r="A1031" s="8">
        <v>43982.81570601852</v>
      </c>
      <c r="B1031" s="9" t="s">
        <v>2084</v>
      </c>
      <c r="C1031" s="3" t="s">
        <v>2085</v>
      </c>
      <c r="D1031" s="4">
        <v>0.0</v>
      </c>
      <c r="E1031" s="4">
        <v>1.0</v>
      </c>
      <c r="F1031" s="10">
        <f t="shared" si="1"/>
        <v>0.00000343545805</v>
      </c>
    </row>
    <row r="1032">
      <c r="A1032" s="8">
        <v>43923.42989583333</v>
      </c>
      <c r="B1032" s="9" t="s">
        <v>2086</v>
      </c>
      <c r="C1032" s="3" t="s">
        <v>2087</v>
      </c>
      <c r="D1032" s="4">
        <v>0.0</v>
      </c>
      <c r="E1032" s="4">
        <v>1.0</v>
      </c>
      <c r="F1032" s="10">
        <f t="shared" si="1"/>
        <v>0.00000343545805</v>
      </c>
    </row>
    <row r="1033">
      <c r="A1033" s="8">
        <v>43964.588125</v>
      </c>
      <c r="B1033" s="9" t="s">
        <v>2088</v>
      </c>
      <c r="C1033" s="3" t="s">
        <v>2089</v>
      </c>
      <c r="D1033" s="4">
        <v>0.0</v>
      </c>
      <c r="E1033" s="4">
        <v>1.0</v>
      </c>
      <c r="F1033" s="10">
        <f t="shared" si="1"/>
        <v>0.00000343545805</v>
      </c>
    </row>
    <row r="1034">
      <c r="A1034" s="8">
        <v>43966.66076388889</v>
      </c>
      <c r="B1034" s="9" t="s">
        <v>2090</v>
      </c>
      <c r="C1034" s="3" t="s">
        <v>2091</v>
      </c>
      <c r="D1034" s="4">
        <v>0.0</v>
      </c>
      <c r="E1034" s="4">
        <v>1.0</v>
      </c>
      <c r="F1034" s="10">
        <f t="shared" si="1"/>
        <v>0.00000343545805</v>
      </c>
    </row>
    <row r="1035">
      <c r="A1035" s="8">
        <v>43904.44788194444</v>
      </c>
      <c r="B1035" s="9" t="s">
        <v>2092</v>
      </c>
      <c r="C1035" s="3" t="s">
        <v>2093</v>
      </c>
      <c r="D1035" s="4">
        <v>0.0</v>
      </c>
      <c r="E1035" s="4">
        <v>1.0</v>
      </c>
      <c r="F1035" s="10">
        <f t="shared" si="1"/>
        <v>0.00000343545805</v>
      </c>
    </row>
    <row r="1036">
      <c r="A1036" s="8">
        <v>43920.75863425926</v>
      </c>
      <c r="B1036" s="9" t="s">
        <v>2094</v>
      </c>
      <c r="C1036" s="3" t="s">
        <v>2095</v>
      </c>
      <c r="D1036" s="4">
        <v>0.0</v>
      </c>
      <c r="E1036" s="4">
        <v>1.0</v>
      </c>
      <c r="F1036" s="10">
        <f t="shared" si="1"/>
        <v>0.00000343545805</v>
      </c>
    </row>
    <row r="1037">
      <c r="A1037" s="8">
        <v>44012.669652777775</v>
      </c>
      <c r="B1037" s="9" t="s">
        <v>2096</v>
      </c>
      <c r="C1037" s="3" t="s">
        <v>2097</v>
      </c>
      <c r="D1037" s="4">
        <v>0.0</v>
      </c>
      <c r="E1037" s="4">
        <v>1.0</v>
      </c>
      <c r="F1037" s="10">
        <f t="shared" si="1"/>
        <v>0.00000343545805</v>
      </c>
    </row>
    <row r="1038">
      <c r="A1038" s="8">
        <v>44000.608449074076</v>
      </c>
      <c r="B1038" s="9" t="s">
        <v>2098</v>
      </c>
      <c r="C1038" s="3" t="s">
        <v>2099</v>
      </c>
      <c r="D1038" s="4">
        <v>0.0</v>
      </c>
      <c r="E1038" s="4">
        <v>1.0</v>
      </c>
      <c r="F1038" s="10">
        <f t="shared" si="1"/>
        <v>0.00000343545805</v>
      </c>
    </row>
    <row r="1039">
      <c r="A1039" s="8">
        <v>43962.7940625</v>
      </c>
      <c r="B1039" s="9" t="s">
        <v>2100</v>
      </c>
      <c r="C1039" s="3" t="s">
        <v>2101</v>
      </c>
      <c r="D1039" s="4">
        <v>0.0</v>
      </c>
      <c r="E1039" s="4">
        <v>1.0</v>
      </c>
      <c r="F1039" s="10">
        <f t="shared" si="1"/>
        <v>0.00000343545805</v>
      </c>
    </row>
    <row r="1040">
      <c r="A1040" s="8">
        <v>43939.552777777775</v>
      </c>
      <c r="B1040" s="9" t="s">
        <v>2102</v>
      </c>
      <c r="C1040" s="3" t="s">
        <v>2103</v>
      </c>
      <c r="D1040" s="4">
        <v>0.0</v>
      </c>
      <c r="E1040" s="4">
        <v>1.0</v>
      </c>
      <c r="F1040" s="10">
        <f t="shared" si="1"/>
        <v>0.00000343545805</v>
      </c>
    </row>
    <row r="1041">
      <c r="A1041" s="8">
        <v>43945.579618055555</v>
      </c>
      <c r="B1041" s="9" t="s">
        <v>2104</v>
      </c>
      <c r="C1041" s="3" t="s">
        <v>2105</v>
      </c>
      <c r="D1041" s="4">
        <v>0.0</v>
      </c>
      <c r="E1041" s="4">
        <v>1.0</v>
      </c>
      <c r="F1041" s="10">
        <f t="shared" si="1"/>
        <v>0.00000343545805</v>
      </c>
    </row>
    <row r="1042">
      <c r="A1042" s="8">
        <v>43906.56420138889</v>
      </c>
      <c r="B1042" s="9" t="s">
        <v>2106</v>
      </c>
      <c r="C1042" s="3" t="s">
        <v>2107</v>
      </c>
      <c r="D1042" s="4">
        <v>0.0</v>
      </c>
      <c r="E1042" s="4">
        <v>1.0</v>
      </c>
      <c r="F1042" s="10">
        <f t="shared" si="1"/>
        <v>0.00000343545805</v>
      </c>
    </row>
    <row r="1043">
      <c r="A1043" s="8">
        <v>43906.54381944444</v>
      </c>
      <c r="B1043" s="9" t="s">
        <v>2108</v>
      </c>
      <c r="C1043" s="3" t="s">
        <v>2109</v>
      </c>
      <c r="D1043" s="4">
        <v>0.0</v>
      </c>
      <c r="E1043" s="4">
        <v>2.0</v>
      </c>
      <c r="F1043" s="10">
        <f t="shared" si="1"/>
        <v>0.000006870916099</v>
      </c>
    </row>
    <row r="1044">
      <c r="A1044" s="8">
        <v>43983.73811342593</v>
      </c>
      <c r="B1044" s="9" t="s">
        <v>2110</v>
      </c>
      <c r="C1044" s="3" t="s">
        <v>2111</v>
      </c>
      <c r="D1044" s="4">
        <v>0.0</v>
      </c>
      <c r="E1044" s="4">
        <v>2.0</v>
      </c>
      <c r="F1044" s="10">
        <f t="shared" si="1"/>
        <v>0.000006870916099</v>
      </c>
    </row>
    <row r="1045">
      <c r="A1045" s="8">
        <v>43896.72041666666</v>
      </c>
      <c r="B1045" s="9" t="s">
        <v>2112</v>
      </c>
      <c r="C1045" s="3" t="s">
        <v>2113</v>
      </c>
      <c r="D1045" s="4">
        <v>0.0</v>
      </c>
      <c r="E1045" s="4">
        <v>2.0</v>
      </c>
      <c r="F1045" s="10">
        <f t="shared" si="1"/>
        <v>0.000006870916099</v>
      </c>
    </row>
    <row r="1046">
      <c r="A1046" s="8">
        <v>43986.64297453704</v>
      </c>
      <c r="B1046" s="9" t="s">
        <v>2114</v>
      </c>
      <c r="C1046" s="3" t="s">
        <v>2115</v>
      </c>
      <c r="D1046" s="4">
        <v>0.0</v>
      </c>
      <c r="E1046" s="4">
        <v>181.0</v>
      </c>
      <c r="F1046" s="10">
        <f t="shared" si="1"/>
        <v>0.000621817907</v>
      </c>
    </row>
    <row r="1047">
      <c r="A1047" s="8">
        <v>43985.66931712963</v>
      </c>
      <c r="B1047" s="9" t="s">
        <v>2116</v>
      </c>
      <c r="C1047" s="3" t="s">
        <v>2117</v>
      </c>
      <c r="D1047" s="4">
        <v>0.0</v>
      </c>
      <c r="E1047" s="4">
        <v>204.0</v>
      </c>
      <c r="F1047" s="10">
        <f t="shared" si="1"/>
        <v>0.0007008334421</v>
      </c>
    </row>
    <row r="1048">
      <c r="A1048" s="8">
        <v>43985.75546296296</v>
      </c>
      <c r="B1048" s="9" t="s">
        <v>2118</v>
      </c>
      <c r="C1048" s="3" t="s">
        <v>2119</v>
      </c>
      <c r="D1048" s="4">
        <v>0.0</v>
      </c>
      <c r="E1048" s="4">
        <v>642.0</v>
      </c>
      <c r="F1048" s="10">
        <f t="shared" si="1"/>
        <v>0.002205564068</v>
      </c>
    </row>
    <row r="1049">
      <c r="A1049" s="8">
        <v>43985.474710648145</v>
      </c>
      <c r="B1049" s="9" t="s">
        <v>2120</v>
      </c>
      <c r="C1049" s="3" t="s">
        <v>2121</v>
      </c>
      <c r="D1049" s="4">
        <v>0.0</v>
      </c>
      <c r="E1049" s="4">
        <v>829.0</v>
      </c>
      <c r="F1049" s="10">
        <f t="shared" si="1"/>
        <v>0.002847994723</v>
      </c>
    </row>
    <row r="1050">
      <c r="A1050" s="8">
        <v>43987.49694444444</v>
      </c>
      <c r="B1050" s="9" t="s">
        <v>2122</v>
      </c>
      <c r="C1050" s="3" t="s">
        <v>2123</v>
      </c>
      <c r="D1050" s="4">
        <v>0.0</v>
      </c>
      <c r="E1050" s="4">
        <v>6593.0</v>
      </c>
      <c r="F1050" s="10">
        <f t="shared" si="1"/>
        <v>0.02264997492</v>
      </c>
    </row>
    <row r="1051">
      <c r="A1051" s="8">
        <v>43986.48438657408</v>
      </c>
      <c r="B1051" s="9" t="s">
        <v>2124</v>
      </c>
      <c r="C1051" s="3" t="s">
        <v>2125</v>
      </c>
      <c r="D1051" s="4">
        <v>0.0</v>
      </c>
      <c r="E1051" s="4">
        <v>46428.0</v>
      </c>
      <c r="F1051" s="10">
        <f t="shared" si="1"/>
        <v>0.1595014463</v>
      </c>
    </row>
    <row r="1052">
      <c r="A1052" s="8">
        <v>43900.61586805555</v>
      </c>
      <c r="B1052" s="9" t="s">
        <v>2126</v>
      </c>
      <c r="C1052" s="3" t="s">
        <v>2127</v>
      </c>
      <c r="D1052" s="4">
        <v>1.0</v>
      </c>
      <c r="E1052" s="4">
        <v>0.0</v>
      </c>
      <c r="F1052" s="10">
        <f t="shared" si="1"/>
        <v>0.00000343545805</v>
      </c>
    </row>
    <row r="1053">
      <c r="A1053" s="8">
        <v>43957.56952546296</v>
      </c>
      <c r="B1053" s="9" t="s">
        <v>2128</v>
      </c>
      <c r="C1053" s="3" t="s">
        <v>2129</v>
      </c>
      <c r="D1053" s="4">
        <v>1.0</v>
      </c>
      <c r="E1053" s="4">
        <v>0.0</v>
      </c>
      <c r="F1053" s="10">
        <f t="shared" si="1"/>
        <v>0.00000343545805</v>
      </c>
    </row>
    <row r="1054">
      <c r="A1054" s="8">
        <v>43898.502592592595</v>
      </c>
      <c r="B1054" s="9" t="s">
        <v>2130</v>
      </c>
      <c r="C1054" s="3" t="s">
        <v>2131</v>
      </c>
      <c r="D1054" s="4">
        <v>1.0</v>
      </c>
      <c r="E1054" s="4">
        <v>0.0</v>
      </c>
      <c r="F1054" s="10">
        <f t="shared" si="1"/>
        <v>0.00000343545805</v>
      </c>
    </row>
    <row r="1055">
      <c r="A1055" s="8">
        <v>43971.821805555555</v>
      </c>
      <c r="B1055" s="9" t="s">
        <v>2132</v>
      </c>
      <c r="C1055" s="3" t="s">
        <v>2133</v>
      </c>
      <c r="D1055" s="4">
        <v>1.0</v>
      </c>
      <c r="E1055" s="4">
        <v>0.0</v>
      </c>
      <c r="F1055" s="10">
        <f t="shared" si="1"/>
        <v>0.00000343545805</v>
      </c>
    </row>
    <row r="1056">
      <c r="A1056" s="8">
        <v>43996.48300925926</v>
      </c>
      <c r="B1056" s="9" t="s">
        <v>2134</v>
      </c>
      <c r="C1056" s="3" t="s">
        <v>2135</v>
      </c>
      <c r="D1056" s="4">
        <v>1.0</v>
      </c>
      <c r="E1056" s="4">
        <v>0.0</v>
      </c>
      <c r="F1056" s="10">
        <f t="shared" si="1"/>
        <v>0.00000343545805</v>
      </c>
    </row>
    <row r="1057">
      <c r="A1057" s="8">
        <v>43929.56193287037</v>
      </c>
      <c r="B1057" s="9" t="s">
        <v>2136</v>
      </c>
      <c r="C1057" s="3" t="s">
        <v>2137</v>
      </c>
      <c r="D1057" s="4">
        <v>1.0</v>
      </c>
      <c r="E1057" s="4">
        <v>0.0</v>
      </c>
      <c r="F1057" s="10">
        <f t="shared" si="1"/>
        <v>0.00000343545805</v>
      </c>
    </row>
    <row r="1058">
      <c r="A1058" s="8">
        <v>43973.525300925925</v>
      </c>
      <c r="B1058" s="9" t="s">
        <v>2138</v>
      </c>
      <c r="C1058" s="3" t="s">
        <v>2139</v>
      </c>
      <c r="D1058" s="4">
        <v>1.0</v>
      </c>
      <c r="E1058" s="4">
        <v>0.0</v>
      </c>
      <c r="F1058" s="10">
        <f t="shared" si="1"/>
        <v>0.00000343545805</v>
      </c>
    </row>
    <row r="1059">
      <c r="A1059" s="8">
        <v>43894.47503472222</v>
      </c>
      <c r="B1059" s="9" t="s">
        <v>2140</v>
      </c>
      <c r="C1059" s="3" t="s">
        <v>2141</v>
      </c>
      <c r="D1059" s="4">
        <v>1.0</v>
      </c>
      <c r="E1059" s="4">
        <v>0.0</v>
      </c>
      <c r="F1059" s="10">
        <f t="shared" si="1"/>
        <v>0.00000343545805</v>
      </c>
    </row>
    <row r="1060">
      <c r="A1060" s="8">
        <v>43918.63936342593</v>
      </c>
      <c r="B1060" s="9" t="s">
        <v>2142</v>
      </c>
      <c r="C1060" s="3" t="s">
        <v>2143</v>
      </c>
      <c r="D1060" s="4">
        <v>1.0</v>
      </c>
      <c r="E1060" s="4">
        <v>0.0</v>
      </c>
      <c r="F1060" s="10">
        <f t="shared" si="1"/>
        <v>0.00000343545805</v>
      </c>
    </row>
    <row r="1061">
      <c r="A1061" s="8">
        <v>44001.67460648148</v>
      </c>
      <c r="B1061" s="9" t="s">
        <v>2144</v>
      </c>
      <c r="C1061" s="3" t="s">
        <v>2145</v>
      </c>
      <c r="D1061" s="4">
        <v>1.0</v>
      </c>
      <c r="E1061" s="4">
        <v>0.0</v>
      </c>
      <c r="F1061" s="10">
        <f t="shared" si="1"/>
        <v>0.00000343545805</v>
      </c>
    </row>
    <row r="1062">
      <c r="A1062" s="8">
        <v>43971.53802083333</v>
      </c>
      <c r="B1062" s="9" t="s">
        <v>2146</v>
      </c>
      <c r="C1062" s="3" t="s">
        <v>2147</v>
      </c>
      <c r="D1062" s="4">
        <v>1.0</v>
      </c>
      <c r="E1062" s="4">
        <v>0.0</v>
      </c>
      <c r="F1062" s="10">
        <f t="shared" si="1"/>
        <v>0.00000343545805</v>
      </c>
    </row>
    <row r="1063">
      <c r="A1063" s="8">
        <v>43970.781747685185</v>
      </c>
      <c r="B1063" s="9" t="s">
        <v>2148</v>
      </c>
      <c r="C1063" s="3" t="s">
        <v>2149</v>
      </c>
      <c r="D1063" s="4">
        <v>1.0</v>
      </c>
      <c r="E1063" s="4">
        <v>0.0</v>
      </c>
      <c r="F1063" s="10">
        <f t="shared" si="1"/>
        <v>0.00000343545805</v>
      </c>
    </row>
    <row r="1064">
      <c r="A1064" s="8">
        <v>43902.605416666665</v>
      </c>
      <c r="B1064" s="9" t="s">
        <v>2150</v>
      </c>
      <c r="C1064" s="3" t="s">
        <v>2151</v>
      </c>
      <c r="D1064" s="4">
        <v>1.0</v>
      </c>
      <c r="E1064" s="4">
        <v>0.0</v>
      </c>
      <c r="F1064" s="10">
        <f t="shared" si="1"/>
        <v>0.00000343545805</v>
      </c>
    </row>
    <row r="1065">
      <c r="A1065" s="8">
        <v>43899.714155092595</v>
      </c>
      <c r="B1065" s="9" t="s">
        <v>2152</v>
      </c>
      <c r="C1065" s="3" t="s">
        <v>2153</v>
      </c>
      <c r="D1065" s="4">
        <v>1.0</v>
      </c>
      <c r="E1065" s="4">
        <v>0.0</v>
      </c>
      <c r="F1065" s="10">
        <f t="shared" si="1"/>
        <v>0.00000343545805</v>
      </c>
    </row>
    <row r="1066">
      <c r="A1066" s="8">
        <v>43903.72075231482</v>
      </c>
      <c r="B1066" s="9" t="s">
        <v>2154</v>
      </c>
      <c r="C1066" s="3" t="s">
        <v>2155</v>
      </c>
      <c r="D1066" s="4">
        <v>1.0</v>
      </c>
      <c r="E1066" s="4">
        <v>0.0</v>
      </c>
      <c r="F1066" s="10">
        <f t="shared" si="1"/>
        <v>0.00000343545805</v>
      </c>
    </row>
    <row r="1067">
      <c r="A1067" s="8">
        <v>43965.55116898148</v>
      </c>
      <c r="B1067" s="9" t="s">
        <v>2156</v>
      </c>
      <c r="C1067" s="3" t="s">
        <v>2157</v>
      </c>
      <c r="D1067" s="4">
        <v>1.0</v>
      </c>
      <c r="E1067" s="4">
        <v>0.0</v>
      </c>
      <c r="F1067" s="10">
        <f t="shared" si="1"/>
        <v>0.00000343545805</v>
      </c>
    </row>
    <row r="1068">
      <c r="A1068" s="8">
        <v>43971.60358796296</v>
      </c>
      <c r="B1068" s="9" t="s">
        <v>2158</v>
      </c>
      <c r="C1068" s="3" t="s">
        <v>2159</v>
      </c>
      <c r="D1068" s="4">
        <v>1.0</v>
      </c>
      <c r="E1068" s="4">
        <v>0.0</v>
      </c>
      <c r="F1068" s="10">
        <f t="shared" si="1"/>
        <v>0.00000343545805</v>
      </c>
    </row>
    <row r="1069">
      <c r="A1069" s="8">
        <v>43980.444074074076</v>
      </c>
      <c r="B1069" s="9" t="s">
        <v>2160</v>
      </c>
      <c r="C1069" s="3" t="s">
        <v>2161</v>
      </c>
      <c r="D1069" s="4">
        <v>1.0</v>
      </c>
      <c r="E1069" s="4">
        <v>0.0</v>
      </c>
      <c r="F1069" s="10">
        <f t="shared" si="1"/>
        <v>0.00000343545805</v>
      </c>
    </row>
    <row r="1070">
      <c r="A1070" s="8">
        <v>43893.84918981481</v>
      </c>
      <c r="B1070" s="9" t="s">
        <v>2162</v>
      </c>
      <c r="C1070" s="3" t="s">
        <v>2163</v>
      </c>
      <c r="D1070" s="4">
        <v>1.0</v>
      </c>
      <c r="E1070" s="4">
        <v>0.0</v>
      </c>
      <c r="F1070" s="10">
        <f t="shared" si="1"/>
        <v>0.00000343545805</v>
      </c>
    </row>
    <row r="1071">
      <c r="A1071" s="8">
        <v>44002.49837962963</v>
      </c>
      <c r="B1071" s="9" t="s">
        <v>2164</v>
      </c>
      <c r="C1071" s="3" t="s">
        <v>2165</v>
      </c>
      <c r="D1071" s="4">
        <v>1.0</v>
      </c>
      <c r="E1071" s="4">
        <v>0.0</v>
      </c>
      <c r="F1071" s="10">
        <f t="shared" si="1"/>
        <v>0.00000343545805</v>
      </c>
    </row>
    <row r="1072">
      <c r="A1072" s="8">
        <v>43987.55113425926</v>
      </c>
      <c r="B1072" s="9" t="s">
        <v>2166</v>
      </c>
      <c r="C1072" s="3" t="s">
        <v>2167</v>
      </c>
      <c r="D1072" s="4">
        <v>1.0</v>
      </c>
      <c r="E1072" s="4">
        <v>0.0</v>
      </c>
      <c r="F1072" s="10">
        <f t="shared" si="1"/>
        <v>0.00000343545805</v>
      </c>
    </row>
    <row r="1073">
      <c r="A1073" s="8">
        <v>43973.52061342593</v>
      </c>
      <c r="B1073" s="9" t="s">
        <v>2168</v>
      </c>
      <c r="C1073" s="3" t="s">
        <v>2169</v>
      </c>
      <c r="D1073" s="4">
        <v>1.0</v>
      </c>
      <c r="E1073" s="4">
        <v>0.0</v>
      </c>
      <c r="F1073" s="10">
        <f t="shared" si="1"/>
        <v>0.00000343545805</v>
      </c>
    </row>
    <row r="1074">
      <c r="A1074" s="8">
        <v>43951.681655092594</v>
      </c>
      <c r="B1074" s="9" t="s">
        <v>2170</v>
      </c>
      <c r="C1074" s="3" t="s">
        <v>2171</v>
      </c>
      <c r="D1074" s="4">
        <v>1.0</v>
      </c>
      <c r="E1074" s="4">
        <v>0.0</v>
      </c>
      <c r="F1074" s="10">
        <f t="shared" si="1"/>
        <v>0.00000343545805</v>
      </c>
    </row>
    <row r="1075">
      <c r="A1075" s="8">
        <v>43973.60804398148</v>
      </c>
      <c r="B1075" s="9" t="s">
        <v>2172</v>
      </c>
      <c r="C1075" s="3" t="s">
        <v>2173</v>
      </c>
      <c r="D1075" s="4">
        <v>1.0</v>
      </c>
      <c r="E1075" s="4">
        <v>0.0</v>
      </c>
      <c r="F1075" s="10">
        <f t="shared" si="1"/>
        <v>0.00000343545805</v>
      </c>
    </row>
    <row r="1076">
      <c r="A1076" s="8">
        <v>43908.57420138889</v>
      </c>
      <c r="B1076" s="9" t="s">
        <v>2174</v>
      </c>
      <c r="C1076" s="3" t="s">
        <v>2175</v>
      </c>
      <c r="D1076" s="4">
        <v>1.0</v>
      </c>
      <c r="E1076" s="4">
        <v>0.0</v>
      </c>
      <c r="F1076" s="10">
        <f t="shared" si="1"/>
        <v>0.00000343545805</v>
      </c>
    </row>
    <row r="1077">
      <c r="A1077" s="8">
        <v>43931.727268518516</v>
      </c>
      <c r="B1077" s="9" t="s">
        <v>2176</v>
      </c>
      <c r="C1077" s="3" t="s">
        <v>2177</v>
      </c>
      <c r="D1077" s="4">
        <v>1.0</v>
      </c>
      <c r="E1077" s="4">
        <v>0.0</v>
      </c>
      <c r="F1077" s="10">
        <f t="shared" si="1"/>
        <v>0.00000343545805</v>
      </c>
    </row>
    <row r="1078">
      <c r="A1078" s="8">
        <v>43976.72678240741</v>
      </c>
      <c r="B1078" s="9" t="s">
        <v>2178</v>
      </c>
      <c r="C1078" s="3" t="s">
        <v>2179</v>
      </c>
      <c r="D1078" s="4">
        <v>1.0</v>
      </c>
      <c r="E1078" s="4">
        <v>0.0</v>
      </c>
      <c r="F1078" s="10">
        <f t="shared" si="1"/>
        <v>0.00000343545805</v>
      </c>
    </row>
    <row r="1079">
      <c r="A1079" s="8">
        <v>43898.70265046296</v>
      </c>
      <c r="B1079" s="9" t="s">
        <v>2180</v>
      </c>
      <c r="C1079" s="3" t="s">
        <v>2181</v>
      </c>
      <c r="D1079" s="4">
        <v>1.0</v>
      </c>
      <c r="E1079" s="4">
        <v>0.0</v>
      </c>
      <c r="F1079" s="10">
        <f t="shared" si="1"/>
        <v>0.00000343545805</v>
      </c>
    </row>
    <row r="1080">
      <c r="A1080" s="8">
        <v>43908.77278935185</v>
      </c>
      <c r="B1080" s="9" t="s">
        <v>2182</v>
      </c>
      <c r="C1080" s="3" t="s">
        <v>2183</v>
      </c>
      <c r="D1080" s="4">
        <v>1.0</v>
      </c>
      <c r="E1080" s="4">
        <v>0.0</v>
      </c>
      <c r="F1080" s="10">
        <f t="shared" si="1"/>
        <v>0.00000343545805</v>
      </c>
    </row>
    <row r="1081">
      <c r="A1081" s="8">
        <v>43976.67386574074</v>
      </c>
      <c r="B1081" s="9" t="s">
        <v>2184</v>
      </c>
      <c r="C1081" s="3" t="s">
        <v>2185</v>
      </c>
      <c r="D1081" s="4">
        <v>1.0</v>
      </c>
      <c r="E1081" s="4">
        <v>0.0</v>
      </c>
      <c r="F1081" s="10">
        <f t="shared" si="1"/>
        <v>0.00000343545805</v>
      </c>
    </row>
    <row r="1082">
      <c r="A1082" s="8">
        <v>43984.54033564815</v>
      </c>
      <c r="B1082" s="9" t="s">
        <v>2186</v>
      </c>
      <c r="C1082" s="3" t="s">
        <v>2187</v>
      </c>
      <c r="D1082" s="4">
        <v>1.0</v>
      </c>
      <c r="E1082" s="4">
        <v>0.0</v>
      </c>
      <c r="F1082" s="10">
        <f t="shared" si="1"/>
        <v>0.00000343545805</v>
      </c>
    </row>
    <row r="1083">
      <c r="A1083" s="8">
        <v>43911.57612268518</v>
      </c>
      <c r="B1083" s="9" t="s">
        <v>2188</v>
      </c>
      <c r="C1083" s="3" t="s">
        <v>2189</v>
      </c>
      <c r="D1083" s="4">
        <v>1.0</v>
      </c>
      <c r="E1083" s="4">
        <v>0.0</v>
      </c>
      <c r="F1083" s="10">
        <f t="shared" si="1"/>
        <v>0.00000343545805</v>
      </c>
    </row>
    <row r="1084">
      <c r="A1084" s="8">
        <v>43971.65689814815</v>
      </c>
      <c r="B1084" s="9" t="s">
        <v>2190</v>
      </c>
      <c r="C1084" s="3" t="s">
        <v>2191</v>
      </c>
      <c r="D1084" s="4">
        <v>1.0</v>
      </c>
      <c r="E1084" s="4">
        <v>0.0</v>
      </c>
      <c r="F1084" s="10">
        <f t="shared" si="1"/>
        <v>0.00000343545805</v>
      </c>
    </row>
    <row r="1085">
      <c r="A1085" s="8">
        <v>43986.49798611111</v>
      </c>
      <c r="B1085" s="9" t="s">
        <v>2192</v>
      </c>
      <c r="C1085" s="3" t="s">
        <v>2193</v>
      </c>
      <c r="D1085" s="4">
        <v>1.0</v>
      </c>
      <c r="E1085" s="4">
        <v>0.0</v>
      </c>
      <c r="F1085" s="10">
        <f t="shared" si="1"/>
        <v>0.00000343545805</v>
      </c>
    </row>
    <row r="1086">
      <c r="A1086" s="8">
        <v>43904.70212962963</v>
      </c>
      <c r="B1086" s="9" t="s">
        <v>2194</v>
      </c>
      <c r="C1086" s="3" t="s">
        <v>2195</v>
      </c>
      <c r="D1086" s="4">
        <v>1.0</v>
      </c>
      <c r="E1086" s="4">
        <v>0.0</v>
      </c>
      <c r="F1086" s="10">
        <f t="shared" si="1"/>
        <v>0.00000343545805</v>
      </c>
    </row>
    <row r="1087">
      <c r="A1087" s="8">
        <v>43901.45793981481</v>
      </c>
      <c r="B1087" s="9" t="s">
        <v>2196</v>
      </c>
      <c r="C1087" s="3" t="s">
        <v>2197</v>
      </c>
      <c r="D1087" s="4">
        <v>1.0</v>
      </c>
      <c r="E1087" s="4">
        <v>0.0</v>
      </c>
      <c r="F1087" s="10">
        <f t="shared" si="1"/>
        <v>0.00000343545805</v>
      </c>
    </row>
    <row r="1088">
      <c r="A1088" s="8">
        <v>43965.42184027778</v>
      </c>
      <c r="B1088" s="9" t="s">
        <v>2198</v>
      </c>
      <c r="C1088" s="3" t="s">
        <v>2199</v>
      </c>
      <c r="D1088" s="4">
        <v>1.0</v>
      </c>
      <c r="E1088" s="4">
        <v>0.0</v>
      </c>
      <c r="F1088" s="10">
        <f t="shared" si="1"/>
        <v>0.00000343545805</v>
      </c>
    </row>
    <row r="1089">
      <c r="A1089" s="8">
        <v>43963.70009259259</v>
      </c>
      <c r="B1089" s="9" t="s">
        <v>2200</v>
      </c>
      <c r="C1089" s="3" t="s">
        <v>2201</v>
      </c>
      <c r="D1089" s="4">
        <v>1.0</v>
      </c>
      <c r="E1089" s="4">
        <v>0.0</v>
      </c>
      <c r="F1089" s="10">
        <f t="shared" si="1"/>
        <v>0.00000343545805</v>
      </c>
    </row>
    <row r="1090">
      <c r="A1090" s="8">
        <v>43991.79063657407</v>
      </c>
      <c r="B1090" s="9" t="s">
        <v>2202</v>
      </c>
      <c r="C1090" s="3" t="s">
        <v>2203</v>
      </c>
      <c r="D1090" s="4">
        <v>1.0</v>
      </c>
      <c r="E1090" s="4">
        <v>0.0</v>
      </c>
      <c r="F1090" s="10">
        <f t="shared" si="1"/>
        <v>0.00000343545805</v>
      </c>
    </row>
    <row r="1091">
      <c r="A1091" s="8">
        <v>43907.60267361111</v>
      </c>
      <c r="B1091" s="9" t="s">
        <v>2204</v>
      </c>
      <c r="C1091" s="3" t="s">
        <v>2205</v>
      </c>
      <c r="D1091" s="4">
        <v>1.0</v>
      </c>
      <c r="E1091" s="4">
        <v>0.0</v>
      </c>
      <c r="F1091" s="10">
        <f t="shared" si="1"/>
        <v>0.00000343545805</v>
      </c>
    </row>
    <row r="1092">
      <c r="A1092" s="8">
        <v>43964.74459490741</v>
      </c>
      <c r="B1092" s="9" t="s">
        <v>2206</v>
      </c>
      <c r="C1092" s="3" t="s">
        <v>2207</v>
      </c>
      <c r="D1092" s="4">
        <v>1.0</v>
      </c>
      <c r="E1092" s="4">
        <v>0.0</v>
      </c>
      <c r="F1092" s="10">
        <f t="shared" si="1"/>
        <v>0.00000343545805</v>
      </c>
    </row>
    <row r="1093">
      <c r="A1093" s="8">
        <v>43895.608506944445</v>
      </c>
      <c r="B1093" s="9" t="s">
        <v>2208</v>
      </c>
      <c r="C1093" s="3" t="s">
        <v>2209</v>
      </c>
      <c r="D1093" s="4">
        <v>1.0</v>
      </c>
      <c r="E1093" s="4">
        <v>0.0</v>
      </c>
      <c r="F1093" s="10">
        <f t="shared" si="1"/>
        <v>0.00000343545805</v>
      </c>
    </row>
    <row r="1094">
      <c r="A1094" s="8">
        <v>43902.80262731481</v>
      </c>
      <c r="B1094" s="9" t="s">
        <v>2210</v>
      </c>
      <c r="C1094" s="3" t="s">
        <v>2211</v>
      </c>
      <c r="D1094" s="4">
        <v>1.0</v>
      </c>
      <c r="E1094" s="4">
        <v>0.0</v>
      </c>
      <c r="F1094" s="10">
        <f t="shared" si="1"/>
        <v>0.00000343545805</v>
      </c>
    </row>
    <row r="1095">
      <c r="A1095" s="8">
        <v>43902.51834490741</v>
      </c>
      <c r="B1095" s="9" t="s">
        <v>2212</v>
      </c>
      <c r="C1095" s="3" t="s">
        <v>2213</v>
      </c>
      <c r="D1095" s="4">
        <v>1.0</v>
      </c>
      <c r="E1095" s="4">
        <v>0.0</v>
      </c>
      <c r="F1095" s="10">
        <f t="shared" si="1"/>
        <v>0.00000343545805</v>
      </c>
    </row>
    <row r="1096">
      <c r="A1096" s="8">
        <v>44010.53261574074</v>
      </c>
      <c r="B1096" s="9" t="s">
        <v>2214</v>
      </c>
      <c r="C1096" s="3" t="s">
        <v>2215</v>
      </c>
      <c r="D1096" s="4">
        <v>1.0</v>
      </c>
      <c r="E1096" s="4">
        <v>0.0</v>
      </c>
      <c r="F1096" s="10">
        <f t="shared" si="1"/>
        <v>0.00000343545805</v>
      </c>
    </row>
    <row r="1097">
      <c r="A1097" s="8">
        <v>43896.603993055556</v>
      </c>
      <c r="B1097" s="9" t="s">
        <v>2216</v>
      </c>
      <c r="C1097" s="3" t="s">
        <v>2217</v>
      </c>
      <c r="D1097" s="4">
        <v>1.0</v>
      </c>
      <c r="E1097" s="4">
        <v>0.0</v>
      </c>
      <c r="F1097" s="10">
        <f t="shared" si="1"/>
        <v>0.00000343545805</v>
      </c>
    </row>
    <row r="1098">
      <c r="A1098" s="8">
        <v>43910.409479166665</v>
      </c>
      <c r="B1098" s="9" t="s">
        <v>2218</v>
      </c>
      <c r="C1098" s="3" t="s">
        <v>2219</v>
      </c>
      <c r="D1098" s="4">
        <v>1.0</v>
      </c>
      <c r="E1098" s="4">
        <v>0.0</v>
      </c>
      <c r="F1098" s="10">
        <f t="shared" si="1"/>
        <v>0.00000343545805</v>
      </c>
    </row>
    <row r="1099">
      <c r="A1099" s="8">
        <v>43896.60162037037</v>
      </c>
      <c r="B1099" s="9" t="s">
        <v>2220</v>
      </c>
      <c r="C1099" s="3" t="s">
        <v>2221</v>
      </c>
      <c r="D1099" s="4">
        <v>1.0</v>
      </c>
      <c r="E1099" s="4">
        <v>0.0</v>
      </c>
      <c r="F1099" s="10">
        <f t="shared" si="1"/>
        <v>0.00000343545805</v>
      </c>
    </row>
    <row r="1100">
      <c r="A1100" s="8">
        <v>43922.62362268518</v>
      </c>
      <c r="B1100" s="9" t="s">
        <v>2222</v>
      </c>
      <c r="C1100" s="3" t="s">
        <v>2223</v>
      </c>
      <c r="D1100" s="4">
        <v>1.0</v>
      </c>
      <c r="E1100" s="4">
        <v>0.0</v>
      </c>
      <c r="F1100" s="10">
        <f t="shared" si="1"/>
        <v>0.00000343545805</v>
      </c>
    </row>
    <row r="1101">
      <c r="A1101" s="8">
        <v>43964.72542824074</v>
      </c>
      <c r="B1101" s="9" t="s">
        <v>2224</v>
      </c>
      <c r="C1101" s="3" t="s">
        <v>2225</v>
      </c>
      <c r="D1101" s="4">
        <v>1.0</v>
      </c>
      <c r="E1101" s="4">
        <v>0.0</v>
      </c>
      <c r="F1101" s="10">
        <f t="shared" si="1"/>
        <v>0.00000343545805</v>
      </c>
    </row>
    <row r="1102">
      <c r="A1102" s="8">
        <v>43966.67303240741</v>
      </c>
      <c r="B1102" s="9" t="s">
        <v>2226</v>
      </c>
      <c r="C1102" s="3" t="s">
        <v>2227</v>
      </c>
      <c r="D1102" s="4">
        <v>1.0</v>
      </c>
      <c r="E1102" s="4">
        <v>0.0</v>
      </c>
      <c r="F1102" s="10">
        <f t="shared" si="1"/>
        <v>0.00000343545805</v>
      </c>
    </row>
    <row r="1103">
      <c r="A1103" s="8">
        <v>43981.40659722222</v>
      </c>
      <c r="B1103" s="9" t="s">
        <v>2228</v>
      </c>
      <c r="C1103" s="3" t="s">
        <v>2229</v>
      </c>
      <c r="D1103" s="4">
        <v>1.0</v>
      </c>
      <c r="E1103" s="4">
        <v>0.0</v>
      </c>
      <c r="F1103" s="10">
        <f t="shared" si="1"/>
        <v>0.00000343545805</v>
      </c>
    </row>
    <row r="1104">
      <c r="A1104" s="8">
        <v>43993.40326388889</v>
      </c>
      <c r="B1104" s="9" t="s">
        <v>2230</v>
      </c>
      <c r="C1104" s="3" t="s">
        <v>2231</v>
      </c>
      <c r="D1104" s="4">
        <v>1.0</v>
      </c>
      <c r="E1104" s="4">
        <v>0.0</v>
      </c>
      <c r="F1104" s="10">
        <f t="shared" si="1"/>
        <v>0.00000343545805</v>
      </c>
    </row>
    <row r="1105">
      <c r="A1105" s="8">
        <v>43963.80269675926</v>
      </c>
      <c r="B1105" s="9" t="s">
        <v>2232</v>
      </c>
      <c r="C1105" s="3" t="s">
        <v>2233</v>
      </c>
      <c r="D1105" s="4">
        <v>1.0</v>
      </c>
      <c r="E1105" s="4">
        <v>0.0</v>
      </c>
      <c r="F1105" s="10">
        <f t="shared" si="1"/>
        <v>0.00000343545805</v>
      </c>
    </row>
    <row r="1106">
      <c r="A1106" s="8">
        <v>43894.747766203705</v>
      </c>
      <c r="B1106" s="9" t="s">
        <v>2234</v>
      </c>
      <c r="C1106" s="3" t="s">
        <v>2235</v>
      </c>
      <c r="D1106" s="4">
        <v>1.0</v>
      </c>
      <c r="E1106" s="4">
        <v>0.0</v>
      </c>
      <c r="F1106" s="10">
        <f t="shared" si="1"/>
        <v>0.00000343545805</v>
      </c>
    </row>
    <row r="1107">
      <c r="A1107" s="8">
        <v>43902.56512731482</v>
      </c>
      <c r="B1107" s="9" t="s">
        <v>2236</v>
      </c>
      <c r="C1107" s="3" t="s">
        <v>2237</v>
      </c>
      <c r="D1107" s="4">
        <v>1.0</v>
      </c>
      <c r="E1107" s="4">
        <v>0.0</v>
      </c>
      <c r="F1107" s="10">
        <f t="shared" si="1"/>
        <v>0.00000343545805</v>
      </c>
    </row>
    <row r="1108">
      <c r="A1108" s="8">
        <v>43898.54678240741</v>
      </c>
      <c r="B1108" s="9" t="s">
        <v>2238</v>
      </c>
      <c r="C1108" s="3" t="s">
        <v>2239</v>
      </c>
      <c r="D1108" s="4">
        <v>1.0</v>
      </c>
      <c r="E1108" s="4">
        <v>0.0</v>
      </c>
      <c r="F1108" s="10">
        <f t="shared" si="1"/>
        <v>0.00000343545805</v>
      </c>
    </row>
    <row r="1109">
      <c r="A1109" s="8">
        <v>43896.54462962963</v>
      </c>
      <c r="B1109" s="9" t="s">
        <v>2240</v>
      </c>
      <c r="C1109" s="3" t="s">
        <v>2241</v>
      </c>
      <c r="D1109" s="4">
        <v>1.0</v>
      </c>
      <c r="E1109" s="4">
        <v>0.0</v>
      </c>
      <c r="F1109" s="10">
        <f t="shared" si="1"/>
        <v>0.00000343545805</v>
      </c>
    </row>
    <row r="1110">
      <c r="A1110" s="8">
        <v>43894.50996527778</v>
      </c>
      <c r="B1110" s="9" t="s">
        <v>2242</v>
      </c>
      <c r="C1110" s="3" t="s">
        <v>2243</v>
      </c>
      <c r="D1110" s="4">
        <v>1.0</v>
      </c>
      <c r="E1110" s="4">
        <v>0.0</v>
      </c>
      <c r="F1110" s="10">
        <f t="shared" si="1"/>
        <v>0.00000343545805</v>
      </c>
    </row>
    <row r="1111">
      <c r="A1111" s="8">
        <v>43928.63601851852</v>
      </c>
      <c r="B1111" s="9" t="s">
        <v>2244</v>
      </c>
      <c r="C1111" s="3" t="s">
        <v>2245</v>
      </c>
      <c r="D1111" s="4">
        <v>1.0</v>
      </c>
      <c r="E1111" s="4">
        <v>0.0</v>
      </c>
      <c r="F1111" s="10">
        <f t="shared" si="1"/>
        <v>0.00000343545805</v>
      </c>
    </row>
    <row r="1112">
      <c r="A1112" s="8">
        <v>43965.78150462963</v>
      </c>
      <c r="B1112" s="9" t="s">
        <v>2246</v>
      </c>
      <c r="C1112" s="3" t="s">
        <v>2247</v>
      </c>
      <c r="D1112" s="4">
        <v>1.0</v>
      </c>
      <c r="E1112" s="4">
        <v>0.0</v>
      </c>
      <c r="F1112" s="10">
        <f t="shared" si="1"/>
        <v>0.00000343545805</v>
      </c>
    </row>
    <row r="1113">
      <c r="A1113" s="8">
        <v>43894.55652777778</v>
      </c>
      <c r="B1113" s="9" t="s">
        <v>2248</v>
      </c>
      <c r="C1113" s="3" t="s">
        <v>2249</v>
      </c>
      <c r="D1113" s="4">
        <v>1.0</v>
      </c>
      <c r="E1113" s="4">
        <v>0.0</v>
      </c>
      <c r="F1113" s="10">
        <f t="shared" si="1"/>
        <v>0.00000343545805</v>
      </c>
    </row>
    <row r="1114">
      <c r="A1114" s="8">
        <v>43954.53282407407</v>
      </c>
      <c r="B1114" s="9" t="s">
        <v>2250</v>
      </c>
      <c r="C1114" s="3" t="s">
        <v>2251</v>
      </c>
      <c r="D1114" s="4">
        <v>1.0</v>
      </c>
      <c r="E1114" s="4">
        <v>0.0</v>
      </c>
      <c r="F1114" s="10">
        <f t="shared" si="1"/>
        <v>0.00000343545805</v>
      </c>
    </row>
    <row r="1115">
      <c r="A1115" s="8">
        <v>43955.86583333334</v>
      </c>
      <c r="B1115" s="9" t="s">
        <v>2252</v>
      </c>
      <c r="C1115" s="3" t="s">
        <v>2253</v>
      </c>
      <c r="D1115" s="4">
        <v>1.0</v>
      </c>
      <c r="E1115" s="4">
        <v>0.0</v>
      </c>
      <c r="F1115" s="10">
        <f t="shared" si="1"/>
        <v>0.00000343545805</v>
      </c>
    </row>
    <row r="1116">
      <c r="A1116" s="8">
        <v>43918.67453703703</v>
      </c>
      <c r="B1116" s="9" t="s">
        <v>2254</v>
      </c>
      <c r="C1116" s="3" t="s">
        <v>2255</v>
      </c>
      <c r="D1116" s="4">
        <v>1.0</v>
      </c>
      <c r="E1116" s="4">
        <v>0.0</v>
      </c>
      <c r="F1116" s="10">
        <f t="shared" si="1"/>
        <v>0.00000343545805</v>
      </c>
    </row>
    <row r="1117">
      <c r="A1117" s="8">
        <v>43902.53108796296</v>
      </c>
      <c r="B1117" s="9" t="s">
        <v>2256</v>
      </c>
      <c r="C1117" s="3" t="s">
        <v>2257</v>
      </c>
      <c r="D1117" s="4">
        <v>1.0</v>
      </c>
      <c r="E1117" s="4">
        <v>0.0</v>
      </c>
      <c r="F1117" s="10">
        <f t="shared" si="1"/>
        <v>0.00000343545805</v>
      </c>
    </row>
    <row r="1118">
      <c r="A1118" s="8">
        <v>43974.544016203705</v>
      </c>
      <c r="B1118" s="9" t="s">
        <v>2258</v>
      </c>
      <c r="C1118" s="3" t="s">
        <v>2259</v>
      </c>
      <c r="D1118" s="4">
        <v>1.0</v>
      </c>
      <c r="E1118" s="4">
        <v>0.0</v>
      </c>
      <c r="F1118" s="10">
        <f t="shared" si="1"/>
        <v>0.00000343545805</v>
      </c>
    </row>
    <row r="1119">
      <c r="A1119" s="8">
        <v>43995.60459490741</v>
      </c>
      <c r="B1119" s="9" t="s">
        <v>2260</v>
      </c>
      <c r="C1119" s="3" t="s">
        <v>2261</v>
      </c>
      <c r="D1119" s="4">
        <v>1.0</v>
      </c>
      <c r="E1119" s="4">
        <v>0.0</v>
      </c>
      <c r="F1119" s="10">
        <f t="shared" si="1"/>
        <v>0.00000343545805</v>
      </c>
    </row>
    <row r="1120">
      <c r="A1120" s="8">
        <v>43976.57357638889</v>
      </c>
      <c r="B1120" s="9" t="s">
        <v>2262</v>
      </c>
      <c r="C1120" s="3" t="s">
        <v>2263</v>
      </c>
      <c r="D1120" s="4">
        <v>1.0</v>
      </c>
      <c r="E1120" s="4">
        <v>0.0</v>
      </c>
      <c r="F1120" s="10">
        <f t="shared" si="1"/>
        <v>0.00000343545805</v>
      </c>
    </row>
    <row r="1121">
      <c r="A1121" s="8">
        <v>43897.59690972222</v>
      </c>
      <c r="B1121" s="9" t="s">
        <v>2264</v>
      </c>
      <c r="C1121" s="3" t="s">
        <v>2265</v>
      </c>
      <c r="D1121" s="4">
        <v>1.0</v>
      </c>
      <c r="E1121" s="4">
        <v>0.0</v>
      </c>
      <c r="F1121" s="10">
        <f t="shared" si="1"/>
        <v>0.00000343545805</v>
      </c>
    </row>
    <row r="1122">
      <c r="A1122" s="8">
        <v>43966.664247685185</v>
      </c>
      <c r="B1122" s="9" t="s">
        <v>2266</v>
      </c>
      <c r="C1122" s="3" t="s">
        <v>2267</v>
      </c>
      <c r="D1122" s="4">
        <v>1.0</v>
      </c>
      <c r="E1122" s="4">
        <v>0.0</v>
      </c>
      <c r="F1122" s="10">
        <f t="shared" si="1"/>
        <v>0.00000343545805</v>
      </c>
    </row>
    <row r="1123">
      <c r="A1123" s="8">
        <v>43999.80385416667</v>
      </c>
      <c r="B1123" s="9" t="s">
        <v>2268</v>
      </c>
      <c r="C1123" s="3" t="s">
        <v>2269</v>
      </c>
      <c r="D1123" s="4">
        <v>1.0</v>
      </c>
      <c r="E1123" s="4">
        <v>0.0</v>
      </c>
      <c r="F1123" s="10">
        <f t="shared" si="1"/>
        <v>0.00000343545805</v>
      </c>
    </row>
    <row r="1124">
      <c r="A1124" s="8">
        <v>43928.62583333333</v>
      </c>
      <c r="B1124" s="9" t="s">
        <v>2270</v>
      </c>
      <c r="C1124" s="3" t="s">
        <v>2271</v>
      </c>
      <c r="D1124" s="4">
        <v>1.0</v>
      </c>
      <c r="E1124" s="4">
        <v>0.0</v>
      </c>
      <c r="F1124" s="10">
        <f t="shared" si="1"/>
        <v>0.00000343545805</v>
      </c>
    </row>
    <row r="1125">
      <c r="A1125" s="8">
        <v>43972.59717592593</v>
      </c>
      <c r="B1125" s="9" t="s">
        <v>2272</v>
      </c>
      <c r="C1125" s="3" t="s">
        <v>2273</v>
      </c>
      <c r="D1125" s="4">
        <v>1.0</v>
      </c>
      <c r="E1125" s="4">
        <v>0.0</v>
      </c>
      <c r="F1125" s="10">
        <f t="shared" si="1"/>
        <v>0.00000343545805</v>
      </c>
    </row>
    <row r="1126">
      <c r="A1126" s="8">
        <v>43929.729409722226</v>
      </c>
      <c r="B1126" s="9" t="s">
        <v>2274</v>
      </c>
      <c r="C1126" s="3" t="s">
        <v>2275</v>
      </c>
      <c r="D1126" s="4">
        <v>1.0</v>
      </c>
      <c r="E1126" s="4">
        <v>0.0</v>
      </c>
      <c r="F1126" s="10">
        <f t="shared" si="1"/>
        <v>0.00000343545805</v>
      </c>
    </row>
    <row r="1127">
      <c r="A1127" s="8">
        <v>43972.48111111111</v>
      </c>
      <c r="B1127" s="9" t="s">
        <v>2276</v>
      </c>
      <c r="C1127" s="3" t="s">
        <v>2277</v>
      </c>
      <c r="D1127" s="4">
        <v>1.0</v>
      </c>
      <c r="E1127" s="4">
        <v>0.0</v>
      </c>
      <c r="F1127" s="10">
        <f t="shared" si="1"/>
        <v>0.00000343545805</v>
      </c>
    </row>
    <row r="1128">
      <c r="A1128" s="8">
        <v>43979.50699074074</v>
      </c>
      <c r="B1128" s="9" t="s">
        <v>2278</v>
      </c>
      <c r="C1128" s="3" t="s">
        <v>2279</v>
      </c>
      <c r="D1128" s="4">
        <v>1.0</v>
      </c>
      <c r="E1128" s="4">
        <v>0.0</v>
      </c>
      <c r="F1128" s="10">
        <f t="shared" si="1"/>
        <v>0.00000343545805</v>
      </c>
    </row>
    <row r="1129">
      <c r="A1129" s="8">
        <v>43904.46741898148</v>
      </c>
      <c r="B1129" s="9" t="s">
        <v>2280</v>
      </c>
      <c r="C1129" s="3" t="s">
        <v>2281</v>
      </c>
      <c r="D1129" s="4">
        <v>1.0</v>
      </c>
      <c r="E1129" s="4">
        <v>0.0</v>
      </c>
      <c r="F1129" s="10">
        <f t="shared" si="1"/>
        <v>0.00000343545805</v>
      </c>
    </row>
    <row r="1130">
      <c r="A1130" s="8">
        <v>43945.81890046296</v>
      </c>
      <c r="B1130" s="9" t="s">
        <v>2282</v>
      </c>
      <c r="C1130" s="3" t="s">
        <v>2283</v>
      </c>
      <c r="D1130" s="4">
        <v>1.0</v>
      </c>
      <c r="E1130" s="4">
        <v>0.0</v>
      </c>
      <c r="F1130" s="10">
        <f t="shared" si="1"/>
        <v>0.00000343545805</v>
      </c>
    </row>
    <row r="1131">
      <c r="A1131" s="8">
        <v>43958.526412037034</v>
      </c>
      <c r="B1131" s="9" t="s">
        <v>2284</v>
      </c>
      <c r="C1131" s="3" t="s">
        <v>2285</v>
      </c>
      <c r="D1131" s="4">
        <v>1.0</v>
      </c>
      <c r="E1131" s="4">
        <v>0.0</v>
      </c>
      <c r="F1131" s="10">
        <f t="shared" si="1"/>
        <v>0.00000343545805</v>
      </c>
    </row>
    <row r="1132">
      <c r="A1132" s="8">
        <v>43964.69965277778</v>
      </c>
      <c r="B1132" s="9" t="s">
        <v>2286</v>
      </c>
      <c r="C1132" s="3" t="s">
        <v>2287</v>
      </c>
      <c r="D1132" s="4">
        <v>1.0</v>
      </c>
      <c r="E1132" s="4">
        <v>0.0</v>
      </c>
      <c r="F1132" s="10">
        <f t="shared" si="1"/>
        <v>0.00000343545805</v>
      </c>
    </row>
    <row r="1133">
      <c r="A1133" s="8">
        <v>43996.581782407404</v>
      </c>
      <c r="B1133" s="9" t="s">
        <v>2288</v>
      </c>
      <c r="C1133" s="3" t="s">
        <v>2289</v>
      </c>
      <c r="D1133" s="4">
        <v>1.0</v>
      </c>
      <c r="E1133" s="4">
        <v>0.0</v>
      </c>
      <c r="F1133" s="10">
        <f t="shared" si="1"/>
        <v>0.00000343545805</v>
      </c>
    </row>
    <row r="1134">
      <c r="A1134" s="8">
        <v>43945.7768287037</v>
      </c>
      <c r="B1134" s="9" t="s">
        <v>2290</v>
      </c>
      <c r="C1134" s="3" t="s">
        <v>2291</v>
      </c>
      <c r="D1134" s="4">
        <v>1.0</v>
      </c>
      <c r="E1134" s="4">
        <v>0.0</v>
      </c>
      <c r="F1134" s="10">
        <f t="shared" si="1"/>
        <v>0.00000343545805</v>
      </c>
    </row>
    <row r="1135">
      <c r="A1135" s="8">
        <v>43965.49230324074</v>
      </c>
      <c r="B1135" s="9" t="s">
        <v>2292</v>
      </c>
      <c r="C1135" s="3" t="s">
        <v>2293</v>
      </c>
      <c r="D1135" s="4">
        <v>1.0</v>
      </c>
      <c r="E1135" s="4">
        <v>0.0</v>
      </c>
      <c r="F1135" s="10">
        <f t="shared" si="1"/>
        <v>0.00000343545805</v>
      </c>
    </row>
    <row r="1136">
      <c r="A1136" s="8">
        <v>43965.55296296296</v>
      </c>
      <c r="B1136" s="9" t="s">
        <v>2294</v>
      </c>
      <c r="C1136" s="3" t="s">
        <v>2295</v>
      </c>
      <c r="D1136" s="4">
        <v>1.0</v>
      </c>
      <c r="E1136" s="4">
        <v>0.0</v>
      </c>
      <c r="F1136" s="10">
        <f t="shared" si="1"/>
        <v>0.00000343545805</v>
      </c>
    </row>
    <row r="1137">
      <c r="A1137" s="8">
        <v>43895.82990740741</v>
      </c>
      <c r="B1137" s="9" t="s">
        <v>2296</v>
      </c>
      <c r="C1137" s="3" t="s">
        <v>2297</v>
      </c>
      <c r="D1137" s="4">
        <v>1.0</v>
      </c>
      <c r="E1137" s="4">
        <v>0.0</v>
      </c>
      <c r="F1137" s="10">
        <f t="shared" si="1"/>
        <v>0.00000343545805</v>
      </c>
    </row>
    <row r="1138">
      <c r="A1138" s="8">
        <v>43985.49519675926</v>
      </c>
      <c r="B1138" s="9" t="s">
        <v>2298</v>
      </c>
      <c r="C1138" s="3" t="s">
        <v>2299</v>
      </c>
      <c r="D1138" s="4">
        <v>1.0</v>
      </c>
      <c r="E1138" s="4">
        <v>0.0</v>
      </c>
      <c r="F1138" s="10">
        <f t="shared" si="1"/>
        <v>0.00000343545805</v>
      </c>
    </row>
    <row r="1139">
      <c r="A1139" s="8">
        <v>43994.55042824074</v>
      </c>
      <c r="B1139" s="9" t="s">
        <v>2300</v>
      </c>
      <c r="C1139" s="3" t="s">
        <v>2301</v>
      </c>
      <c r="D1139" s="4">
        <v>1.0</v>
      </c>
      <c r="E1139" s="4">
        <v>0.0</v>
      </c>
      <c r="F1139" s="10">
        <f t="shared" si="1"/>
        <v>0.00000343545805</v>
      </c>
    </row>
    <row r="1140">
      <c r="A1140" s="8">
        <v>43979.68686342592</v>
      </c>
      <c r="B1140" s="9" t="s">
        <v>2302</v>
      </c>
      <c r="C1140" s="3" t="s">
        <v>2303</v>
      </c>
      <c r="D1140" s="4">
        <v>1.0</v>
      </c>
      <c r="E1140" s="4">
        <v>0.0</v>
      </c>
      <c r="F1140" s="10">
        <f t="shared" si="1"/>
        <v>0.00000343545805</v>
      </c>
    </row>
    <row r="1141">
      <c r="A1141" s="8">
        <v>43982.59520833333</v>
      </c>
      <c r="B1141" s="9" t="s">
        <v>2304</v>
      </c>
      <c r="C1141" s="3" t="s">
        <v>2305</v>
      </c>
      <c r="D1141" s="4">
        <v>1.0</v>
      </c>
      <c r="E1141" s="4">
        <v>0.0</v>
      </c>
      <c r="F1141" s="10">
        <f t="shared" si="1"/>
        <v>0.00000343545805</v>
      </c>
    </row>
    <row r="1142">
      <c r="A1142" s="8">
        <v>43971.7106712963</v>
      </c>
      <c r="B1142" s="9" t="s">
        <v>2306</v>
      </c>
      <c r="C1142" s="3" t="s">
        <v>2307</v>
      </c>
      <c r="D1142" s="4">
        <v>1.0</v>
      </c>
      <c r="E1142" s="4">
        <v>0.0</v>
      </c>
      <c r="F1142" s="10">
        <f t="shared" si="1"/>
        <v>0.00000343545805</v>
      </c>
    </row>
    <row r="1143">
      <c r="A1143" s="8">
        <v>43962.83068287037</v>
      </c>
      <c r="B1143" s="9" t="s">
        <v>2308</v>
      </c>
      <c r="C1143" s="3" t="s">
        <v>2309</v>
      </c>
      <c r="D1143" s="4">
        <v>1.0</v>
      </c>
      <c r="E1143" s="4">
        <v>0.0</v>
      </c>
      <c r="F1143" s="10">
        <f t="shared" si="1"/>
        <v>0.00000343545805</v>
      </c>
    </row>
    <row r="1144">
      <c r="A1144" s="8">
        <v>43898.74947916667</v>
      </c>
      <c r="B1144" s="9" t="s">
        <v>2310</v>
      </c>
      <c r="C1144" s="3" t="s">
        <v>2311</v>
      </c>
      <c r="D1144" s="4">
        <v>1.0</v>
      </c>
      <c r="E1144" s="4">
        <v>0.0</v>
      </c>
      <c r="F1144" s="10">
        <f t="shared" si="1"/>
        <v>0.00000343545805</v>
      </c>
    </row>
    <row r="1145">
      <c r="A1145" s="8">
        <v>43899.587233796294</v>
      </c>
      <c r="B1145" s="9" t="s">
        <v>2312</v>
      </c>
      <c r="C1145" s="3" t="s">
        <v>2313</v>
      </c>
      <c r="D1145" s="4">
        <v>1.0</v>
      </c>
      <c r="E1145" s="4">
        <v>0.0</v>
      </c>
      <c r="F1145" s="10">
        <f t="shared" si="1"/>
        <v>0.00000343545805</v>
      </c>
    </row>
    <row r="1146">
      <c r="A1146" s="8">
        <v>43907.58988425926</v>
      </c>
      <c r="B1146" s="9" t="s">
        <v>2314</v>
      </c>
      <c r="C1146" s="3" t="s">
        <v>2315</v>
      </c>
      <c r="D1146" s="4">
        <v>1.0</v>
      </c>
      <c r="E1146" s="4">
        <v>0.0</v>
      </c>
      <c r="F1146" s="10">
        <f t="shared" si="1"/>
        <v>0.00000343545805</v>
      </c>
    </row>
    <row r="1147">
      <c r="A1147" s="8">
        <v>43972.679618055554</v>
      </c>
      <c r="B1147" s="9" t="s">
        <v>2316</v>
      </c>
      <c r="C1147" s="3" t="s">
        <v>2317</v>
      </c>
      <c r="D1147" s="4">
        <v>1.0</v>
      </c>
      <c r="E1147" s="4">
        <v>0.0</v>
      </c>
      <c r="F1147" s="10">
        <f t="shared" si="1"/>
        <v>0.00000343545805</v>
      </c>
    </row>
    <row r="1148">
      <c r="A1148" s="8">
        <v>43979.72393518518</v>
      </c>
      <c r="B1148" s="9" t="s">
        <v>2318</v>
      </c>
      <c r="C1148" s="3" t="s">
        <v>2319</v>
      </c>
      <c r="D1148" s="4">
        <v>1.0</v>
      </c>
      <c r="E1148" s="4">
        <v>0.0</v>
      </c>
      <c r="F1148" s="10">
        <f t="shared" si="1"/>
        <v>0.00000343545805</v>
      </c>
    </row>
    <row r="1149">
      <c r="A1149" s="8">
        <v>44011.494791666664</v>
      </c>
      <c r="B1149" s="9" t="s">
        <v>2320</v>
      </c>
      <c r="C1149" s="3" t="s">
        <v>2321</v>
      </c>
      <c r="D1149" s="4">
        <v>1.0</v>
      </c>
      <c r="E1149" s="4">
        <v>0.0</v>
      </c>
      <c r="F1149" s="10">
        <f t="shared" si="1"/>
        <v>0.00000343545805</v>
      </c>
    </row>
    <row r="1150">
      <c r="A1150" s="8">
        <v>43904.753275462965</v>
      </c>
      <c r="B1150" s="9" t="s">
        <v>2322</v>
      </c>
      <c r="C1150" s="3" t="s">
        <v>2323</v>
      </c>
      <c r="D1150" s="4">
        <v>1.0</v>
      </c>
      <c r="E1150" s="4">
        <v>0.0</v>
      </c>
      <c r="F1150" s="10">
        <f t="shared" si="1"/>
        <v>0.00000343545805</v>
      </c>
    </row>
    <row r="1151">
      <c r="A1151" s="8">
        <v>44007.42837962963</v>
      </c>
      <c r="B1151" s="9" t="s">
        <v>2324</v>
      </c>
      <c r="C1151" s="3" t="s">
        <v>2325</v>
      </c>
      <c r="D1151" s="4">
        <v>1.0</v>
      </c>
      <c r="E1151" s="4">
        <v>0.0</v>
      </c>
      <c r="F1151" s="10">
        <f t="shared" si="1"/>
        <v>0.00000343545805</v>
      </c>
    </row>
    <row r="1152">
      <c r="A1152" s="8">
        <v>43897.59446759259</v>
      </c>
      <c r="B1152" s="9" t="s">
        <v>2326</v>
      </c>
      <c r="C1152" s="3" t="s">
        <v>2327</v>
      </c>
      <c r="D1152" s="4">
        <v>1.0</v>
      </c>
      <c r="E1152" s="4">
        <v>0.0</v>
      </c>
      <c r="F1152" s="10">
        <f t="shared" si="1"/>
        <v>0.00000343545805</v>
      </c>
    </row>
    <row r="1153">
      <c r="A1153" s="8">
        <v>43978.79127314815</v>
      </c>
      <c r="B1153" s="9" t="s">
        <v>2328</v>
      </c>
      <c r="C1153" s="3" t="s">
        <v>2329</v>
      </c>
      <c r="D1153" s="4">
        <v>1.0</v>
      </c>
      <c r="E1153" s="4">
        <v>0.0</v>
      </c>
      <c r="F1153" s="10">
        <f t="shared" si="1"/>
        <v>0.00000343545805</v>
      </c>
    </row>
    <row r="1154">
      <c r="A1154" s="8">
        <v>43971.640381944446</v>
      </c>
      <c r="B1154" s="9" t="s">
        <v>2330</v>
      </c>
      <c r="C1154" s="3" t="s">
        <v>2331</v>
      </c>
      <c r="D1154" s="4">
        <v>1.0</v>
      </c>
      <c r="E1154" s="4">
        <v>0.0</v>
      </c>
      <c r="F1154" s="10">
        <f t="shared" si="1"/>
        <v>0.00000343545805</v>
      </c>
    </row>
    <row r="1155">
      <c r="A1155" s="8">
        <v>43992.572164351855</v>
      </c>
      <c r="B1155" s="9" t="s">
        <v>2332</v>
      </c>
      <c r="C1155" s="3" t="s">
        <v>2333</v>
      </c>
      <c r="D1155" s="4">
        <v>1.0</v>
      </c>
      <c r="E1155" s="4">
        <v>0.0</v>
      </c>
      <c r="F1155" s="10">
        <f t="shared" si="1"/>
        <v>0.00000343545805</v>
      </c>
    </row>
    <row r="1156">
      <c r="A1156" s="8">
        <v>43909.57934027778</v>
      </c>
      <c r="B1156" s="9" t="s">
        <v>2334</v>
      </c>
      <c r="C1156" s="3" t="s">
        <v>2335</v>
      </c>
      <c r="D1156" s="4">
        <v>1.0</v>
      </c>
      <c r="E1156" s="4">
        <v>0.0</v>
      </c>
      <c r="F1156" s="10">
        <f t="shared" si="1"/>
        <v>0.00000343545805</v>
      </c>
    </row>
    <row r="1157">
      <c r="A1157" s="8">
        <v>43900.667337962965</v>
      </c>
      <c r="B1157" s="9" t="s">
        <v>2336</v>
      </c>
      <c r="C1157" s="3" t="s">
        <v>2337</v>
      </c>
      <c r="D1157" s="4">
        <v>1.0</v>
      </c>
      <c r="E1157" s="4">
        <v>0.0</v>
      </c>
      <c r="F1157" s="10">
        <f t="shared" si="1"/>
        <v>0.00000343545805</v>
      </c>
    </row>
    <row r="1158">
      <c r="A1158" s="8">
        <v>43896.46377314815</v>
      </c>
      <c r="B1158" s="9" t="s">
        <v>2338</v>
      </c>
      <c r="C1158" s="3" t="s">
        <v>2339</v>
      </c>
      <c r="D1158" s="4">
        <v>1.0</v>
      </c>
      <c r="E1158" s="4">
        <v>0.0</v>
      </c>
      <c r="F1158" s="10">
        <f t="shared" si="1"/>
        <v>0.00000343545805</v>
      </c>
    </row>
    <row r="1159">
      <c r="A1159" s="8">
        <v>43893.72525462963</v>
      </c>
      <c r="B1159" s="9" t="s">
        <v>2340</v>
      </c>
      <c r="C1159" s="3" t="s">
        <v>2341</v>
      </c>
      <c r="D1159" s="4">
        <v>1.0</v>
      </c>
      <c r="E1159" s="4">
        <v>0.0</v>
      </c>
      <c r="F1159" s="10">
        <f t="shared" si="1"/>
        <v>0.00000343545805</v>
      </c>
    </row>
    <row r="1160">
      <c r="A1160" s="8">
        <v>43893.670324074075</v>
      </c>
      <c r="B1160" s="9" t="s">
        <v>2342</v>
      </c>
      <c r="C1160" s="3" t="s">
        <v>2343</v>
      </c>
      <c r="D1160" s="4">
        <v>1.0</v>
      </c>
      <c r="E1160" s="4">
        <v>0.0</v>
      </c>
      <c r="F1160" s="10">
        <f t="shared" si="1"/>
        <v>0.00000343545805</v>
      </c>
    </row>
    <row r="1161">
      <c r="A1161" s="8">
        <v>43894.46119212963</v>
      </c>
      <c r="B1161" s="9" t="s">
        <v>2344</v>
      </c>
      <c r="C1161" s="3" t="s">
        <v>2345</v>
      </c>
      <c r="D1161" s="4">
        <v>1.0</v>
      </c>
      <c r="E1161" s="4">
        <v>0.0</v>
      </c>
      <c r="F1161" s="10">
        <f t="shared" si="1"/>
        <v>0.00000343545805</v>
      </c>
    </row>
    <row r="1162">
      <c r="A1162" s="8">
        <v>43894.55552083333</v>
      </c>
      <c r="B1162" s="9" t="s">
        <v>2346</v>
      </c>
      <c r="C1162" s="3" t="s">
        <v>2347</v>
      </c>
      <c r="D1162" s="4">
        <v>1.0</v>
      </c>
      <c r="E1162" s="4">
        <v>0.0</v>
      </c>
      <c r="F1162" s="10">
        <f t="shared" si="1"/>
        <v>0.00000343545805</v>
      </c>
    </row>
    <row r="1163">
      <c r="A1163" s="8">
        <v>43971.7459375</v>
      </c>
      <c r="B1163" s="9" t="s">
        <v>2348</v>
      </c>
      <c r="C1163" s="3" t="s">
        <v>2349</v>
      </c>
      <c r="D1163" s="4">
        <v>1.0</v>
      </c>
      <c r="E1163" s="4">
        <v>0.0</v>
      </c>
      <c r="F1163" s="10">
        <f t="shared" si="1"/>
        <v>0.00000343545805</v>
      </c>
    </row>
    <row r="1164">
      <c r="A1164" s="8">
        <v>44003.73082175926</v>
      </c>
      <c r="B1164" s="9" t="s">
        <v>2350</v>
      </c>
      <c r="C1164" s="3" t="s">
        <v>2351</v>
      </c>
      <c r="D1164" s="4">
        <v>1.0</v>
      </c>
      <c r="E1164" s="4">
        <v>0.0</v>
      </c>
      <c r="F1164" s="10">
        <f t="shared" si="1"/>
        <v>0.00000343545805</v>
      </c>
    </row>
    <row r="1165">
      <c r="A1165" s="8">
        <v>43947.501180555555</v>
      </c>
      <c r="B1165" s="9" t="s">
        <v>2352</v>
      </c>
      <c r="C1165" s="3" t="s">
        <v>2353</v>
      </c>
      <c r="D1165" s="4">
        <v>1.0</v>
      </c>
      <c r="E1165" s="4">
        <v>0.0</v>
      </c>
      <c r="F1165" s="10">
        <f t="shared" si="1"/>
        <v>0.00000343545805</v>
      </c>
    </row>
    <row r="1166">
      <c r="A1166" s="8">
        <v>43970.783321759256</v>
      </c>
      <c r="B1166" s="9" t="s">
        <v>2354</v>
      </c>
      <c r="C1166" s="3" t="s">
        <v>2355</v>
      </c>
      <c r="D1166" s="4">
        <v>1.0</v>
      </c>
      <c r="E1166" s="4">
        <v>0.0</v>
      </c>
      <c r="F1166" s="10">
        <f t="shared" si="1"/>
        <v>0.00000343545805</v>
      </c>
    </row>
    <row r="1167">
      <c r="A1167" s="8">
        <v>43984.74556712963</v>
      </c>
      <c r="B1167" s="9" t="s">
        <v>2356</v>
      </c>
      <c r="C1167" s="3" t="s">
        <v>2357</v>
      </c>
      <c r="D1167" s="4">
        <v>1.0</v>
      </c>
      <c r="E1167" s="4">
        <v>0.0</v>
      </c>
      <c r="F1167" s="10">
        <f t="shared" si="1"/>
        <v>0.00000343545805</v>
      </c>
    </row>
    <row r="1168">
      <c r="A1168" s="8">
        <v>43964.72255787037</v>
      </c>
      <c r="B1168" s="9" t="s">
        <v>2358</v>
      </c>
      <c r="C1168" s="3" t="s">
        <v>2359</v>
      </c>
      <c r="D1168" s="4">
        <v>1.0</v>
      </c>
      <c r="E1168" s="4">
        <v>0.0</v>
      </c>
      <c r="F1168" s="10">
        <f t="shared" si="1"/>
        <v>0.00000343545805</v>
      </c>
    </row>
    <row r="1169">
      <c r="A1169" s="8">
        <v>43971.55163194444</v>
      </c>
      <c r="B1169" s="9" t="s">
        <v>2360</v>
      </c>
      <c r="C1169" s="3" t="s">
        <v>2361</v>
      </c>
      <c r="D1169" s="4">
        <v>1.0</v>
      </c>
      <c r="E1169" s="4">
        <v>0.0</v>
      </c>
      <c r="F1169" s="10">
        <f t="shared" si="1"/>
        <v>0.00000343545805</v>
      </c>
    </row>
    <row r="1170">
      <c r="A1170" s="8">
        <v>43965.60298611111</v>
      </c>
      <c r="B1170" s="9" t="s">
        <v>2362</v>
      </c>
      <c r="C1170" s="3" t="s">
        <v>2363</v>
      </c>
      <c r="D1170" s="4">
        <v>1.0</v>
      </c>
      <c r="E1170" s="4">
        <v>0.0</v>
      </c>
      <c r="F1170" s="10">
        <f t="shared" si="1"/>
        <v>0.00000343545805</v>
      </c>
    </row>
    <row r="1171">
      <c r="A1171" s="8">
        <v>43917.534733796296</v>
      </c>
      <c r="B1171" s="9" t="s">
        <v>2364</v>
      </c>
      <c r="C1171" s="3" t="s">
        <v>2365</v>
      </c>
      <c r="D1171" s="4">
        <v>1.0</v>
      </c>
      <c r="E1171" s="4">
        <v>0.0</v>
      </c>
      <c r="F1171" s="10">
        <f t="shared" si="1"/>
        <v>0.00000343545805</v>
      </c>
    </row>
    <row r="1172">
      <c r="A1172" s="8">
        <v>43920.75630787037</v>
      </c>
      <c r="B1172" s="9" t="s">
        <v>2366</v>
      </c>
      <c r="C1172" s="3" t="s">
        <v>2367</v>
      </c>
      <c r="D1172" s="4">
        <v>1.0</v>
      </c>
      <c r="E1172" s="4">
        <v>0.0</v>
      </c>
      <c r="F1172" s="10">
        <f t="shared" si="1"/>
        <v>0.00000343545805</v>
      </c>
    </row>
    <row r="1173">
      <c r="A1173" s="8">
        <v>43971.73798611111</v>
      </c>
      <c r="B1173" s="9" t="s">
        <v>2368</v>
      </c>
      <c r="C1173" s="3" t="s">
        <v>2369</v>
      </c>
      <c r="D1173" s="4">
        <v>1.0</v>
      </c>
      <c r="E1173" s="4">
        <v>0.0</v>
      </c>
      <c r="F1173" s="10">
        <f t="shared" si="1"/>
        <v>0.00000343545805</v>
      </c>
    </row>
    <row r="1174">
      <c r="A1174" s="8">
        <v>43910.80484953704</v>
      </c>
      <c r="B1174" s="9" t="s">
        <v>2370</v>
      </c>
      <c r="C1174" s="3" t="s">
        <v>2371</v>
      </c>
      <c r="D1174" s="4">
        <v>1.0</v>
      </c>
      <c r="E1174" s="4">
        <v>0.0</v>
      </c>
      <c r="F1174" s="10">
        <f t="shared" si="1"/>
        <v>0.00000343545805</v>
      </c>
    </row>
    <row r="1175">
      <c r="A1175" s="8">
        <v>43964.74167824074</v>
      </c>
      <c r="B1175" s="9" t="s">
        <v>2372</v>
      </c>
      <c r="C1175" s="3" t="s">
        <v>2373</v>
      </c>
      <c r="D1175" s="4">
        <v>1.0</v>
      </c>
      <c r="E1175" s="4">
        <v>0.0</v>
      </c>
      <c r="F1175" s="10">
        <f t="shared" si="1"/>
        <v>0.00000343545805</v>
      </c>
    </row>
    <row r="1176">
      <c r="A1176" s="8">
        <v>43920.757210648146</v>
      </c>
      <c r="B1176" s="9" t="s">
        <v>2374</v>
      </c>
      <c r="C1176" s="3" t="s">
        <v>2375</v>
      </c>
      <c r="D1176" s="4">
        <v>1.0</v>
      </c>
      <c r="E1176" s="4">
        <v>0.0</v>
      </c>
      <c r="F1176" s="10">
        <f t="shared" si="1"/>
        <v>0.00000343545805</v>
      </c>
    </row>
    <row r="1177">
      <c r="A1177" s="8">
        <v>43966.554930555554</v>
      </c>
      <c r="B1177" s="9" t="s">
        <v>2376</v>
      </c>
      <c r="C1177" s="3" t="s">
        <v>2377</v>
      </c>
      <c r="D1177" s="4">
        <v>1.0</v>
      </c>
      <c r="E1177" s="4">
        <v>0.0</v>
      </c>
      <c r="F1177" s="10">
        <f t="shared" si="1"/>
        <v>0.00000343545805</v>
      </c>
    </row>
    <row r="1178">
      <c r="A1178" s="8">
        <v>43947.676400462966</v>
      </c>
      <c r="B1178" s="9" t="s">
        <v>2378</v>
      </c>
      <c r="C1178" s="3" t="s">
        <v>2379</v>
      </c>
      <c r="D1178" s="4">
        <v>1.0</v>
      </c>
      <c r="E1178" s="4">
        <v>0.0</v>
      </c>
      <c r="F1178" s="10">
        <f t="shared" si="1"/>
        <v>0.00000343545805</v>
      </c>
    </row>
    <row r="1179">
      <c r="A1179" s="8">
        <v>43892.415983796294</v>
      </c>
      <c r="B1179" s="9" t="s">
        <v>2380</v>
      </c>
      <c r="C1179" s="3" t="s">
        <v>2381</v>
      </c>
      <c r="D1179" s="4">
        <v>1.0</v>
      </c>
      <c r="E1179" s="4">
        <v>0.0</v>
      </c>
      <c r="F1179" s="10">
        <f t="shared" si="1"/>
        <v>0.00000343545805</v>
      </c>
    </row>
    <row r="1180">
      <c r="A1180" s="8">
        <v>43965.7290162037</v>
      </c>
      <c r="B1180" s="9" t="s">
        <v>2382</v>
      </c>
      <c r="C1180" s="3" t="s">
        <v>2383</v>
      </c>
      <c r="D1180" s="4">
        <v>1.0</v>
      </c>
      <c r="E1180" s="4">
        <v>0.0</v>
      </c>
      <c r="F1180" s="10">
        <f t="shared" si="1"/>
        <v>0.00000343545805</v>
      </c>
    </row>
    <row r="1181">
      <c r="A1181" s="8">
        <v>43910.60391203704</v>
      </c>
      <c r="B1181" s="9" t="s">
        <v>2384</v>
      </c>
      <c r="C1181" s="3" t="s">
        <v>2385</v>
      </c>
      <c r="D1181" s="4">
        <v>1.0</v>
      </c>
      <c r="E1181" s="4">
        <v>0.0</v>
      </c>
      <c r="F1181" s="10">
        <f t="shared" si="1"/>
        <v>0.00000343545805</v>
      </c>
    </row>
    <row r="1182">
      <c r="A1182" s="8">
        <v>43986.691458333335</v>
      </c>
      <c r="B1182" s="9" t="s">
        <v>2386</v>
      </c>
      <c r="C1182" s="3" t="s">
        <v>2387</v>
      </c>
      <c r="D1182" s="4">
        <v>1.0</v>
      </c>
      <c r="E1182" s="4">
        <v>0.0</v>
      </c>
      <c r="F1182" s="10">
        <f t="shared" si="1"/>
        <v>0.00000343545805</v>
      </c>
    </row>
    <row r="1183">
      <c r="A1183" s="8">
        <v>43964.66789351852</v>
      </c>
      <c r="B1183" s="9" t="s">
        <v>2388</v>
      </c>
      <c r="C1183" s="3" t="s">
        <v>2389</v>
      </c>
      <c r="D1183" s="4">
        <v>1.0</v>
      </c>
      <c r="E1183" s="4">
        <v>0.0</v>
      </c>
      <c r="F1183" s="10">
        <f t="shared" si="1"/>
        <v>0.00000343545805</v>
      </c>
    </row>
    <row r="1184">
      <c r="A1184" s="8">
        <v>43965.694918981484</v>
      </c>
      <c r="B1184" s="9" t="s">
        <v>2390</v>
      </c>
      <c r="C1184" s="3" t="s">
        <v>2391</v>
      </c>
      <c r="D1184" s="4">
        <v>1.0</v>
      </c>
      <c r="E1184" s="4">
        <v>0.0</v>
      </c>
      <c r="F1184" s="10">
        <f t="shared" si="1"/>
        <v>0.00000343545805</v>
      </c>
    </row>
    <row r="1185">
      <c r="A1185" s="8">
        <v>43974.701574074075</v>
      </c>
      <c r="B1185" s="9" t="s">
        <v>2392</v>
      </c>
      <c r="C1185" s="3" t="s">
        <v>2393</v>
      </c>
      <c r="D1185" s="4">
        <v>1.0</v>
      </c>
      <c r="E1185" s="4">
        <v>0.0</v>
      </c>
      <c r="F1185" s="10">
        <f t="shared" si="1"/>
        <v>0.00000343545805</v>
      </c>
    </row>
    <row r="1186">
      <c r="A1186" s="8">
        <v>43965.7683912037</v>
      </c>
      <c r="B1186" s="9" t="s">
        <v>2394</v>
      </c>
      <c r="C1186" s="3" t="s">
        <v>2395</v>
      </c>
      <c r="D1186" s="4">
        <v>1.0</v>
      </c>
      <c r="E1186" s="4">
        <v>0.0</v>
      </c>
      <c r="F1186" s="10">
        <f t="shared" si="1"/>
        <v>0.00000343545805</v>
      </c>
    </row>
    <row r="1187">
      <c r="A1187" s="8">
        <v>43970.758055555554</v>
      </c>
      <c r="B1187" s="9" t="s">
        <v>2396</v>
      </c>
      <c r="C1187" s="3" t="s">
        <v>2397</v>
      </c>
      <c r="D1187" s="4">
        <v>1.0</v>
      </c>
      <c r="E1187" s="4">
        <v>0.0</v>
      </c>
      <c r="F1187" s="10">
        <f t="shared" si="1"/>
        <v>0.00000343545805</v>
      </c>
    </row>
    <row r="1188">
      <c r="A1188" s="8">
        <v>43975.73920138889</v>
      </c>
      <c r="B1188" s="9" t="s">
        <v>2398</v>
      </c>
      <c r="C1188" s="3" t="s">
        <v>2399</v>
      </c>
      <c r="D1188" s="4">
        <v>1.0</v>
      </c>
      <c r="E1188" s="4">
        <v>0.0</v>
      </c>
      <c r="F1188" s="10">
        <f t="shared" si="1"/>
        <v>0.00000343545805</v>
      </c>
    </row>
    <row r="1189">
      <c r="A1189" s="8">
        <v>43911.680810185186</v>
      </c>
      <c r="B1189" s="9" t="s">
        <v>2400</v>
      </c>
      <c r="C1189" s="3" t="s">
        <v>2401</v>
      </c>
      <c r="D1189" s="4">
        <v>1.0</v>
      </c>
      <c r="E1189" s="4">
        <v>0.0</v>
      </c>
      <c r="F1189" s="10">
        <f t="shared" si="1"/>
        <v>0.00000343545805</v>
      </c>
    </row>
    <row r="1190">
      <c r="A1190" s="8">
        <v>43981.47876157407</v>
      </c>
      <c r="B1190" s="9" t="s">
        <v>2402</v>
      </c>
      <c r="C1190" s="3" t="s">
        <v>2403</v>
      </c>
      <c r="D1190" s="4">
        <v>1.0</v>
      </c>
      <c r="E1190" s="4">
        <v>0.0</v>
      </c>
      <c r="F1190" s="10">
        <f t="shared" si="1"/>
        <v>0.00000343545805</v>
      </c>
    </row>
    <row r="1191">
      <c r="A1191" s="8">
        <v>43900.70486111111</v>
      </c>
      <c r="B1191" s="9" t="s">
        <v>2404</v>
      </c>
      <c r="C1191" s="3" t="s">
        <v>2405</v>
      </c>
      <c r="D1191" s="4">
        <v>1.0</v>
      </c>
      <c r="E1191" s="4">
        <v>0.0</v>
      </c>
      <c r="F1191" s="10">
        <f t="shared" si="1"/>
        <v>0.00000343545805</v>
      </c>
    </row>
    <row r="1192">
      <c r="A1192" s="8">
        <v>43972.55457175926</v>
      </c>
      <c r="B1192" s="9" t="s">
        <v>2406</v>
      </c>
      <c r="C1192" s="3" t="s">
        <v>2407</v>
      </c>
      <c r="D1192" s="4">
        <v>1.0</v>
      </c>
      <c r="E1192" s="4">
        <v>0.0</v>
      </c>
      <c r="F1192" s="10">
        <f t="shared" si="1"/>
        <v>0.00000343545805</v>
      </c>
    </row>
    <row r="1193">
      <c r="A1193" s="8">
        <v>43977.68571759259</v>
      </c>
      <c r="B1193" s="9" t="s">
        <v>2408</v>
      </c>
      <c r="C1193" s="3" t="s">
        <v>2409</v>
      </c>
      <c r="D1193" s="4">
        <v>1.0</v>
      </c>
      <c r="E1193" s="4">
        <v>0.0</v>
      </c>
      <c r="F1193" s="10">
        <f t="shared" si="1"/>
        <v>0.00000343545805</v>
      </c>
    </row>
    <row r="1194">
      <c r="A1194" s="8">
        <v>43977.605219907404</v>
      </c>
      <c r="B1194" s="9" t="s">
        <v>2410</v>
      </c>
      <c r="C1194" s="3" t="s">
        <v>2411</v>
      </c>
      <c r="D1194" s="4">
        <v>1.0</v>
      </c>
      <c r="E1194" s="4">
        <v>0.0</v>
      </c>
      <c r="F1194" s="10">
        <f t="shared" si="1"/>
        <v>0.00000343545805</v>
      </c>
    </row>
    <row r="1195">
      <c r="A1195" s="8">
        <v>43901.49351851852</v>
      </c>
      <c r="B1195" s="9" t="s">
        <v>2412</v>
      </c>
      <c r="C1195" s="3" t="s">
        <v>2413</v>
      </c>
      <c r="D1195" s="4">
        <v>1.0</v>
      </c>
      <c r="E1195" s="4">
        <v>0.0</v>
      </c>
      <c r="F1195" s="10">
        <f t="shared" si="1"/>
        <v>0.00000343545805</v>
      </c>
    </row>
    <row r="1196">
      <c r="A1196" s="8">
        <v>43962.68439814815</v>
      </c>
      <c r="B1196" s="9" t="s">
        <v>2414</v>
      </c>
      <c r="C1196" s="3" t="s">
        <v>2415</v>
      </c>
      <c r="D1196" s="4">
        <v>1.0</v>
      </c>
      <c r="E1196" s="4">
        <v>0.0</v>
      </c>
      <c r="F1196" s="10">
        <f t="shared" si="1"/>
        <v>0.00000343545805</v>
      </c>
    </row>
    <row r="1197">
      <c r="A1197" s="8">
        <v>43970.614583333336</v>
      </c>
      <c r="B1197" s="9" t="s">
        <v>2416</v>
      </c>
      <c r="C1197" s="3" t="s">
        <v>2417</v>
      </c>
      <c r="D1197" s="4">
        <v>1.0</v>
      </c>
      <c r="E1197" s="4">
        <v>0.0</v>
      </c>
      <c r="F1197" s="10">
        <f t="shared" si="1"/>
        <v>0.00000343545805</v>
      </c>
    </row>
    <row r="1198">
      <c r="A1198" s="8">
        <v>43971.65568287037</v>
      </c>
      <c r="B1198" s="9" t="s">
        <v>2418</v>
      </c>
      <c r="C1198" s="3" t="s">
        <v>2419</v>
      </c>
      <c r="D1198" s="4">
        <v>1.0</v>
      </c>
      <c r="E1198" s="4">
        <v>0.0</v>
      </c>
      <c r="F1198" s="10">
        <f t="shared" si="1"/>
        <v>0.00000343545805</v>
      </c>
    </row>
    <row r="1199">
      <c r="A1199" s="8">
        <v>43964.78476851852</v>
      </c>
      <c r="B1199" s="9" t="s">
        <v>2420</v>
      </c>
      <c r="C1199" s="3" t="s">
        <v>2421</v>
      </c>
      <c r="D1199" s="4">
        <v>1.0</v>
      </c>
      <c r="E1199" s="4">
        <v>0.0</v>
      </c>
      <c r="F1199" s="10">
        <f t="shared" si="1"/>
        <v>0.00000343545805</v>
      </c>
    </row>
    <row r="1200">
      <c r="A1200" s="8">
        <v>43974.45980324074</v>
      </c>
      <c r="B1200" s="9" t="s">
        <v>2422</v>
      </c>
      <c r="C1200" s="3" t="s">
        <v>2423</v>
      </c>
      <c r="D1200" s="4">
        <v>1.0</v>
      </c>
      <c r="E1200" s="4">
        <v>0.0</v>
      </c>
      <c r="F1200" s="10">
        <f t="shared" si="1"/>
        <v>0.00000343545805</v>
      </c>
    </row>
    <row r="1201">
      <c r="A1201" s="8">
        <v>43993.613229166665</v>
      </c>
      <c r="B1201" s="9" t="s">
        <v>2424</v>
      </c>
      <c r="C1201" s="3" t="s">
        <v>2425</v>
      </c>
      <c r="D1201" s="4">
        <v>1.0</v>
      </c>
      <c r="E1201" s="4">
        <v>0.0</v>
      </c>
      <c r="F1201" s="10">
        <f t="shared" si="1"/>
        <v>0.00000343545805</v>
      </c>
    </row>
    <row r="1202">
      <c r="A1202" s="8">
        <v>43993.45936342593</v>
      </c>
      <c r="B1202" s="9" t="s">
        <v>2426</v>
      </c>
      <c r="C1202" s="3" t="s">
        <v>2427</v>
      </c>
      <c r="D1202" s="4">
        <v>1.0</v>
      </c>
      <c r="E1202" s="4">
        <v>0.0</v>
      </c>
      <c r="F1202" s="10">
        <f t="shared" si="1"/>
        <v>0.00000343545805</v>
      </c>
    </row>
    <row r="1203">
      <c r="A1203" s="8">
        <v>43905.63508101852</v>
      </c>
      <c r="B1203" s="9" t="s">
        <v>2428</v>
      </c>
      <c r="C1203" s="3" t="s">
        <v>2429</v>
      </c>
      <c r="D1203" s="4">
        <v>1.0</v>
      </c>
      <c r="E1203" s="4">
        <v>0.0</v>
      </c>
      <c r="F1203" s="10">
        <f t="shared" si="1"/>
        <v>0.00000343545805</v>
      </c>
    </row>
    <row r="1204">
      <c r="A1204" s="8">
        <v>43987.530694444446</v>
      </c>
      <c r="B1204" s="9" t="s">
        <v>2430</v>
      </c>
      <c r="C1204" s="3" t="s">
        <v>2431</v>
      </c>
      <c r="D1204" s="4">
        <v>1.0</v>
      </c>
      <c r="E1204" s="4">
        <v>0.0</v>
      </c>
      <c r="F1204" s="10">
        <f t="shared" si="1"/>
        <v>0.00000343545805</v>
      </c>
    </row>
    <row r="1205">
      <c r="A1205" s="8">
        <v>43977.73322916667</v>
      </c>
      <c r="B1205" s="9" t="s">
        <v>2432</v>
      </c>
      <c r="C1205" s="3" t="s">
        <v>2433</v>
      </c>
      <c r="D1205" s="4">
        <v>1.0</v>
      </c>
      <c r="E1205" s="4">
        <v>0.0</v>
      </c>
      <c r="F1205" s="10">
        <f t="shared" si="1"/>
        <v>0.00000343545805</v>
      </c>
    </row>
    <row r="1206">
      <c r="A1206" s="8">
        <v>43928.53428240741</v>
      </c>
      <c r="B1206" s="9" t="s">
        <v>2434</v>
      </c>
      <c r="C1206" s="3" t="s">
        <v>2435</v>
      </c>
      <c r="D1206" s="4">
        <v>1.0</v>
      </c>
      <c r="E1206" s="4">
        <v>0.0</v>
      </c>
      <c r="F1206" s="10">
        <f t="shared" si="1"/>
        <v>0.00000343545805</v>
      </c>
    </row>
    <row r="1207">
      <c r="A1207" s="8">
        <v>43942.71265046296</v>
      </c>
      <c r="B1207" s="9" t="s">
        <v>2436</v>
      </c>
      <c r="C1207" s="3" t="s">
        <v>2437</v>
      </c>
      <c r="D1207" s="4">
        <v>1.0</v>
      </c>
      <c r="E1207" s="4">
        <v>0.0</v>
      </c>
      <c r="F1207" s="10">
        <f t="shared" si="1"/>
        <v>0.00000343545805</v>
      </c>
    </row>
    <row r="1208">
      <c r="A1208" s="8">
        <v>43965.624560185184</v>
      </c>
      <c r="B1208" s="9" t="s">
        <v>2438</v>
      </c>
      <c r="C1208" s="3" t="s">
        <v>2439</v>
      </c>
      <c r="D1208" s="4">
        <v>1.0</v>
      </c>
      <c r="E1208" s="4">
        <v>0.0</v>
      </c>
      <c r="F1208" s="10">
        <f t="shared" si="1"/>
        <v>0.00000343545805</v>
      </c>
    </row>
    <row r="1209">
      <c r="A1209" s="8">
        <v>43986.49668981481</v>
      </c>
      <c r="B1209" s="9" t="s">
        <v>2440</v>
      </c>
      <c r="C1209" s="3" t="s">
        <v>2441</v>
      </c>
      <c r="D1209" s="4">
        <v>1.0</v>
      </c>
      <c r="E1209" s="4">
        <v>0.0</v>
      </c>
      <c r="F1209" s="10">
        <f t="shared" si="1"/>
        <v>0.00000343545805</v>
      </c>
    </row>
    <row r="1210">
      <c r="A1210" s="8">
        <v>43897.705671296295</v>
      </c>
      <c r="B1210" s="9" t="s">
        <v>2442</v>
      </c>
      <c r="C1210" s="3" t="s">
        <v>2443</v>
      </c>
      <c r="D1210" s="4">
        <v>1.0</v>
      </c>
      <c r="E1210" s="4">
        <v>0.0</v>
      </c>
      <c r="F1210" s="10">
        <f t="shared" si="1"/>
        <v>0.00000343545805</v>
      </c>
    </row>
    <row r="1211">
      <c r="A1211" s="8">
        <v>43994.710960648146</v>
      </c>
      <c r="B1211" s="9" t="s">
        <v>2444</v>
      </c>
      <c r="C1211" s="3" t="s">
        <v>2445</v>
      </c>
      <c r="D1211" s="4">
        <v>1.0</v>
      </c>
      <c r="E1211" s="4">
        <v>0.0</v>
      </c>
      <c r="F1211" s="10">
        <f t="shared" si="1"/>
        <v>0.00000343545805</v>
      </c>
    </row>
    <row r="1212">
      <c r="A1212" s="8">
        <v>43964.67673611111</v>
      </c>
      <c r="B1212" s="9" t="s">
        <v>2446</v>
      </c>
      <c r="C1212" s="3" t="s">
        <v>2447</v>
      </c>
      <c r="D1212" s="4">
        <v>1.0</v>
      </c>
      <c r="E1212" s="4">
        <v>0.0</v>
      </c>
      <c r="F1212" s="10">
        <f t="shared" si="1"/>
        <v>0.00000343545805</v>
      </c>
    </row>
    <row r="1213">
      <c r="A1213" s="8">
        <v>43955.66677083333</v>
      </c>
      <c r="B1213" s="9" t="s">
        <v>2448</v>
      </c>
      <c r="C1213" s="3" t="s">
        <v>2449</v>
      </c>
      <c r="D1213" s="4">
        <v>1.0</v>
      </c>
      <c r="E1213" s="4">
        <v>0.0</v>
      </c>
      <c r="F1213" s="10">
        <f t="shared" si="1"/>
        <v>0.00000343545805</v>
      </c>
    </row>
    <row r="1214">
      <c r="A1214" s="8">
        <v>43936.68959490741</v>
      </c>
      <c r="B1214" s="9" t="s">
        <v>2450</v>
      </c>
      <c r="C1214" s="3" t="s">
        <v>2451</v>
      </c>
      <c r="D1214" s="4">
        <v>1.0</v>
      </c>
      <c r="E1214" s="4">
        <v>0.0</v>
      </c>
      <c r="F1214" s="10">
        <f t="shared" si="1"/>
        <v>0.00000343545805</v>
      </c>
    </row>
    <row r="1215">
      <c r="A1215" s="8">
        <v>43907.58085648148</v>
      </c>
      <c r="B1215" s="9" t="s">
        <v>2452</v>
      </c>
      <c r="C1215" s="3" t="s">
        <v>2453</v>
      </c>
      <c r="D1215" s="4">
        <v>1.0</v>
      </c>
      <c r="E1215" s="4">
        <v>0.0</v>
      </c>
      <c r="F1215" s="10">
        <f t="shared" si="1"/>
        <v>0.00000343545805</v>
      </c>
    </row>
    <row r="1216">
      <c r="A1216" s="8">
        <v>43905.58445601852</v>
      </c>
      <c r="B1216" s="9" t="s">
        <v>2454</v>
      </c>
      <c r="C1216" s="3" t="s">
        <v>2455</v>
      </c>
      <c r="D1216" s="4">
        <v>1.0</v>
      </c>
      <c r="E1216" s="4">
        <v>0.0</v>
      </c>
      <c r="F1216" s="10">
        <f t="shared" si="1"/>
        <v>0.00000343545805</v>
      </c>
    </row>
    <row r="1217">
      <c r="A1217" s="8">
        <v>43980.42853009259</v>
      </c>
      <c r="B1217" s="9" t="s">
        <v>2456</v>
      </c>
      <c r="C1217" s="3" t="s">
        <v>2457</v>
      </c>
      <c r="D1217" s="4">
        <v>1.0</v>
      </c>
      <c r="E1217" s="4">
        <v>0.0</v>
      </c>
      <c r="F1217" s="10">
        <f t="shared" si="1"/>
        <v>0.00000343545805</v>
      </c>
    </row>
    <row r="1218">
      <c r="A1218" s="8">
        <v>43892.638449074075</v>
      </c>
      <c r="B1218" s="9" t="s">
        <v>2458</v>
      </c>
      <c r="C1218" s="3" t="s">
        <v>2459</v>
      </c>
      <c r="D1218" s="4">
        <v>1.0</v>
      </c>
      <c r="E1218" s="4">
        <v>0.0</v>
      </c>
      <c r="F1218" s="10">
        <f t="shared" si="1"/>
        <v>0.00000343545805</v>
      </c>
    </row>
    <row r="1219">
      <c r="A1219" s="8">
        <v>43983.59295138889</v>
      </c>
      <c r="B1219" s="9" t="s">
        <v>2460</v>
      </c>
      <c r="C1219" s="3" t="s">
        <v>2461</v>
      </c>
      <c r="D1219" s="4">
        <v>1.0</v>
      </c>
      <c r="E1219" s="4">
        <v>0.0</v>
      </c>
      <c r="F1219" s="10">
        <f t="shared" si="1"/>
        <v>0.00000343545805</v>
      </c>
    </row>
    <row r="1220">
      <c r="A1220" s="8">
        <v>43971.79665509259</v>
      </c>
      <c r="B1220" s="9" t="s">
        <v>2462</v>
      </c>
      <c r="C1220" s="3" t="s">
        <v>2463</v>
      </c>
      <c r="D1220" s="4">
        <v>1.0</v>
      </c>
      <c r="E1220" s="4">
        <v>0.0</v>
      </c>
      <c r="F1220" s="10">
        <f t="shared" si="1"/>
        <v>0.00000343545805</v>
      </c>
    </row>
    <row r="1221">
      <c r="A1221" s="8">
        <v>43979.394328703704</v>
      </c>
      <c r="B1221" s="9" t="s">
        <v>2464</v>
      </c>
      <c r="C1221" s="3" t="s">
        <v>2465</v>
      </c>
      <c r="D1221" s="4">
        <v>1.0</v>
      </c>
      <c r="E1221" s="4">
        <v>0.0</v>
      </c>
      <c r="F1221" s="10">
        <f t="shared" si="1"/>
        <v>0.00000343545805</v>
      </c>
    </row>
    <row r="1222">
      <c r="A1222" s="8">
        <v>43987.42291666667</v>
      </c>
      <c r="B1222" s="9" t="s">
        <v>2466</v>
      </c>
      <c r="C1222" s="3" t="s">
        <v>2467</v>
      </c>
      <c r="D1222" s="4">
        <v>1.0</v>
      </c>
      <c r="E1222" s="4">
        <v>0.0</v>
      </c>
      <c r="F1222" s="10">
        <f t="shared" si="1"/>
        <v>0.00000343545805</v>
      </c>
    </row>
    <row r="1223">
      <c r="A1223" s="8">
        <v>43930.71488425926</v>
      </c>
      <c r="B1223" s="9" t="s">
        <v>2468</v>
      </c>
      <c r="C1223" s="3" t="s">
        <v>2469</v>
      </c>
      <c r="D1223" s="4">
        <v>1.0</v>
      </c>
      <c r="E1223" s="4">
        <v>0.0</v>
      </c>
      <c r="F1223" s="10">
        <f t="shared" si="1"/>
        <v>0.00000343545805</v>
      </c>
    </row>
    <row r="1224">
      <c r="A1224" s="8">
        <v>43927.56774305556</v>
      </c>
      <c r="B1224" s="9" t="s">
        <v>2470</v>
      </c>
      <c r="C1224" s="3" t="s">
        <v>2471</v>
      </c>
      <c r="D1224" s="4">
        <v>1.0</v>
      </c>
      <c r="E1224" s="4">
        <v>0.0</v>
      </c>
      <c r="F1224" s="10">
        <f t="shared" si="1"/>
        <v>0.00000343545805</v>
      </c>
    </row>
    <row r="1225">
      <c r="A1225" s="8">
        <v>44004.51715277778</v>
      </c>
      <c r="B1225" s="9" t="s">
        <v>2472</v>
      </c>
      <c r="C1225" s="3" t="s">
        <v>2473</v>
      </c>
      <c r="D1225" s="4">
        <v>1.0</v>
      </c>
      <c r="E1225" s="4">
        <v>0.0</v>
      </c>
      <c r="F1225" s="10">
        <f t="shared" si="1"/>
        <v>0.00000343545805</v>
      </c>
    </row>
    <row r="1226">
      <c r="A1226" s="8">
        <v>43957.67668981481</v>
      </c>
      <c r="B1226" s="9" t="s">
        <v>2474</v>
      </c>
      <c r="C1226" s="3" t="s">
        <v>2475</v>
      </c>
      <c r="D1226" s="4">
        <v>1.0</v>
      </c>
      <c r="E1226" s="4">
        <v>0.0</v>
      </c>
      <c r="F1226" s="10">
        <f t="shared" si="1"/>
        <v>0.00000343545805</v>
      </c>
    </row>
    <row r="1227">
      <c r="A1227" s="8">
        <v>44002.60015046296</v>
      </c>
      <c r="B1227" s="9" t="s">
        <v>2476</v>
      </c>
      <c r="C1227" s="3" t="s">
        <v>2477</v>
      </c>
      <c r="D1227" s="4">
        <v>1.0</v>
      </c>
      <c r="E1227" s="4">
        <v>0.0</v>
      </c>
      <c r="F1227" s="10">
        <f t="shared" si="1"/>
        <v>0.00000343545805</v>
      </c>
    </row>
    <row r="1228">
      <c r="A1228" s="8">
        <v>43994.689375</v>
      </c>
      <c r="B1228" s="9" t="s">
        <v>2478</v>
      </c>
      <c r="C1228" s="3" t="s">
        <v>2479</v>
      </c>
      <c r="D1228" s="4">
        <v>1.0</v>
      </c>
      <c r="E1228" s="4">
        <v>0.0</v>
      </c>
      <c r="F1228" s="10">
        <f t="shared" si="1"/>
        <v>0.00000343545805</v>
      </c>
    </row>
    <row r="1229">
      <c r="A1229" s="8">
        <v>44004.593831018516</v>
      </c>
      <c r="B1229" s="9" t="s">
        <v>2480</v>
      </c>
      <c r="C1229" s="3" t="s">
        <v>2481</v>
      </c>
      <c r="D1229" s="4">
        <v>1.0</v>
      </c>
      <c r="E1229" s="4">
        <v>0.0</v>
      </c>
      <c r="F1229" s="10">
        <f t="shared" si="1"/>
        <v>0.00000343545805</v>
      </c>
    </row>
    <row r="1230">
      <c r="A1230" s="8">
        <v>43921.58332175926</v>
      </c>
      <c r="B1230" s="9" t="s">
        <v>2482</v>
      </c>
      <c r="C1230" s="3" t="s">
        <v>2483</v>
      </c>
      <c r="D1230" s="4">
        <v>1.0</v>
      </c>
      <c r="E1230" s="4">
        <v>0.0</v>
      </c>
      <c r="F1230" s="10">
        <f t="shared" si="1"/>
        <v>0.00000343545805</v>
      </c>
    </row>
    <row r="1231">
      <c r="A1231" s="8">
        <v>43915.456770833334</v>
      </c>
      <c r="B1231" s="9" t="s">
        <v>2484</v>
      </c>
      <c r="C1231" s="3" t="s">
        <v>2485</v>
      </c>
      <c r="D1231" s="4">
        <v>1.0</v>
      </c>
      <c r="E1231" s="4">
        <v>0.0</v>
      </c>
      <c r="F1231" s="10">
        <f t="shared" si="1"/>
        <v>0.00000343545805</v>
      </c>
    </row>
    <row r="1232">
      <c r="A1232" s="8">
        <v>43900.66787037037</v>
      </c>
      <c r="B1232" s="9" t="s">
        <v>2486</v>
      </c>
      <c r="C1232" s="3" t="s">
        <v>2487</v>
      </c>
      <c r="D1232" s="4">
        <v>1.0</v>
      </c>
      <c r="E1232" s="4">
        <v>0.0</v>
      </c>
      <c r="F1232" s="10">
        <f t="shared" si="1"/>
        <v>0.00000343545805</v>
      </c>
    </row>
    <row r="1233">
      <c r="A1233" s="8">
        <v>44007.47263888889</v>
      </c>
      <c r="B1233" s="9" t="s">
        <v>2488</v>
      </c>
      <c r="C1233" s="3" t="s">
        <v>2489</v>
      </c>
      <c r="D1233" s="4">
        <v>1.0</v>
      </c>
      <c r="E1233" s="4">
        <v>0.0</v>
      </c>
      <c r="F1233" s="10">
        <f t="shared" si="1"/>
        <v>0.00000343545805</v>
      </c>
    </row>
    <row r="1234">
      <c r="A1234" s="8">
        <v>43980.73028935185</v>
      </c>
      <c r="B1234" s="9" t="s">
        <v>2490</v>
      </c>
      <c r="C1234" s="3" t="s">
        <v>2491</v>
      </c>
      <c r="D1234" s="4">
        <v>1.0</v>
      </c>
      <c r="E1234" s="4">
        <v>0.0</v>
      </c>
      <c r="F1234" s="10">
        <f t="shared" si="1"/>
        <v>0.00000343545805</v>
      </c>
    </row>
    <row r="1235">
      <c r="A1235" s="8">
        <v>43894.75732638889</v>
      </c>
      <c r="B1235" s="9" t="s">
        <v>2492</v>
      </c>
      <c r="C1235" s="3" t="s">
        <v>2493</v>
      </c>
      <c r="D1235" s="4">
        <v>1.0</v>
      </c>
      <c r="E1235" s="4">
        <v>0.0</v>
      </c>
      <c r="F1235" s="10">
        <f t="shared" si="1"/>
        <v>0.00000343545805</v>
      </c>
    </row>
    <row r="1236">
      <c r="A1236" s="8">
        <v>43905.60241898148</v>
      </c>
      <c r="B1236" s="9" t="s">
        <v>2494</v>
      </c>
      <c r="C1236" s="3" t="s">
        <v>2495</v>
      </c>
      <c r="D1236" s="4">
        <v>1.0</v>
      </c>
      <c r="E1236" s="4">
        <v>0.0</v>
      </c>
      <c r="F1236" s="10">
        <f t="shared" si="1"/>
        <v>0.00000343545805</v>
      </c>
    </row>
    <row r="1237">
      <c r="A1237" s="8">
        <v>43896.815625</v>
      </c>
      <c r="B1237" s="9" t="s">
        <v>2496</v>
      </c>
      <c r="C1237" s="3" t="s">
        <v>2497</v>
      </c>
      <c r="D1237" s="4">
        <v>1.0</v>
      </c>
      <c r="E1237" s="4">
        <v>0.0</v>
      </c>
      <c r="F1237" s="10">
        <f t="shared" si="1"/>
        <v>0.00000343545805</v>
      </c>
    </row>
    <row r="1238">
      <c r="A1238" s="8">
        <v>43979.515856481485</v>
      </c>
      <c r="B1238" s="9" t="s">
        <v>2498</v>
      </c>
      <c r="C1238" s="3" t="s">
        <v>2499</v>
      </c>
      <c r="D1238" s="4">
        <v>1.0</v>
      </c>
      <c r="E1238" s="4">
        <v>0.0</v>
      </c>
      <c r="F1238" s="10">
        <f t="shared" si="1"/>
        <v>0.00000343545805</v>
      </c>
    </row>
    <row r="1239">
      <c r="A1239" s="8">
        <v>43939.73335648148</v>
      </c>
      <c r="B1239" s="9" t="s">
        <v>2500</v>
      </c>
      <c r="C1239" s="3" t="s">
        <v>2501</v>
      </c>
      <c r="D1239" s="4">
        <v>1.0</v>
      </c>
      <c r="E1239" s="4">
        <v>0.0</v>
      </c>
      <c r="F1239" s="10">
        <f t="shared" si="1"/>
        <v>0.00000343545805</v>
      </c>
    </row>
    <row r="1240">
      <c r="A1240" s="8">
        <v>44011.85568287037</v>
      </c>
      <c r="B1240" s="9" t="s">
        <v>2502</v>
      </c>
      <c r="C1240" s="3" t="s">
        <v>2503</v>
      </c>
      <c r="D1240" s="4">
        <v>1.0</v>
      </c>
      <c r="E1240" s="4">
        <v>0.0</v>
      </c>
      <c r="F1240" s="10">
        <f t="shared" si="1"/>
        <v>0.00000343545805</v>
      </c>
    </row>
    <row r="1241">
      <c r="A1241" s="8">
        <v>43971.621875</v>
      </c>
      <c r="B1241" s="9" t="s">
        <v>2504</v>
      </c>
      <c r="C1241" s="3" t="s">
        <v>2505</v>
      </c>
      <c r="D1241" s="4">
        <v>1.0</v>
      </c>
      <c r="E1241" s="4">
        <v>0.0</v>
      </c>
      <c r="F1241" s="10">
        <f t="shared" si="1"/>
        <v>0.00000343545805</v>
      </c>
    </row>
    <row r="1242">
      <c r="A1242" s="8">
        <v>43901.556446759256</v>
      </c>
      <c r="B1242" s="9" t="s">
        <v>2506</v>
      </c>
      <c r="C1242" s="3" t="s">
        <v>2507</v>
      </c>
      <c r="D1242" s="4">
        <v>1.0</v>
      </c>
      <c r="E1242" s="4">
        <v>0.0</v>
      </c>
      <c r="F1242" s="10">
        <f t="shared" si="1"/>
        <v>0.00000343545805</v>
      </c>
    </row>
    <row r="1243">
      <c r="A1243" s="8">
        <v>43901.50902777778</v>
      </c>
      <c r="B1243" s="9" t="s">
        <v>2508</v>
      </c>
      <c r="C1243" s="3" t="s">
        <v>2509</v>
      </c>
      <c r="D1243" s="4">
        <v>1.0</v>
      </c>
      <c r="E1243" s="4">
        <v>0.0</v>
      </c>
      <c r="F1243" s="10">
        <f t="shared" si="1"/>
        <v>0.00000343545805</v>
      </c>
    </row>
    <row r="1244">
      <c r="A1244" s="8">
        <v>43974.56136574074</v>
      </c>
      <c r="B1244" s="9" t="s">
        <v>2510</v>
      </c>
      <c r="C1244" s="3" t="s">
        <v>2511</v>
      </c>
      <c r="D1244" s="4">
        <v>1.0</v>
      </c>
      <c r="E1244" s="4">
        <v>0.0</v>
      </c>
      <c r="F1244" s="10">
        <f t="shared" si="1"/>
        <v>0.00000343545805</v>
      </c>
    </row>
    <row r="1245">
      <c r="A1245" s="8">
        <v>43970.70664351852</v>
      </c>
      <c r="B1245" s="9" t="s">
        <v>2512</v>
      </c>
      <c r="C1245" s="3" t="s">
        <v>2513</v>
      </c>
      <c r="D1245" s="4">
        <v>1.0</v>
      </c>
      <c r="E1245" s="4">
        <v>0.0</v>
      </c>
      <c r="F1245" s="10">
        <f t="shared" si="1"/>
        <v>0.00000343545805</v>
      </c>
    </row>
    <row r="1246">
      <c r="A1246" s="8">
        <v>43957.68094907407</v>
      </c>
      <c r="B1246" s="9" t="s">
        <v>2514</v>
      </c>
      <c r="C1246" s="3" t="s">
        <v>2515</v>
      </c>
      <c r="D1246" s="4">
        <v>1.0</v>
      </c>
      <c r="E1246" s="4">
        <v>0.0</v>
      </c>
      <c r="F1246" s="10">
        <f t="shared" si="1"/>
        <v>0.00000343545805</v>
      </c>
    </row>
    <row r="1247">
      <c r="A1247" s="8">
        <v>43979.494780092595</v>
      </c>
      <c r="B1247" s="9" t="s">
        <v>2516</v>
      </c>
      <c r="C1247" s="3" t="s">
        <v>2517</v>
      </c>
      <c r="D1247" s="4">
        <v>1.0</v>
      </c>
      <c r="E1247" s="4">
        <v>0.0</v>
      </c>
      <c r="F1247" s="10">
        <f t="shared" si="1"/>
        <v>0.00000343545805</v>
      </c>
    </row>
    <row r="1248">
      <c r="A1248" s="8">
        <v>43980.55609953704</v>
      </c>
      <c r="B1248" s="9" t="s">
        <v>2518</v>
      </c>
      <c r="C1248" s="3" t="s">
        <v>2519</v>
      </c>
      <c r="D1248" s="4">
        <v>1.0</v>
      </c>
      <c r="E1248" s="4">
        <v>0.0</v>
      </c>
      <c r="F1248" s="10">
        <f t="shared" si="1"/>
        <v>0.00000343545805</v>
      </c>
    </row>
    <row r="1249">
      <c r="A1249" s="8">
        <v>43904.48068287037</v>
      </c>
      <c r="B1249" s="9" t="s">
        <v>2520</v>
      </c>
      <c r="C1249" s="3" t="s">
        <v>2521</v>
      </c>
      <c r="D1249" s="4">
        <v>1.0</v>
      </c>
      <c r="E1249" s="4">
        <v>0.0</v>
      </c>
      <c r="F1249" s="10">
        <f t="shared" si="1"/>
        <v>0.00000343545805</v>
      </c>
    </row>
    <row r="1250">
      <c r="A1250" s="8">
        <v>43970.59908564815</v>
      </c>
      <c r="B1250" s="9" t="s">
        <v>2522</v>
      </c>
      <c r="C1250" s="3" t="s">
        <v>2523</v>
      </c>
      <c r="D1250" s="4">
        <v>1.0</v>
      </c>
      <c r="E1250" s="4">
        <v>0.0</v>
      </c>
      <c r="F1250" s="10">
        <f t="shared" si="1"/>
        <v>0.00000343545805</v>
      </c>
    </row>
    <row r="1251">
      <c r="A1251" s="8">
        <v>43971.577523148146</v>
      </c>
      <c r="B1251" s="9" t="s">
        <v>2524</v>
      </c>
      <c r="C1251" s="3" t="s">
        <v>2525</v>
      </c>
      <c r="D1251" s="4">
        <v>1.0</v>
      </c>
      <c r="E1251" s="4">
        <v>0.0</v>
      </c>
      <c r="F1251" s="10">
        <f t="shared" si="1"/>
        <v>0.00000343545805</v>
      </c>
    </row>
    <row r="1252">
      <c r="A1252" s="8">
        <v>43965.5769212963</v>
      </c>
      <c r="B1252" s="9" t="s">
        <v>2526</v>
      </c>
      <c r="C1252" s="3" t="s">
        <v>2527</v>
      </c>
      <c r="D1252" s="4">
        <v>1.0</v>
      </c>
      <c r="E1252" s="4">
        <v>0.0</v>
      </c>
      <c r="F1252" s="10">
        <f t="shared" si="1"/>
        <v>0.00000343545805</v>
      </c>
    </row>
    <row r="1253">
      <c r="A1253" s="8">
        <v>43971.68090277778</v>
      </c>
      <c r="B1253" s="9" t="s">
        <v>2528</v>
      </c>
      <c r="C1253" s="3" t="s">
        <v>2529</v>
      </c>
      <c r="D1253" s="4">
        <v>1.0</v>
      </c>
      <c r="E1253" s="4">
        <v>0.0</v>
      </c>
      <c r="F1253" s="10">
        <f t="shared" si="1"/>
        <v>0.00000343545805</v>
      </c>
    </row>
    <row r="1254">
      <c r="A1254" s="8">
        <v>43950.466516203705</v>
      </c>
      <c r="B1254" s="9" t="s">
        <v>2530</v>
      </c>
      <c r="C1254" s="3" t="s">
        <v>2531</v>
      </c>
      <c r="D1254" s="4">
        <v>1.0</v>
      </c>
      <c r="E1254" s="4">
        <v>0.0</v>
      </c>
      <c r="F1254" s="10">
        <f t="shared" si="1"/>
        <v>0.00000343545805</v>
      </c>
    </row>
    <row r="1255">
      <c r="A1255" s="8">
        <v>43920.38135416667</v>
      </c>
      <c r="B1255" s="9" t="s">
        <v>2532</v>
      </c>
      <c r="C1255" s="3" t="s">
        <v>2533</v>
      </c>
      <c r="D1255" s="4">
        <v>1.0</v>
      </c>
      <c r="E1255" s="4">
        <v>0.0</v>
      </c>
      <c r="F1255" s="10">
        <f t="shared" si="1"/>
        <v>0.00000343545805</v>
      </c>
    </row>
    <row r="1256">
      <c r="A1256" s="8">
        <v>43971.79309027778</v>
      </c>
      <c r="B1256" s="9" t="s">
        <v>2534</v>
      </c>
      <c r="C1256" s="3" t="s">
        <v>2535</v>
      </c>
      <c r="D1256" s="4">
        <v>1.0</v>
      </c>
      <c r="E1256" s="4">
        <v>0.0</v>
      </c>
      <c r="F1256" s="10">
        <f t="shared" si="1"/>
        <v>0.00000343545805</v>
      </c>
    </row>
    <row r="1257">
      <c r="A1257" s="8">
        <v>43972.53439814815</v>
      </c>
      <c r="B1257" s="9" t="s">
        <v>2536</v>
      </c>
      <c r="C1257" s="3" t="s">
        <v>2537</v>
      </c>
      <c r="D1257" s="4">
        <v>1.0</v>
      </c>
      <c r="E1257" s="4">
        <v>0.0</v>
      </c>
      <c r="F1257" s="10">
        <f t="shared" si="1"/>
        <v>0.00000343545805</v>
      </c>
    </row>
    <row r="1258">
      <c r="A1258" s="8">
        <v>43972.58091435185</v>
      </c>
      <c r="B1258" s="9" t="s">
        <v>2538</v>
      </c>
      <c r="C1258" s="3" t="s">
        <v>2539</v>
      </c>
      <c r="D1258" s="4">
        <v>1.0</v>
      </c>
      <c r="E1258" s="4">
        <v>0.0</v>
      </c>
      <c r="F1258" s="10">
        <f t="shared" si="1"/>
        <v>0.00000343545805</v>
      </c>
    </row>
    <row r="1259">
      <c r="A1259" s="8">
        <v>43971.68208333333</v>
      </c>
      <c r="B1259" s="9" t="s">
        <v>2540</v>
      </c>
      <c r="C1259" s="3" t="s">
        <v>2541</v>
      </c>
      <c r="D1259" s="4">
        <v>1.0</v>
      </c>
      <c r="E1259" s="4">
        <v>0.0</v>
      </c>
      <c r="F1259" s="10">
        <f t="shared" si="1"/>
        <v>0.00000343545805</v>
      </c>
    </row>
    <row r="1260">
      <c r="A1260" s="8">
        <v>44004.46923611111</v>
      </c>
      <c r="B1260" s="9" t="s">
        <v>2542</v>
      </c>
      <c r="C1260" s="3" t="s">
        <v>2543</v>
      </c>
      <c r="D1260" s="4">
        <v>1.0</v>
      </c>
      <c r="E1260" s="4">
        <v>0.0</v>
      </c>
      <c r="F1260" s="10">
        <f t="shared" si="1"/>
        <v>0.00000343545805</v>
      </c>
    </row>
    <row r="1261">
      <c r="A1261" s="8">
        <v>43916.62574074074</v>
      </c>
      <c r="B1261" s="9" t="s">
        <v>2544</v>
      </c>
      <c r="C1261" s="3" t="s">
        <v>2545</v>
      </c>
      <c r="D1261" s="4">
        <v>1.0</v>
      </c>
      <c r="E1261" s="4">
        <v>0.0</v>
      </c>
      <c r="F1261" s="10">
        <f t="shared" si="1"/>
        <v>0.00000343545805</v>
      </c>
    </row>
    <row r="1262">
      <c r="A1262" s="8">
        <v>43918.714583333334</v>
      </c>
      <c r="B1262" s="9" t="s">
        <v>2546</v>
      </c>
      <c r="C1262" s="3" t="s">
        <v>2547</v>
      </c>
      <c r="D1262" s="4">
        <v>1.0</v>
      </c>
      <c r="E1262" s="4">
        <v>0.0</v>
      </c>
      <c r="F1262" s="10">
        <f t="shared" si="1"/>
        <v>0.00000343545805</v>
      </c>
    </row>
    <row r="1263">
      <c r="A1263" s="8">
        <v>43958.5399537037</v>
      </c>
      <c r="B1263" s="9" t="s">
        <v>2548</v>
      </c>
      <c r="C1263" s="3" t="s">
        <v>2549</v>
      </c>
      <c r="D1263" s="4">
        <v>1.0</v>
      </c>
      <c r="E1263" s="4">
        <v>0.0</v>
      </c>
      <c r="F1263" s="10">
        <f t="shared" si="1"/>
        <v>0.00000343545805</v>
      </c>
    </row>
    <row r="1264">
      <c r="A1264" s="8">
        <v>43975.74317129629</v>
      </c>
      <c r="B1264" s="9" t="s">
        <v>2550</v>
      </c>
      <c r="C1264" s="3" t="s">
        <v>2551</v>
      </c>
      <c r="D1264" s="4">
        <v>1.0</v>
      </c>
      <c r="E1264" s="4">
        <v>0.0</v>
      </c>
      <c r="F1264" s="10">
        <f t="shared" si="1"/>
        <v>0.00000343545805</v>
      </c>
    </row>
    <row r="1265">
      <c r="A1265" s="8">
        <v>43944.60454861111</v>
      </c>
      <c r="B1265" s="9" t="s">
        <v>2552</v>
      </c>
      <c r="C1265" s="3" t="s">
        <v>2553</v>
      </c>
      <c r="D1265" s="4">
        <v>1.0</v>
      </c>
      <c r="E1265" s="4">
        <v>0.0</v>
      </c>
      <c r="F1265" s="10">
        <f t="shared" si="1"/>
        <v>0.00000343545805</v>
      </c>
    </row>
    <row r="1266">
      <c r="A1266" s="8">
        <v>43902.70212962963</v>
      </c>
      <c r="B1266" s="9" t="s">
        <v>2554</v>
      </c>
      <c r="C1266" s="3" t="s">
        <v>2555</v>
      </c>
      <c r="D1266" s="4">
        <v>1.0</v>
      </c>
      <c r="E1266" s="4">
        <v>0.0</v>
      </c>
      <c r="F1266" s="10">
        <f t="shared" si="1"/>
        <v>0.00000343545805</v>
      </c>
    </row>
    <row r="1267">
      <c r="A1267" s="8">
        <v>43929.69427083333</v>
      </c>
      <c r="B1267" s="9" t="s">
        <v>2556</v>
      </c>
      <c r="C1267" s="3" t="s">
        <v>2557</v>
      </c>
      <c r="D1267" s="4">
        <v>1.0</v>
      </c>
      <c r="E1267" s="4">
        <v>0.0</v>
      </c>
      <c r="F1267" s="10">
        <f t="shared" si="1"/>
        <v>0.00000343545805</v>
      </c>
    </row>
    <row r="1268">
      <c r="A1268" s="8">
        <v>44007.52543981482</v>
      </c>
      <c r="B1268" s="9" t="s">
        <v>2558</v>
      </c>
      <c r="C1268" s="3" t="s">
        <v>2559</v>
      </c>
      <c r="D1268" s="4">
        <v>1.0</v>
      </c>
      <c r="E1268" s="4">
        <v>0.0</v>
      </c>
      <c r="F1268" s="10">
        <f t="shared" si="1"/>
        <v>0.00000343545805</v>
      </c>
    </row>
    <row r="1269">
      <c r="A1269" s="8">
        <v>43971.64098379629</v>
      </c>
      <c r="B1269" s="9" t="s">
        <v>2560</v>
      </c>
      <c r="C1269" s="3" t="s">
        <v>2561</v>
      </c>
      <c r="D1269" s="4">
        <v>1.0</v>
      </c>
      <c r="E1269" s="4">
        <v>0.0</v>
      </c>
      <c r="F1269" s="10">
        <f t="shared" si="1"/>
        <v>0.00000343545805</v>
      </c>
    </row>
    <row r="1270">
      <c r="A1270" s="8">
        <v>43958.54027777778</v>
      </c>
      <c r="B1270" s="9" t="s">
        <v>2562</v>
      </c>
      <c r="C1270" s="3" t="s">
        <v>2563</v>
      </c>
      <c r="D1270" s="4">
        <v>1.0</v>
      </c>
      <c r="E1270" s="4">
        <v>0.0</v>
      </c>
      <c r="F1270" s="10">
        <f t="shared" si="1"/>
        <v>0.00000343545805</v>
      </c>
    </row>
    <row r="1271">
      <c r="A1271" s="8">
        <v>43970.61368055556</v>
      </c>
      <c r="B1271" s="9" t="s">
        <v>2564</v>
      </c>
      <c r="C1271" s="3" t="s">
        <v>2565</v>
      </c>
      <c r="D1271" s="4">
        <v>1.0</v>
      </c>
      <c r="E1271" s="4">
        <v>0.0</v>
      </c>
      <c r="F1271" s="10">
        <f t="shared" si="1"/>
        <v>0.00000343545805</v>
      </c>
    </row>
    <row r="1272">
      <c r="A1272" s="8">
        <v>43974.653912037036</v>
      </c>
      <c r="B1272" s="9" t="s">
        <v>2566</v>
      </c>
      <c r="C1272" s="3" t="s">
        <v>2567</v>
      </c>
      <c r="D1272" s="4">
        <v>1.0</v>
      </c>
      <c r="E1272" s="4">
        <v>0.0</v>
      </c>
      <c r="F1272" s="10">
        <f t="shared" si="1"/>
        <v>0.00000343545805</v>
      </c>
    </row>
    <row r="1273">
      <c r="A1273" s="8">
        <v>43950.67680555556</v>
      </c>
      <c r="B1273" s="9" t="s">
        <v>2568</v>
      </c>
      <c r="C1273" s="3" t="s">
        <v>2569</v>
      </c>
      <c r="D1273" s="4">
        <v>1.0</v>
      </c>
      <c r="E1273" s="4">
        <v>0.0</v>
      </c>
      <c r="F1273" s="10">
        <f t="shared" si="1"/>
        <v>0.00000343545805</v>
      </c>
    </row>
    <row r="1274">
      <c r="A1274" s="8">
        <v>43995.50103009259</v>
      </c>
      <c r="B1274" s="9" t="s">
        <v>2570</v>
      </c>
      <c r="C1274" s="3" t="s">
        <v>2571</v>
      </c>
      <c r="D1274" s="4">
        <v>1.0</v>
      </c>
      <c r="E1274" s="4">
        <v>0.0</v>
      </c>
      <c r="F1274" s="10">
        <f t="shared" si="1"/>
        <v>0.00000343545805</v>
      </c>
    </row>
    <row r="1275">
      <c r="A1275" s="8">
        <v>43902.611759259256</v>
      </c>
      <c r="B1275" s="9" t="s">
        <v>2572</v>
      </c>
      <c r="C1275" s="3" t="s">
        <v>2573</v>
      </c>
      <c r="D1275" s="4">
        <v>1.0</v>
      </c>
      <c r="E1275" s="4">
        <v>0.0</v>
      </c>
      <c r="F1275" s="10">
        <f t="shared" si="1"/>
        <v>0.00000343545805</v>
      </c>
    </row>
    <row r="1276">
      <c r="A1276" s="8">
        <v>43893.70520833333</v>
      </c>
      <c r="B1276" s="9" t="s">
        <v>2574</v>
      </c>
      <c r="C1276" s="3" t="s">
        <v>2575</v>
      </c>
      <c r="D1276" s="4">
        <v>1.0</v>
      </c>
      <c r="E1276" s="4">
        <v>0.0</v>
      </c>
      <c r="F1276" s="10">
        <f t="shared" si="1"/>
        <v>0.00000343545805</v>
      </c>
    </row>
    <row r="1277">
      <c r="A1277" s="8">
        <v>43996.49015046296</v>
      </c>
      <c r="B1277" s="9" t="s">
        <v>2576</v>
      </c>
      <c r="C1277" s="3" t="s">
        <v>2577</v>
      </c>
      <c r="D1277" s="4">
        <v>1.0</v>
      </c>
      <c r="E1277" s="4">
        <v>0.0</v>
      </c>
      <c r="F1277" s="10">
        <f t="shared" si="1"/>
        <v>0.00000343545805</v>
      </c>
    </row>
    <row r="1278">
      <c r="A1278" s="8">
        <v>43894.6612962963</v>
      </c>
      <c r="B1278" s="9" t="s">
        <v>2578</v>
      </c>
      <c r="C1278" s="3" t="s">
        <v>2579</v>
      </c>
      <c r="D1278" s="4">
        <v>1.0</v>
      </c>
      <c r="E1278" s="4">
        <v>0.0</v>
      </c>
      <c r="F1278" s="10">
        <f t="shared" si="1"/>
        <v>0.00000343545805</v>
      </c>
    </row>
    <row r="1279">
      <c r="A1279" s="8">
        <v>43992.58107638889</v>
      </c>
      <c r="B1279" s="9" t="s">
        <v>2580</v>
      </c>
      <c r="C1279" s="3" t="s">
        <v>2581</v>
      </c>
      <c r="D1279" s="4">
        <v>1.0</v>
      </c>
      <c r="E1279" s="4">
        <v>0.0</v>
      </c>
      <c r="F1279" s="10">
        <f t="shared" si="1"/>
        <v>0.00000343545805</v>
      </c>
    </row>
    <row r="1280">
      <c r="A1280" s="8">
        <v>43984.55881944444</v>
      </c>
      <c r="B1280" s="9" t="s">
        <v>2582</v>
      </c>
      <c r="C1280" s="3" t="s">
        <v>2583</v>
      </c>
      <c r="D1280" s="4">
        <v>1.0</v>
      </c>
      <c r="E1280" s="4">
        <v>0.0</v>
      </c>
      <c r="F1280" s="10">
        <f t="shared" si="1"/>
        <v>0.00000343545805</v>
      </c>
    </row>
    <row r="1281">
      <c r="A1281" s="8">
        <v>43894.51810185185</v>
      </c>
      <c r="B1281" s="9" t="s">
        <v>2584</v>
      </c>
      <c r="C1281" s="3" t="s">
        <v>2585</v>
      </c>
      <c r="D1281" s="4">
        <v>1.0</v>
      </c>
      <c r="E1281" s="4">
        <v>0.0</v>
      </c>
      <c r="F1281" s="10">
        <f t="shared" si="1"/>
        <v>0.00000343545805</v>
      </c>
    </row>
    <row r="1282">
      <c r="A1282" s="8">
        <v>43897.603541666664</v>
      </c>
      <c r="B1282" s="9" t="s">
        <v>2586</v>
      </c>
      <c r="C1282" s="3" t="s">
        <v>2587</v>
      </c>
      <c r="D1282" s="4">
        <v>1.0</v>
      </c>
      <c r="E1282" s="4">
        <v>0.0</v>
      </c>
      <c r="F1282" s="10">
        <f t="shared" si="1"/>
        <v>0.00000343545805</v>
      </c>
    </row>
    <row r="1283">
      <c r="A1283" s="8">
        <v>43980.46231481482</v>
      </c>
      <c r="B1283" s="9" t="s">
        <v>2588</v>
      </c>
      <c r="C1283" s="3" t="s">
        <v>2589</v>
      </c>
      <c r="D1283" s="4">
        <v>1.0</v>
      </c>
      <c r="E1283" s="4">
        <v>0.0</v>
      </c>
      <c r="F1283" s="10">
        <f t="shared" si="1"/>
        <v>0.00000343545805</v>
      </c>
    </row>
    <row r="1284">
      <c r="A1284" s="8">
        <v>43948.567928240744</v>
      </c>
      <c r="B1284" s="9" t="s">
        <v>2590</v>
      </c>
      <c r="C1284" s="3" t="s">
        <v>2591</v>
      </c>
      <c r="D1284" s="4">
        <v>1.0</v>
      </c>
      <c r="E1284" s="4">
        <v>0.0</v>
      </c>
      <c r="F1284" s="10">
        <f t="shared" si="1"/>
        <v>0.00000343545805</v>
      </c>
    </row>
    <row r="1285">
      <c r="A1285" s="8">
        <v>43910.40630787037</v>
      </c>
      <c r="B1285" s="9" t="s">
        <v>2592</v>
      </c>
      <c r="C1285" s="3" t="s">
        <v>2593</v>
      </c>
      <c r="D1285" s="4">
        <v>1.0</v>
      </c>
      <c r="E1285" s="4">
        <v>0.0</v>
      </c>
      <c r="F1285" s="10">
        <f t="shared" si="1"/>
        <v>0.00000343545805</v>
      </c>
    </row>
    <row r="1286">
      <c r="A1286" s="8">
        <v>43910.66416666667</v>
      </c>
      <c r="B1286" s="9" t="s">
        <v>2594</v>
      </c>
      <c r="C1286" s="3" t="s">
        <v>2595</v>
      </c>
      <c r="D1286" s="4">
        <v>1.0</v>
      </c>
      <c r="E1286" s="4">
        <v>0.0</v>
      </c>
      <c r="F1286" s="10">
        <f t="shared" si="1"/>
        <v>0.00000343545805</v>
      </c>
    </row>
    <row r="1287">
      <c r="A1287" s="8">
        <v>44002.536307870374</v>
      </c>
      <c r="B1287" s="9" t="s">
        <v>2596</v>
      </c>
      <c r="C1287" s="3" t="s">
        <v>2597</v>
      </c>
      <c r="D1287" s="4">
        <v>1.0</v>
      </c>
      <c r="E1287" s="4">
        <v>0.0</v>
      </c>
      <c r="F1287" s="10">
        <f t="shared" si="1"/>
        <v>0.00000343545805</v>
      </c>
    </row>
    <row r="1288">
      <c r="A1288" s="8">
        <v>43973.70112268518</v>
      </c>
      <c r="B1288" s="9" t="s">
        <v>2598</v>
      </c>
      <c r="C1288" s="3" t="s">
        <v>2599</v>
      </c>
      <c r="D1288" s="4">
        <v>1.0</v>
      </c>
      <c r="E1288" s="4">
        <v>0.0</v>
      </c>
      <c r="F1288" s="10">
        <f t="shared" si="1"/>
        <v>0.00000343545805</v>
      </c>
    </row>
    <row r="1289">
      <c r="A1289" s="8">
        <v>43946.483136574076</v>
      </c>
      <c r="B1289" s="9" t="s">
        <v>2600</v>
      </c>
      <c r="C1289" s="3" t="s">
        <v>2601</v>
      </c>
      <c r="D1289" s="4">
        <v>1.0</v>
      </c>
      <c r="E1289" s="4">
        <v>0.0</v>
      </c>
      <c r="F1289" s="10">
        <f t="shared" si="1"/>
        <v>0.00000343545805</v>
      </c>
    </row>
    <row r="1290">
      <c r="A1290" s="8">
        <v>43975.61939814815</v>
      </c>
      <c r="B1290" s="9" t="s">
        <v>2602</v>
      </c>
      <c r="C1290" s="3" t="s">
        <v>2603</v>
      </c>
      <c r="D1290" s="4">
        <v>1.0</v>
      </c>
      <c r="E1290" s="4">
        <v>0.0</v>
      </c>
      <c r="F1290" s="10">
        <f t="shared" si="1"/>
        <v>0.00000343545805</v>
      </c>
    </row>
    <row r="1291">
      <c r="A1291" s="8">
        <v>43975.75943287037</v>
      </c>
      <c r="B1291" s="9" t="s">
        <v>2604</v>
      </c>
      <c r="C1291" s="3" t="s">
        <v>2605</v>
      </c>
      <c r="D1291" s="4">
        <v>1.0</v>
      </c>
      <c r="E1291" s="4">
        <v>0.0</v>
      </c>
      <c r="F1291" s="10">
        <f t="shared" si="1"/>
        <v>0.00000343545805</v>
      </c>
    </row>
    <row r="1292">
      <c r="A1292" s="8">
        <v>43955.60146990741</v>
      </c>
      <c r="B1292" s="9" t="s">
        <v>2606</v>
      </c>
      <c r="C1292" s="3" t="s">
        <v>2607</v>
      </c>
      <c r="D1292" s="4">
        <v>1.0</v>
      </c>
      <c r="E1292" s="4">
        <v>0.0</v>
      </c>
      <c r="F1292" s="10">
        <f t="shared" si="1"/>
        <v>0.00000343545805</v>
      </c>
    </row>
    <row r="1293">
      <c r="A1293" s="8">
        <v>43958.52663194444</v>
      </c>
      <c r="B1293" s="9" t="s">
        <v>2608</v>
      </c>
      <c r="C1293" s="3" t="s">
        <v>2609</v>
      </c>
      <c r="D1293" s="4">
        <v>1.0</v>
      </c>
      <c r="E1293" s="4">
        <v>0.0</v>
      </c>
      <c r="F1293" s="10">
        <f t="shared" si="1"/>
        <v>0.00000343545805</v>
      </c>
    </row>
    <row r="1294">
      <c r="A1294" s="8">
        <v>43902.436319444445</v>
      </c>
      <c r="B1294" s="9" t="s">
        <v>2610</v>
      </c>
      <c r="C1294" s="3" t="s">
        <v>2611</v>
      </c>
      <c r="D1294" s="4">
        <v>1.0</v>
      </c>
      <c r="E1294" s="4">
        <v>0.0</v>
      </c>
      <c r="F1294" s="10">
        <f t="shared" si="1"/>
        <v>0.00000343545805</v>
      </c>
    </row>
    <row r="1295">
      <c r="A1295" s="8">
        <v>43985.49429398148</v>
      </c>
      <c r="B1295" s="9" t="s">
        <v>2612</v>
      </c>
      <c r="C1295" s="3" t="s">
        <v>2613</v>
      </c>
      <c r="D1295" s="4">
        <v>1.0</v>
      </c>
      <c r="E1295" s="4">
        <v>0.0</v>
      </c>
      <c r="F1295" s="10">
        <f t="shared" si="1"/>
        <v>0.00000343545805</v>
      </c>
    </row>
    <row r="1296">
      <c r="A1296" s="8">
        <v>43920.597395833334</v>
      </c>
      <c r="B1296" s="9" t="s">
        <v>2614</v>
      </c>
      <c r="C1296" s="3" t="s">
        <v>2615</v>
      </c>
      <c r="D1296" s="4">
        <v>1.0</v>
      </c>
      <c r="E1296" s="4">
        <v>0.0</v>
      </c>
      <c r="F1296" s="10">
        <f t="shared" si="1"/>
        <v>0.00000343545805</v>
      </c>
    </row>
    <row r="1297">
      <c r="A1297" s="8">
        <v>43971.72809027778</v>
      </c>
      <c r="B1297" s="9" t="s">
        <v>2616</v>
      </c>
      <c r="C1297" s="3" t="s">
        <v>2617</v>
      </c>
      <c r="D1297" s="4">
        <v>1.0</v>
      </c>
      <c r="E1297" s="4">
        <v>0.0</v>
      </c>
      <c r="F1297" s="10">
        <f t="shared" si="1"/>
        <v>0.00000343545805</v>
      </c>
    </row>
    <row r="1298">
      <c r="A1298" s="8">
        <v>43896.673483796294</v>
      </c>
      <c r="B1298" s="9" t="s">
        <v>2618</v>
      </c>
      <c r="C1298" s="3" t="s">
        <v>2619</v>
      </c>
      <c r="D1298" s="4">
        <v>1.0</v>
      </c>
      <c r="E1298" s="4">
        <v>0.0</v>
      </c>
      <c r="F1298" s="10">
        <f t="shared" si="1"/>
        <v>0.00000343545805</v>
      </c>
    </row>
    <row r="1299">
      <c r="A1299" s="8">
        <v>43983.74113425926</v>
      </c>
      <c r="B1299" s="9" t="s">
        <v>2620</v>
      </c>
      <c r="C1299" s="3" t="s">
        <v>2621</v>
      </c>
      <c r="D1299" s="4">
        <v>1.0</v>
      </c>
      <c r="E1299" s="4">
        <v>0.0</v>
      </c>
      <c r="F1299" s="10">
        <f t="shared" si="1"/>
        <v>0.00000343545805</v>
      </c>
    </row>
    <row r="1300">
      <c r="A1300" s="8">
        <v>43984.487916666665</v>
      </c>
      <c r="B1300" s="9" t="s">
        <v>2622</v>
      </c>
      <c r="C1300" s="3" t="s">
        <v>2623</v>
      </c>
      <c r="D1300" s="4">
        <v>1.0</v>
      </c>
      <c r="E1300" s="4">
        <v>0.0</v>
      </c>
      <c r="F1300" s="10">
        <f t="shared" si="1"/>
        <v>0.00000343545805</v>
      </c>
    </row>
    <row r="1301">
      <c r="A1301" s="8">
        <v>43895.43548611111</v>
      </c>
      <c r="B1301" s="9" t="s">
        <v>2624</v>
      </c>
      <c r="C1301" s="3" t="s">
        <v>2625</v>
      </c>
      <c r="D1301" s="4">
        <v>1.0</v>
      </c>
      <c r="E1301" s="4">
        <v>0.0</v>
      </c>
      <c r="F1301" s="10">
        <f t="shared" si="1"/>
        <v>0.00000343545805</v>
      </c>
    </row>
    <row r="1302">
      <c r="A1302" s="8">
        <v>43999.68127314815</v>
      </c>
      <c r="B1302" s="9" t="s">
        <v>2626</v>
      </c>
      <c r="C1302" s="3" t="s">
        <v>2627</v>
      </c>
      <c r="D1302" s="4">
        <v>1.0</v>
      </c>
      <c r="E1302" s="4">
        <v>0.0</v>
      </c>
      <c r="F1302" s="10">
        <f t="shared" si="1"/>
        <v>0.00000343545805</v>
      </c>
    </row>
    <row r="1303">
      <c r="A1303" s="8">
        <v>43912.73855324074</v>
      </c>
      <c r="B1303" s="9" t="s">
        <v>2628</v>
      </c>
      <c r="C1303" s="3" t="s">
        <v>2629</v>
      </c>
      <c r="D1303" s="4">
        <v>1.0</v>
      </c>
      <c r="E1303" s="4">
        <v>0.0</v>
      </c>
      <c r="F1303" s="10">
        <f t="shared" si="1"/>
        <v>0.00000343545805</v>
      </c>
    </row>
    <row r="1304">
      <c r="A1304" s="8">
        <v>43902.45806712963</v>
      </c>
      <c r="B1304" s="9" t="s">
        <v>2630</v>
      </c>
      <c r="C1304" s="3" t="s">
        <v>2631</v>
      </c>
      <c r="D1304" s="4">
        <v>1.0</v>
      </c>
      <c r="E1304" s="4">
        <v>0.0</v>
      </c>
      <c r="F1304" s="10">
        <f t="shared" si="1"/>
        <v>0.00000343545805</v>
      </c>
    </row>
    <row r="1305">
      <c r="A1305" s="8">
        <v>43903.7656712963</v>
      </c>
      <c r="B1305" s="9" t="s">
        <v>2632</v>
      </c>
      <c r="C1305" s="3" t="s">
        <v>2633</v>
      </c>
      <c r="D1305" s="4">
        <v>1.0</v>
      </c>
      <c r="E1305" s="4">
        <v>0.0</v>
      </c>
      <c r="F1305" s="10">
        <f t="shared" si="1"/>
        <v>0.00000343545805</v>
      </c>
    </row>
    <row r="1306">
      <c r="A1306" s="8">
        <v>43971.6175</v>
      </c>
      <c r="B1306" s="9" t="s">
        <v>2634</v>
      </c>
      <c r="C1306" s="3" t="s">
        <v>2635</v>
      </c>
      <c r="D1306" s="4">
        <v>1.0</v>
      </c>
      <c r="E1306" s="4">
        <v>0.0</v>
      </c>
      <c r="F1306" s="10">
        <f t="shared" si="1"/>
        <v>0.00000343545805</v>
      </c>
    </row>
    <row r="1307">
      <c r="A1307" s="8">
        <v>43985.70533564815</v>
      </c>
      <c r="B1307" s="9" t="s">
        <v>2636</v>
      </c>
      <c r="C1307" s="3" t="s">
        <v>2637</v>
      </c>
      <c r="D1307" s="4">
        <v>1.0</v>
      </c>
      <c r="E1307" s="4">
        <v>0.0</v>
      </c>
      <c r="F1307" s="10">
        <f t="shared" si="1"/>
        <v>0.00000343545805</v>
      </c>
    </row>
    <row r="1308">
      <c r="A1308" s="8">
        <v>43901.626921296294</v>
      </c>
      <c r="B1308" s="9" t="s">
        <v>2638</v>
      </c>
      <c r="C1308" s="3" t="s">
        <v>2639</v>
      </c>
      <c r="D1308" s="4">
        <v>1.0</v>
      </c>
      <c r="E1308" s="4">
        <v>0.0</v>
      </c>
      <c r="F1308" s="10">
        <f t="shared" si="1"/>
        <v>0.00000343545805</v>
      </c>
    </row>
    <row r="1309">
      <c r="A1309" s="8">
        <v>43901.682662037034</v>
      </c>
      <c r="B1309" s="9" t="s">
        <v>2640</v>
      </c>
      <c r="C1309" s="3" t="s">
        <v>2641</v>
      </c>
      <c r="D1309" s="4">
        <v>1.0</v>
      </c>
      <c r="E1309" s="4">
        <v>0.0</v>
      </c>
      <c r="F1309" s="10">
        <f t="shared" si="1"/>
        <v>0.00000343545805</v>
      </c>
    </row>
    <row r="1310">
      <c r="A1310" s="8">
        <v>43921.4171875</v>
      </c>
      <c r="B1310" s="9" t="s">
        <v>2642</v>
      </c>
      <c r="C1310" s="3" t="s">
        <v>2643</v>
      </c>
      <c r="D1310" s="4">
        <v>1.0</v>
      </c>
      <c r="E1310" s="4">
        <v>0.0</v>
      </c>
      <c r="F1310" s="10">
        <f t="shared" si="1"/>
        <v>0.00000343545805</v>
      </c>
    </row>
    <row r="1311">
      <c r="A1311" s="8">
        <v>44006.63214120371</v>
      </c>
      <c r="B1311" s="9" t="s">
        <v>2644</v>
      </c>
      <c r="C1311" s="3" t="s">
        <v>2645</v>
      </c>
      <c r="D1311" s="4">
        <v>1.0</v>
      </c>
      <c r="E1311" s="4">
        <v>0.0</v>
      </c>
      <c r="F1311" s="10">
        <f t="shared" si="1"/>
        <v>0.00000343545805</v>
      </c>
    </row>
    <row r="1312">
      <c r="A1312" s="8">
        <v>43980.50751157408</v>
      </c>
      <c r="B1312" s="9" t="s">
        <v>2646</v>
      </c>
      <c r="C1312" s="3" t="s">
        <v>2647</v>
      </c>
      <c r="D1312" s="4">
        <v>1.0</v>
      </c>
      <c r="E1312" s="4">
        <v>0.0</v>
      </c>
      <c r="F1312" s="10">
        <f t="shared" si="1"/>
        <v>0.00000343545805</v>
      </c>
    </row>
    <row r="1313">
      <c r="A1313" s="8">
        <v>43987.552037037036</v>
      </c>
      <c r="B1313" s="9" t="s">
        <v>2648</v>
      </c>
      <c r="C1313" s="3" t="s">
        <v>2649</v>
      </c>
      <c r="D1313" s="4">
        <v>1.0</v>
      </c>
      <c r="E1313" s="4">
        <v>0.0</v>
      </c>
      <c r="F1313" s="10">
        <f t="shared" si="1"/>
        <v>0.00000343545805</v>
      </c>
    </row>
    <row r="1314">
      <c r="A1314" s="8">
        <v>43987.52590277778</v>
      </c>
      <c r="B1314" s="9" t="s">
        <v>2650</v>
      </c>
      <c r="C1314" s="3" t="s">
        <v>2651</v>
      </c>
      <c r="D1314" s="4">
        <v>1.0</v>
      </c>
      <c r="E1314" s="4">
        <v>0.0</v>
      </c>
      <c r="F1314" s="10">
        <f t="shared" si="1"/>
        <v>0.00000343545805</v>
      </c>
    </row>
    <row r="1315">
      <c r="A1315" s="8">
        <v>43894.659849537034</v>
      </c>
      <c r="B1315" s="9" t="s">
        <v>2652</v>
      </c>
      <c r="C1315" s="3" t="s">
        <v>2653</v>
      </c>
      <c r="D1315" s="4">
        <v>1.0</v>
      </c>
      <c r="E1315" s="4">
        <v>0.0</v>
      </c>
      <c r="F1315" s="10">
        <f t="shared" si="1"/>
        <v>0.00000343545805</v>
      </c>
    </row>
    <row r="1316">
      <c r="A1316" s="8">
        <v>43972.683796296296</v>
      </c>
      <c r="B1316" s="9" t="s">
        <v>2654</v>
      </c>
      <c r="C1316" s="3" t="s">
        <v>2655</v>
      </c>
      <c r="D1316" s="4">
        <v>1.0</v>
      </c>
      <c r="E1316" s="4">
        <v>0.0</v>
      </c>
      <c r="F1316" s="10">
        <f t="shared" si="1"/>
        <v>0.00000343545805</v>
      </c>
    </row>
    <row r="1317">
      <c r="A1317" s="8">
        <v>43993.40472222222</v>
      </c>
      <c r="B1317" s="9" t="s">
        <v>2656</v>
      </c>
      <c r="C1317" s="3" t="s">
        <v>2657</v>
      </c>
      <c r="D1317" s="4">
        <v>1.0</v>
      </c>
      <c r="E1317" s="4">
        <v>0.0</v>
      </c>
      <c r="F1317" s="10">
        <f t="shared" si="1"/>
        <v>0.00000343545805</v>
      </c>
    </row>
    <row r="1318">
      <c r="A1318" s="8">
        <v>43963.70578703703</v>
      </c>
      <c r="B1318" s="9" t="s">
        <v>2658</v>
      </c>
      <c r="C1318" s="3" t="s">
        <v>2659</v>
      </c>
      <c r="D1318" s="4">
        <v>1.0</v>
      </c>
      <c r="E1318" s="4">
        <v>0.0</v>
      </c>
      <c r="F1318" s="10">
        <f t="shared" si="1"/>
        <v>0.00000343545805</v>
      </c>
    </row>
    <row r="1319">
      <c r="A1319" s="8">
        <v>43963.457083333335</v>
      </c>
      <c r="B1319" s="9" t="s">
        <v>2660</v>
      </c>
      <c r="C1319" s="3" t="s">
        <v>2661</v>
      </c>
      <c r="D1319" s="4">
        <v>1.0</v>
      </c>
      <c r="E1319" s="4">
        <v>0.0</v>
      </c>
      <c r="F1319" s="10">
        <f t="shared" si="1"/>
        <v>0.00000343545805</v>
      </c>
    </row>
    <row r="1320">
      <c r="A1320" s="8">
        <v>43992.73082175926</v>
      </c>
      <c r="B1320" s="9" t="s">
        <v>2662</v>
      </c>
      <c r="C1320" s="3" t="s">
        <v>2663</v>
      </c>
      <c r="D1320" s="4">
        <v>1.0</v>
      </c>
      <c r="E1320" s="4">
        <v>0.0</v>
      </c>
      <c r="F1320" s="10">
        <f t="shared" si="1"/>
        <v>0.00000343545805</v>
      </c>
    </row>
    <row r="1321">
      <c r="A1321" s="8">
        <v>43986.50502314815</v>
      </c>
      <c r="B1321" s="9" t="s">
        <v>2664</v>
      </c>
      <c r="C1321" s="3" t="s">
        <v>2665</v>
      </c>
      <c r="D1321" s="4">
        <v>1.0</v>
      </c>
      <c r="E1321" s="4">
        <v>0.0</v>
      </c>
      <c r="F1321" s="10">
        <f t="shared" si="1"/>
        <v>0.00000343545805</v>
      </c>
    </row>
    <row r="1322">
      <c r="A1322" s="8">
        <v>43896.54701388889</v>
      </c>
      <c r="B1322" s="9" t="s">
        <v>2666</v>
      </c>
      <c r="C1322" s="3" t="s">
        <v>2667</v>
      </c>
      <c r="D1322" s="4">
        <v>1.0</v>
      </c>
      <c r="E1322" s="4">
        <v>0.0</v>
      </c>
      <c r="F1322" s="10">
        <f t="shared" si="1"/>
        <v>0.00000343545805</v>
      </c>
    </row>
    <row r="1323">
      <c r="A1323" s="8">
        <v>43973.67579861111</v>
      </c>
      <c r="B1323" s="9" t="s">
        <v>2668</v>
      </c>
      <c r="C1323" s="3" t="s">
        <v>2669</v>
      </c>
      <c r="D1323" s="4">
        <v>1.0</v>
      </c>
      <c r="E1323" s="4">
        <v>0.0</v>
      </c>
      <c r="F1323" s="10">
        <f t="shared" si="1"/>
        <v>0.00000343545805</v>
      </c>
    </row>
    <row r="1324">
      <c r="A1324" s="8">
        <v>43980.762395833335</v>
      </c>
      <c r="B1324" s="9" t="s">
        <v>2670</v>
      </c>
      <c r="C1324" s="3" t="s">
        <v>2671</v>
      </c>
      <c r="D1324" s="4">
        <v>1.0</v>
      </c>
      <c r="E1324" s="4">
        <v>0.0</v>
      </c>
      <c r="F1324" s="10">
        <f t="shared" si="1"/>
        <v>0.00000343545805</v>
      </c>
    </row>
    <row r="1325">
      <c r="A1325" s="8">
        <v>43965.579039351855</v>
      </c>
      <c r="B1325" s="9" t="s">
        <v>2672</v>
      </c>
      <c r="C1325" s="3" t="s">
        <v>2673</v>
      </c>
      <c r="D1325" s="4">
        <v>1.0</v>
      </c>
      <c r="E1325" s="4">
        <v>0.0</v>
      </c>
      <c r="F1325" s="10">
        <f t="shared" si="1"/>
        <v>0.00000343545805</v>
      </c>
    </row>
    <row r="1326">
      <c r="A1326" s="8">
        <v>43924.79373842593</v>
      </c>
      <c r="B1326" s="9" t="s">
        <v>2674</v>
      </c>
      <c r="C1326" s="3" t="s">
        <v>2675</v>
      </c>
      <c r="D1326" s="4">
        <v>1.0</v>
      </c>
      <c r="E1326" s="4">
        <v>0.0</v>
      </c>
      <c r="F1326" s="10">
        <f t="shared" si="1"/>
        <v>0.00000343545805</v>
      </c>
    </row>
    <row r="1327">
      <c r="A1327" s="8">
        <v>43964.54857638889</v>
      </c>
      <c r="B1327" s="9" t="s">
        <v>2676</v>
      </c>
      <c r="C1327" s="3" t="s">
        <v>2677</v>
      </c>
      <c r="D1327" s="4">
        <v>1.0</v>
      </c>
      <c r="E1327" s="4">
        <v>0.0</v>
      </c>
      <c r="F1327" s="10">
        <f t="shared" si="1"/>
        <v>0.00000343545805</v>
      </c>
    </row>
    <row r="1328">
      <c r="A1328" s="8">
        <v>43964.65903935185</v>
      </c>
      <c r="B1328" s="9" t="s">
        <v>2678</v>
      </c>
      <c r="C1328" s="3" t="s">
        <v>2679</v>
      </c>
      <c r="D1328" s="4">
        <v>1.0</v>
      </c>
      <c r="E1328" s="4">
        <v>0.0</v>
      </c>
      <c r="F1328" s="10">
        <f t="shared" si="1"/>
        <v>0.00000343545805</v>
      </c>
    </row>
    <row r="1329">
      <c r="A1329" s="8">
        <v>43972.56630787037</v>
      </c>
      <c r="B1329" s="9" t="s">
        <v>2680</v>
      </c>
      <c r="C1329" s="3" t="s">
        <v>2681</v>
      </c>
      <c r="D1329" s="4">
        <v>1.0</v>
      </c>
      <c r="E1329" s="4">
        <v>0.0</v>
      </c>
      <c r="F1329" s="10">
        <f t="shared" si="1"/>
        <v>0.00000343545805</v>
      </c>
    </row>
    <row r="1330">
      <c r="A1330" s="8">
        <v>43923.43625</v>
      </c>
      <c r="B1330" s="9" t="s">
        <v>2682</v>
      </c>
      <c r="C1330" s="3" t="s">
        <v>2683</v>
      </c>
      <c r="D1330" s="4">
        <v>1.0</v>
      </c>
      <c r="E1330" s="4">
        <v>0.0</v>
      </c>
      <c r="F1330" s="10">
        <f t="shared" si="1"/>
        <v>0.00000343545805</v>
      </c>
    </row>
    <row r="1331">
      <c r="A1331" s="8">
        <v>43971.68703703704</v>
      </c>
      <c r="B1331" s="9" t="s">
        <v>2684</v>
      </c>
      <c r="C1331" s="3" t="s">
        <v>2685</v>
      </c>
      <c r="D1331" s="4">
        <v>1.0</v>
      </c>
      <c r="E1331" s="4">
        <v>0.0</v>
      </c>
      <c r="F1331" s="10">
        <f t="shared" si="1"/>
        <v>0.00000343545805</v>
      </c>
    </row>
    <row r="1332">
      <c r="A1332" s="8">
        <v>44001.83925925926</v>
      </c>
      <c r="B1332" s="9" t="s">
        <v>2686</v>
      </c>
      <c r="C1332" s="3" t="s">
        <v>2687</v>
      </c>
      <c r="D1332" s="4">
        <v>1.0</v>
      </c>
      <c r="E1332" s="4">
        <v>0.0</v>
      </c>
      <c r="F1332" s="10">
        <f t="shared" si="1"/>
        <v>0.00000343545805</v>
      </c>
    </row>
    <row r="1333">
      <c r="A1333" s="8">
        <v>43972.672488425924</v>
      </c>
      <c r="B1333" s="9" t="s">
        <v>2688</v>
      </c>
      <c r="C1333" s="3" t="s">
        <v>2689</v>
      </c>
      <c r="D1333" s="4">
        <v>1.0</v>
      </c>
      <c r="E1333" s="4">
        <v>0.0</v>
      </c>
      <c r="F1333" s="10">
        <f t="shared" si="1"/>
        <v>0.00000343545805</v>
      </c>
    </row>
    <row r="1334">
      <c r="A1334" s="8">
        <v>43965.48385416667</v>
      </c>
      <c r="B1334" s="9" t="s">
        <v>2690</v>
      </c>
      <c r="C1334" s="3" t="s">
        <v>2691</v>
      </c>
      <c r="D1334" s="4">
        <v>1.0</v>
      </c>
      <c r="E1334" s="4">
        <v>0.0</v>
      </c>
      <c r="F1334" s="10">
        <f t="shared" si="1"/>
        <v>0.00000343545805</v>
      </c>
    </row>
    <row r="1335">
      <c r="A1335" s="8">
        <v>43981.62207175926</v>
      </c>
      <c r="B1335" s="9" t="s">
        <v>2692</v>
      </c>
      <c r="C1335" s="3" t="s">
        <v>2693</v>
      </c>
      <c r="D1335" s="4">
        <v>1.0</v>
      </c>
      <c r="E1335" s="4">
        <v>0.0</v>
      </c>
      <c r="F1335" s="10">
        <f t="shared" si="1"/>
        <v>0.00000343545805</v>
      </c>
    </row>
    <row r="1336">
      <c r="A1336" s="8">
        <v>43964.55306712963</v>
      </c>
      <c r="B1336" s="9" t="s">
        <v>2694</v>
      </c>
      <c r="C1336" s="3" t="s">
        <v>2695</v>
      </c>
      <c r="D1336" s="4">
        <v>1.0</v>
      </c>
      <c r="E1336" s="4">
        <v>0.0</v>
      </c>
      <c r="F1336" s="10">
        <f t="shared" si="1"/>
        <v>0.00000343545805</v>
      </c>
    </row>
    <row r="1337">
      <c r="A1337" s="8">
        <v>43970.59835648148</v>
      </c>
      <c r="B1337" s="9" t="s">
        <v>2696</v>
      </c>
      <c r="C1337" s="3" t="s">
        <v>2697</v>
      </c>
      <c r="D1337" s="4">
        <v>1.0</v>
      </c>
      <c r="E1337" s="4">
        <v>0.0</v>
      </c>
      <c r="F1337" s="10">
        <f t="shared" si="1"/>
        <v>0.00000343545805</v>
      </c>
    </row>
    <row r="1338">
      <c r="A1338" s="8">
        <v>43986.59835648148</v>
      </c>
      <c r="B1338" s="9" t="s">
        <v>2698</v>
      </c>
      <c r="C1338" s="3" t="s">
        <v>2699</v>
      </c>
      <c r="D1338" s="4">
        <v>1.0</v>
      </c>
      <c r="E1338" s="4">
        <v>0.0</v>
      </c>
      <c r="F1338" s="10">
        <f t="shared" si="1"/>
        <v>0.00000343545805</v>
      </c>
    </row>
    <row r="1339">
      <c r="A1339" s="8">
        <v>43982.73339120371</v>
      </c>
      <c r="B1339" s="9" t="s">
        <v>2700</v>
      </c>
      <c r="C1339" s="3" t="s">
        <v>2701</v>
      </c>
      <c r="D1339" s="4">
        <v>1.0</v>
      </c>
      <c r="E1339" s="4">
        <v>0.0</v>
      </c>
      <c r="F1339" s="10">
        <f t="shared" si="1"/>
        <v>0.00000343545805</v>
      </c>
    </row>
    <row r="1340">
      <c r="A1340" s="8">
        <v>43965.70513888889</v>
      </c>
      <c r="B1340" s="9" t="s">
        <v>2702</v>
      </c>
      <c r="C1340" s="3" t="s">
        <v>2703</v>
      </c>
      <c r="D1340" s="4">
        <v>1.0</v>
      </c>
      <c r="E1340" s="4">
        <v>0.0</v>
      </c>
      <c r="F1340" s="10">
        <f t="shared" si="1"/>
        <v>0.00000343545805</v>
      </c>
    </row>
    <row r="1341">
      <c r="A1341" s="8">
        <v>43971.56251157408</v>
      </c>
      <c r="B1341" s="9" t="s">
        <v>2704</v>
      </c>
      <c r="C1341" s="3" t="s">
        <v>2705</v>
      </c>
      <c r="D1341" s="4">
        <v>1.0</v>
      </c>
      <c r="E1341" s="4">
        <v>0.0</v>
      </c>
      <c r="F1341" s="10">
        <f t="shared" si="1"/>
        <v>0.00000343545805</v>
      </c>
    </row>
    <row r="1342">
      <c r="A1342" s="8">
        <v>43900.662094907406</v>
      </c>
      <c r="B1342" s="9" t="s">
        <v>2706</v>
      </c>
      <c r="C1342" s="3" t="s">
        <v>2707</v>
      </c>
      <c r="D1342" s="4">
        <v>1.0</v>
      </c>
      <c r="E1342" s="4">
        <v>0.0</v>
      </c>
      <c r="F1342" s="10">
        <f t="shared" si="1"/>
        <v>0.00000343545805</v>
      </c>
    </row>
    <row r="1343">
      <c r="A1343" s="8">
        <v>43900.678090277775</v>
      </c>
      <c r="B1343" s="9" t="s">
        <v>2708</v>
      </c>
      <c r="C1343" s="3" t="s">
        <v>2709</v>
      </c>
      <c r="D1343" s="4">
        <v>1.0</v>
      </c>
      <c r="E1343" s="4">
        <v>0.0</v>
      </c>
      <c r="F1343" s="10">
        <f t="shared" si="1"/>
        <v>0.00000343545805</v>
      </c>
    </row>
    <row r="1344">
      <c r="A1344" s="8">
        <v>43895.60753472222</v>
      </c>
      <c r="B1344" s="9" t="s">
        <v>2710</v>
      </c>
      <c r="C1344" s="3" t="s">
        <v>2711</v>
      </c>
      <c r="D1344" s="4">
        <v>1.0</v>
      </c>
      <c r="E1344" s="4">
        <v>0.0</v>
      </c>
      <c r="F1344" s="10">
        <f t="shared" si="1"/>
        <v>0.00000343545805</v>
      </c>
    </row>
    <row r="1345">
      <c r="A1345" s="8">
        <v>43895.82478009259</v>
      </c>
      <c r="B1345" s="9" t="s">
        <v>2712</v>
      </c>
      <c r="C1345" s="3" t="s">
        <v>2713</v>
      </c>
      <c r="D1345" s="4">
        <v>1.0</v>
      </c>
      <c r="E1345" s="4">
        <v>0.0</v>
      </c>
      <c r="F1345" s="10">
        <f t="shared" si="1"/>
        <v>0.00000343545805</v>
      </c>
    </row>
    <row r="1346">
      <c r="A1346" s="8">
        <v>43981.43782407408</v>
      </c>
      <c r="B1346" s="9" t="s">
        <v>2714</v>
      </c>
      <c r="C1346" s="3" t="s">
        <v>2715</v>
      </c>
      <c r="D1346" s="4">
        <v>1.0</v>
      </c>
      <c r="E1346" s="4">
        <v>0.0</v>
      </c>
      <c r="F1346" s="10">
        <f t="shared" si="1"/>
        <v>0.00000343545805</v>
      </c>
    </row>
    <row r="1347">
      <c r="A1347" s="8">
        <v>43980.71543981481</v>
      </c>
      <c r="B1347" s="9" t="s">
        <v>2716</v>
      </c>
      <c r="C1347" s="3" t="s">
        <v>2717</v>
      </c>
      <c r="D1347" s="4">
        <v>1.0</v>
      </c>
      <c r="E1347" s="4">
        <v>0.0</v>
      </c>
      <c r="F1347" s="10">
        <f t="shared" si="1"/>
        <v>0.00000343545805</v>
      </c>
    </row>
    <row r="1348">
      <c r="A1348" s="8">
        <v>43984.66537037037</v>
      </c>
      <c r="B1348" s="9" t="s">
        <v>2718</v>
      </c>
      <c r="C1348" s="3" t="s">
        <v>2719</v>
      </c>
      <c r="D1348" s="4">
        <v>1.0</v>
      </c>
      <c r="E1348" s="4">
        <v>0.0</v>
      </c>
      <c r="F1348" s="10">
        <f t="shared" si="1"/>
        <v>0.00000343545805</v>
      </c>
    </row>
    <row r="1349">
      <c r="A1349" s="8">
        <v>44005.78640046297</v>
      </c>
      <c r="B1349" s="9" t="s">
        <v>2720</v>
      </c>
      <c r="C1349" s="3" t="s">
        <v>2721</v>
      </c>
      <c r="D1349" s="4">
        <v>1.0</v>
      </c>
      <c r="E1349" s="4">
        <v>0.0</v>
      </c>
      <c r="F1349" s="10">
        <f t="shared" si="1"/>
        <v>0.00000343545805</v>
      </c>
    </row>
    <row r="1350">
      <c r="A1350" s="8">
        <v>43945.639074074075</v>
      </c>
      <c r="B1350" s="9" t="s">
        <v>2722</v>
      </c>
      <c r="C1350" s="3" t="s">
        <v>2723</v>
      </c>
      <c r="D1350" s="4">
        <v>1.0</v>
      </c>
      <c r="E1350" s="4">
        <v>0.0</v>
      </c>
      <c r="F1350" s="10">
        <f t="shared" si="1"/>
        <v>0.00000343545805</v>
      </c>
    </row>
    <row r="1351">
      <c r="A1351" s="8">
        <v>44003.536527777775</v>
      </c>
      <c r="B1351" s="9" t="s">
        <v>2724</v>
      </c>
      <c r="C1351" s="3" t="s">
        <v>2725</v>
      </c>
      <c r="D1351" s="4">
        <v>1.0</v>
      </c>
      <c r="E1351" s="4">
        <v>0.0</v>
      </c>
      <c r="F1351" s="10">
        <f t="shared" si="1"/>
        <v>0.00000343545805</v>
      </c>
    </row>
    <row r="1352">
      <c r="A1352" s="8">
        <v>43951.43680555555</v>
      </c>
      <c r="B1352" s="9" t="s">
        <v>2726</v>
      </c>
      <c r="C1352" s="3" t="s">
        <v>2727</v>
      </c>
      <c r="D1352" s="4">
        <v>1.0</v>
      </c>
      <c r="E1352" s="4">
        <v>0.0</v>
      </c>
      <c r="F1352" s="10">
        <f t="shared" si="1"/>
        <v>0.00000343545805</v>
      </c>
    </row>
    <row r="1353">
      <c r="A1353" s="8">
        <v>43904.76180555556</v>
      </c>
      <c r="B1353" s="9" t="s">
        <v>2728</v>
      </c>
      <c r="C1353" s="3" t="s">
        <v>2729</v>
      </c>
      <c r="D1353" s="4">
        <v>1.0</v>
      </c>
      <c r="E1353" s="4">
        <v>0.0</v>
      </c>
      <c r="F1353" s="10">
        <f t="shared" si="1"/>
        <v>0.00000343545805</v>
      </c>
    </row>
    <row r="1354">
      <c r="A1354" s="8">
        <v>43933.622395833336</v>
      </c>
      <c r="B1354" s="9" t="s">
        <v>2730</v>
      </c>
      <c r="C1354" s="3" t="s">
        <v>2731</v>
      </c>
      <c r="D1354" s="4">
        <v>1.0</v>
      </c>
      <c r="E1354" s="4">
        <v>0.0</v>
      </c>
      <c r="F1354" s="10">
        <f t="shared" si="1"/>
        <v>0.00000343545805</v>
      </c>
    </row>
    <row r="1355">
      <c r="A1355" s="8">
        <v>43992.77454861111</v>
      </c>
      <c r="B1355" s="9" t="s">
        <v>2732</v>
      </c>
      <c r="C1355" s="3" t="s">
        <v>2733</v>
      </c>
      <c r="D1355" s="4">
        <v>1.0</v>
      </c>
      <c r="E1355" s="4">
        <v>0.0</v>
      </c>
      <c r="F1355" s="10">
        <f t="shared" si="1"/>
        <v>0.00000343545805</v>
      </c>
    </row>
    <row r="1356">
      <c r="A1356" s="8">
        <v>43908.67797453704</v>
      </c>
      <c r="B1356" s="9" t="s">
        <v>2734</v>
      </c>
      <c r="C1356" s="3" t="s">
        <v>2735</v>
      </c>
      <c r="D1356" s="4">
        <v>1.0</v>
      </c>
      <c r="E1356" s="4">
        <v>0.0</v>
      </c>
      <c r="F1356" s="10">
        <f t="shared" si="1"/>
        <v>0.00000343545805</v>
      </c>
    </row>
    <row r="1357">
      <c r="A1357" s="8">
        <v>43972.484872685185</v>
      </c>
      <c r="B1357" s="9" t="s">
        <v>2736</v>
      </c>
      <c r="C1357" s="3" t="s">
        <v>2737</v>
      </c>
      <c r="D1357" s="4">
        <v>1.0</v>
      </c>
      <c r="E1357" s="4">
        <v>0.0</v>
      </c>
      <c r="F1357" s="10">
        <f t="shared" si="1"/>
        <v>0.00000343545805</v>
      </c>
    </row>
    <row r="1358">
      <c r="A1358" s="8">
        <v>44012.39840277778</v>
      </c>
      <c r="B1358" s="9" t="s">
        <v>2738</v>
      </c>
      <c r="C1358" s="3" t="s">
        <v>2739</v>
      </c>
      <c r="D1358" s="4">
        <v>1.0</v>
      </c>
      <c r="E1358" s="4">
        <v>0.0</v>
      </c>
      <c r="F1358" s="10">
        <f t="shared" si="1"/>
        <v>0.00000343545805</v>
      </c>
    </row>
    <row r="1359">
      <c r="A1359" s="8">
        <v>43976.57234953704</v>
      </c>
      <c r="B1359" s="9" t="s">
        <v>2740</v>
      </c>
      <c r="C1359" s="3" t="s">
        <v>2741</v>
      </c>
      <c r="D1359" s="4">
        <v>1.0</v>
      </c>
      <c r="E1359" s="4">
        <v>0.0</v>
      </c>
      <c r="F1359" s="10">
        <f t="shared" si="1"/>
        <v>0.00000343545805</v>
      </c>
    </row>
    <row r="1360">
      <c r="A1360" s="8">
        <v>43895.45407407408</v>
      </c>
      <c r="B1360" s="9" t="s">
        <v>2742</v>
      </c>
      <c r="C1360" s="3" t="s">
        <v>2743</v>
      </c>
      <c r="D1360" s="4">
        <v>1.0</v>
      </c>
      <c r="E1360" s="4">
        <v>0.0</v>
      </c>
      <c r="F1360" s="10">
        <f t="shared" si="1"/>
        <v>0.00000343545805</v>
      </c>
    </row>
    <row r="1361">
      <c r="A1361" s="8">
        <v>43971.61974537037</v>
      </c>
      <c r="B1361" s="9" t="s">
        <v>2744</v>
      </c>
      <c r="C1361" s="3" t="s">
        <v>2745</v>
      </c>
      <c r="D1361" s="4">
        <v>1.0</v>
      </c>
      <c r="E1361" s="4">
        <v>0.0</v>
      </c>
      <c r="F1361" s="10">
        <f t="shared" si="1"/>
        <v>0.00000343545805</v>
      </c>
    </row>
    <row r="1362">
      <c r="A1362" s="8">
        <v>43951.80001157407</v>
      </c>
      <c r="B1362" s="9" t="s">
        <v>2746</v>
      </c>
      <c r="C1362" s="3" t="s">
        <v>2747</v>
      </c>
      <c r="D1362" s="4">
        <v>1.0</v>
      </c>
      <c r="E1362" s="4">
        <v>0.0</v>
      </c>
      <c r="F1362" s="10">
        <f t="shared" si="1"/>
        <v>0.00000343545805</v>
      </c>
    </row>
    <row r="1363">
      <c r="A1363" s="8">
        <v>43964.63383101852</v>
      </c>
      <c r="B1363" s="9" t="s">
        <v>2748</v>
      </c>
      <c r="C1363" s="3" t="s">
        <v>2749</v>
      </c>
      <c r="D1363" s="4">
        <v>1.0</v>
      </c>
      <c r="E1363" s="4">
        <v>0.0</v>
      </c>
      <c r="F1363" s="10">
        <f t="shared" si="1"/>
        <v>0.00000343545805</v>
      </c>
    </row>
    <row r="1364">
      <c r="A1364" s="8">
        <v>43905.61035879629</v>
      </c>
      <c r="B1364" s="9" t="s">
        <v>2750</v>
      </c>
      <c r="C1364" s="3" t="s">
        <v>2751</v>
      </c>
      <c r="D1364" s="4">
        <v>1.0</v>
      </c>
      <c r="E1364" s="4">
        <v>0.0</v>
      </c>
      <c r="F1364" s="10">
        <f t="shared" si="1"/>
        <v>0.00000343545805</v>
      </c>
    </row>
    <row r="1365">
      <c r="A1365" s="8">
        <v>43947.60142361111</v>
      </c>
      <c r="B1365" s="9" t="s">
        <v>2752</v>
      </c>
      <c r="C1365" s="3" t="s">
        <v>2753</v>
      </c>
      <c r="D1365" s="4">
        <v>1.0</v>
      </c>
      <c r="E1365" s="4">
        <v>0.0</v>
      </c>
      <c r="F1365" s="10">
        <f t="shared" si="1"/>
        <v>0.00000343545805</v>
      </c>
    </row>
    <row r="1366">
      <c r="A1366" s="8">
        <v>43990.75237268519</v>
      </c>
      <c r="B1366" s="9" t="s">
        <v>2754</v>
      </c>
      <c r="C1366" s="3" t="s">
        <v>2755</v>
      </c>
      <c r="D1366" s="4">
        <v>1.0</v>
      </c>
      <c r="E1366" s="4">
        <v>0.0</v>
      </c>
      <c r="F1366" s="10">
        <f t="shared" si="1"/>
        <v>0.00000343545805</v>
      </c>
    </row>
    <row r="1367">
      <c r="A1367" s="8">
        <v>43999.69101851852</v>
      </c>
      <c r="B1367" s="9" t="s">
        <v>2756</v>
      </c>
      <c r="C1367" s="3" t="s">
        <v>2757</v>
      </c>
      <c r="D1367" s="4">
        <v>1.0</v>
      </c>
      <c r="E1367" s="4">
        <v>0.0</v>
      </c>
      <c r="F1367" s="10">
        <f t="shared" si="1"/>
        <v>0.00000343545805</v>
      </c>
    </row>
    <row r="1368">
      <c r="A1368" s="8">
        <v>43922.58078703703</v>
      </c>
      <c r="B1368" s="9" t="s">
        <v>2758</v>
      </c>
      <c r="C1368" s="3" t="s">
        <v>2759</v>
      </c>
      <c r="D1368" s="4">
        <v>1.0</v>
      </c>
      <c r="E1368" s="4">
        <v>0.0</v>
      </c>
      <c r="F1368" s="10">
        <f t="shared" si="1"/>
        <v>0.00000343545805</v>
      </c>
    </row>
    <row r="1369">
      <c r="A1369" s="8">
        <v>43992.694699074076</v>
      </c>
      <c r="B1369" s="9" t="s">
        <v>2760</v>
      </c>
      <c r="C1369" s="3" t="s">
        <v>2761</v>
      </c>
      <c r="D1369" s="4">
        <v>1.0</v>
      </c>
      <c r="E1369" s="4">
        <v>0.0</v>
      </c>
      <c r="F1369" s="10">
        <f t="shared" si="1"/>
        <v>0.00000343545805</v>
      </c>
    </row>
    <row r="1370">
      <c r="A1370" s="8">
        <v>43982.58820601852</v>
      </c>
      <c r="B1370" s="9" t="s">
        <v>2762</v>
      </c>
      <c r="C1370" s="3" t="s">
        <v>2763</v>
      </c>
      <c r="D1370" s="4">
        <v>1.0</v>
      </c>
      <c r="E1370" s="4">
        <v>0.0</v>
      </c>
      <c r="F1370" s="10">
        <f t="shared" si="1"/>
        <v>0.00000343545805</v>
      </c>
    </row>
    <row r="1371">
      <c r="A1371" s="8">
        <v>43979.65675925926</v>
      </c>
      <c r="B1371" s="9" t="s">
        <v>2764</v>
      </c>
      <c r="C1371" s="3" t="s">
        <v>2765</v>
      </c>
      <c r="D1371" s="4">
        <v>1.0</v>
      </c>
      <c r="E1371" s="4">
        <v>0.0</v>
      </c>
      <c r="F1371" s="10">
        <f t="shared" si="1"/>
        <v>0.00000343545805</v>
      </c>
    </row>
    <row r="1372">
      <c r="A1372" s="8">
        <v>43902.68619212963</v>
      </c>
      <c r="B1372" s="9" t="s">
        <v>2766</v>
      </c>
      <c r="C1372" s="3" t="s">
        <v>2767</v>
      </c>
      <c r="D1372" s="4">
        <v>1.0</v>
      </c>
      <c r="E1372" s="4">
        <v>0.0</v>
      </c>
      <c r="F1372" s="10">
        <f t="shared" si="1"/>
        <v>0.00000343545805</v>
      </c>
    </row>
    <row r="1373">
      <c r="A1373" s="8">
        <v>43954.52107638889</v>
      </c>
      <c r="B1373" s="9" t="s">
        <v>2768</v>
      </c>
      <c r="C1373" s="3" t="s">
        <v>2769</v>
      </c>
      <c r="D1373" s="4">
        <v>1.0</v>
      </c>
      <c r="E1373" s="4">
        <v>0.0</v>
      </c>
      <c r="F1373" s="10">
        <f t="shared" si="1"/>
        <v>0.00000343545805</v>
      </c>
    </row>
    <row r="1374">
      <c r="A1374" s="8">
        <v>43972.58221064815</v>
      </c>
      <c r="B1374" s="9" t="s">
        <v>2770</v>
      </c>
      <c r="C1374" s="3" t="s">
        <v>2771</v>
      </c>
      <c r="D1374" s="4">
        <v>1.0</v>
      </c>
      <c r="E1374" s="4">
        <v>0.0</v>
      </c>
      <c r="F1374" s="10">
        <f t="shared" si="1"/>
        <v>0.00000343545805</v>
      </c>
    </row>
    <row r="1375">
      <c r="A1375" s="8">
        <v>43970.57399305556</v>
      </c>
      <c r="B1375" s="9" t="s">
        <v>2772</v>
      </c>
      <c r="C1375" s="3" t="s">
        <v>2773</v>
      </c>
      <c r="D1375" s="4">
        <v>1.0</v>
      </c>
      <c r="E1375" s="4">
        <v>0.0</v>
      </c>
      <c r="F1375" s="10">
        <f t="shared" si="1"/>
        <v>0.00000343545805</v>
      </c>
    </row>
    <row r="1376">
      <c r="A1376" s="8">
        <v>43902.61717592592</v>
      </c>
      <c r="B1376" s="9" t="s">
        <v>2774</v>
      </c>
      <c r="C1376" s="3" t="s">
        <v>2775</v>
      </c>
      <c r="D1376" s="4">
        <v>1.0</v>
      </c>
      <c r="E1376" s="4">
        <v>0.0</v>
      </c>
      <c r="F1376" s="10">
        <f t="shared" si="1"/>
        <v>0.00000343545805</v>
      </c>
    </row>
    <row r="1377">
      <c r="A1377" s="8">
        <v>43971.614583333336</v>
      </c>
      <c r="B1377" s="9" t="s">
        <v>2776</v>
      </c>
      <c r="C1377" s="3" t="s">
        <v>2777</v>
      </c>
      <c r="D1377" s="4">
        <v>1.0</v>
      </c>
      <c r="E1377" s="4">
        <v>0.0</v>
      </c>
      <c r="F1377" s="10">
        <f t="shared" si="1"/>
        <v>0.00000343545805</v>
      </c>
    </row>
    <row r="1378">
      <c r="A1378" s="8">
        <v>43971.606886574074</v>
      </c>
      <c r="B1378" s="9" t="s">
        <v>2778</v>
      </c>
      <c r="C1378" s="3" t="s">
        <v>2779</v>
      </c>
      <c r="D1378" s="4">
        <v>1.0</v>
      </c>
      <c r="E1378" s="4">
        <v>0.0</v>
      </c>
      <c r="F1378" s="10">
        <f t="shared" si="1"/>
        <v>0.00000343545805</v>
      </c>
    </row>
    <row r="1379">
      <c r="A1379" s="8">
        <v>43973.63523148148</v>
      </c>
      <c r="B1379" s="9" t="s">
        <v>2780</v>
      </c>
      <c r="C1379" s="3" t="s">
        <v>2781</v>
      </c>
      <c r="D1379" s="4">
        <v>1.0</v>
      </c>
      <c r="E1379" s="4">
        <v>0.0</v>
      </c>
      <c r="F1379" s="10">
        <f t="shared" si="1"/>
        <v>0.00000343545805</v>
      </c>
    </row>
    <row r="1380">
      <c r="A1380" s="8">
        <v>43895.58875</v>
      </c>
      <c r="B1380" s="9" t="s">
        <v>2782</v>
      </c>
      <c r="C1380" s="3" t="s">
        <v>2783</v>
      </c>
      <c r="D1380" s="4">
        <v>1.0</v>
      </c>
      <c r="E1380" s="4">
        <v>0.0</v>
      </c>
      <c r="F1380" s="10">
        <f t="shared" si="1"/>
        <v>0.00000343545805</v>
      </c>
    </row>
    <row r="1381">
      <c r="A1381" s="8">
        <v>43901.511655092596</v>
      </c>
      <c r="B1381" s="9" t="s">
        <v>2784</v>
      </c>
      <c r="C1381" s="3" t="s">
        <v>2785</v>
      </c>
      <c r="D1381" s="4">
        <v>1.0</v>
      </c>
      <c r="E1381" s="4">
        <v>0.0</v>
      </c>
      <c r="F1381" s="10">
        <f t="shared" si="1"/>
        <v>0.00000343545805</v>
      </c>
    </row>
    <row r="1382">
      <c r="A1382" s="8">
        <v>43972.51521990741</v>
      </c>
      <c r="B1382" s="9" t="s">
        <v>2786</v>
      </c>
      <c r="C1382" s="3" t="s">
        <v>2787</v>
      </c>
      <c r="D1382" s="4">
        <v>1.0</v>
      </c>
      <c r="E1382" s="4">
        <v>0.0</v>
      </c>
      <c r="F1382" s="10">
        <f t="shared" si="1"/>
        <v>0.00000343545805</v>
      </c>
    </row>
    <row r="1383">
      <c r="A1383" s="8">
        <v>43973.68987268519</v>
      </c>
      <c r="B1383" s="9" t="s">
        <v>2788</v>
      </c>
      <c r="C1383" s="3" t="s">
        <v>2789</v>
      </c>
      <c r="D1383" s="4">
        <v>1.0</v>
      </c>
      <c r="E1383" s="4">
        <v>0.0</v>
      </c>
      <c r="F1383" s="10">
        <f t="shared" si="1"/>
        <v>0.00000343545805</v>
      </c>
    </row>
    <row r="1384">
      <c r="A1384" s="8">
        <v>43973.69996527778</v>
      </c>
      <c r="B1384" s="9" t="s">
        <v>2790</v>
      </c>
      <c r="C1384" s="3" t="s">
        <v>2791</v>
      </c>
      <c r="D1384" s="4">
        <v>1.0</v>
      </c>
      <c r="E1384" s="4">
        <v>0.0</v>
      </c>
      <c r="F1384" s="10">
        <f t="shared" si="1"/>
        <v>0.00000343545805</v>
      </c>
    </row>
    <row r="1385">
      <c r="A1385" s="8">
        <v>43989.58908564815</v>
      </c>
      <c r="B1385" s="9" t="s">
        <v>2792</v>
      </c>
      <c r="C1385" s="3" t="s">
        <v>2793</v>
      </c>
      <c r="D1385" s="4">
        <v>1.0</v>
      </c>
      <c r="E1385" s="4">
        <v>0.0</v>
      </c>
      <c r="F1385" s="10">
        <f t="shared" si="1"/>
        <v>0.00000343545805</v>
      </c>
    </row>
    <row r="1386">
      <c r="A1386" s="8">
        <v>43910.67550925926</v>
      </c>
      <c r="B1386" s="9" t="s">
        <v>2794</v>
      </c>
      <c r="C1386" s="3" t="s">
        <v>2795</v>
      </c>
      <c r="D1386" s="4">
        <v>1.0</v>
      </c>
      <c r="E1386" s="4">
        <v>0.0</v>
      </c>
      <c r="F1386" s="10">
        <f t="shared" si="1"/>
        <v>0.00000343545805</v>
      </c>
    </row>
    <row r="1387">
      <c r="A1387" s="8">
        <v>43976.65398148148</v>
      </c>
      <c r="B1387" s="9" t="s">
        <v>2796</v>
      </c>
      <c r="C1387" s="3" t="s">
        <v>2797</v>
      </c>
      <c r="D1387" s="4">
        <v>1.0</v>
      </c>
      <c r="E1387" s="4">
        <v>0.0</v>
      </c>
      <c r="F1387" s="10">
        <f t="shared" si="1"/>
        <v>0.00000343545805</v>
      </c>
    </row>
    <row r="1388">
      <c r="A1388" s="8">
        <v>43964.778229166666</v>
      </c>
      <c r="B1388" s="9" t="s">
        <v>2798</v>
      </c>
      <c r="C1388" s="3" t="s">
        <v>2799</v>
      </c>
      <c r="D1388" s="4">
        <v>1.0</v>
      </c>
      <c r="E1388" s="4">
        <v>0.0</v>
      </c>
      <c r="F1388" s="10">
        <f t="shared" si="1"/>
        <v>0.00000343545805</v>
      </c>
    </row>
    <row r="1389">
      <c r="A1389" s="8">
        <v>43940.43633101852</v>
      </c>
      <c r="B1389" s="9" t="s">
        <v>2800</v>
      </c>
      <c r="C1389" s="3" t="s">
        <v>2801</v>
      </c>
      <c r="D1389" s="4">
        <v>1.0</v>
      </c>
      <c r="E1389" s="4">
        <v>0.0</v>
      </c>
      <c r="F1389" s="10">
        <f t="shared" si="1"/>
        <v>0.00000343545805</v>
      </c>
    </row>
    <row r="1390">
      <c r="A1390" s="8">
        <v>43894.75237268519</v>
      </c>
      <c r="B1390" s="9" t="s">
        <v>2802</v>
      </c>
      <c r="C1390" s="3" t="s">
        <v>2803</v>
      </c>
      <c r="D1390" s="4">
        <v>1.0</v>
      </c>
      <c r="E1390" s="4">
        <v>0.0</v>
      </c>
      <c r="F1390" s="10">
        <f t="shared" si="1"/>
        <v>0.00000343545805</v>
      </c>
    </row>
    <row r="1391">
      <c r="A1391" s="8">
        <v>43958.54078703704</v>
      </c>
      <c r="B1391" s="9" t="s">
        <v>2804</v>
      </c>
      <c r="C1391" s="3" t="s">
        <v>2805</v>
      </c>
      <c r="D1391" s="4">
        <v>1.0</v>
      </c>
      <c r="E1391" s="4">
        <v>0.0</v>
      </c>
      <c r="F1391" s="10">
        <f t="shared" si="1"/>
        <v>0.00000343545805</v>
      </c>
    </row>
    <row r="1392">
      <c r="A1392" s="8">
        <v>43955.49721064815</v>
      </c>
      <c r="B1392" s="9" t="s">
        <v>2806</v>
      </c>
      <c r="C1392" s="3" t="s">
        <v>2807</v>
      </c>
      <c r="D1392" s="4">
        <v>1.0</v>
      </c>
      <c r="E1392" s="4">
        <v>0.0</v>
      </c>
      <c r="F1392" s="10">
        <f t="shared" si="1"/>
        <v>0.00000343545805</v>
      </c>
    </row>
    <row r="1393">
      <c r="A1393" s="8">
        <v>43893.70512731482</v>
      </c>
      <c r="B1393" s="9" t="s">
        <v>2808</v>
      </c>
      <c r="C1393" s="3" t="s">
        <v>2809</v>
      </c>
      <c r="D1393" s="4">
        <v>1.0</v>
      </c>
      <c r="E1393" s="4">
        <v>0.0</v>
      </c>
      <c r="F1393" s="10">
        <f t="shared" si="1"/>
        <v>0.00000343545805</v>
      </c>
    </row>
    <row r="1394">
      <c r="A1394" s="8">
        <v>43940.55310185185</v>
      </c>
      <c r="B1394" s="9" t="s">
        <v>2810</v>
      </c>
      <c r="C1394" s="3" t="s">
        <v>2811</v>
      </c>
      <c r="D1394" s="4">
        <v>1.0</v>
      </c>
      <c r="E1394" s="4">
        <v>0.0</v>
      </c>
      <c r="F1394" s="10">
        <f t="shared" si="1"/>
        <v>0.00000343545805</v>
      </c>
    </row>
    <row r="1395">
      <c r="A1395" s="8">
        <v>43973.56119212963</v>
      </c>
      <c r="B1395" s="9" t="s">
        <v>2812</v>
      </c>
      <c r="C1395" s="3" t="s">
        <v>2813</v>
      </c>
      <c r="D1395" s="4">
        <v>1.0</v>
      </c>
      <c r="E1395" s="4">
        <v>0.0</v>
      </c>
      <c r="F1395" s="10">
        <f t="shared" si="1"/>
        <v>0.00000343545805</v>
      </c>
    </row>
    <row r="1396">
      <c r="A1396" s="8">
        <v>43975.80658564815</v>
      </c>
      <c r="B1396" s="9" t="s">
        <v>2814</v>
      </c>
      <c r="C1396" s="3" t="s">
        <v>2815</v>
      </c>
      <c r="D1396" s="4">
        <v>1.0</v>
      </c>
      <c r="E1396" s="4">
        <v>0.0</v>
      </c>
      <c r="F1396" s="10">
        <f t="shared" si="1"/>
        <v>0.00000343545805</v>
      </c>
    </row>
    <row r="1397">
      <c r="A1397" s="8">
        <v>43908.53627314815</v>
      </c>
      <c r="B1397" s="9" t="s">
        <v>2816</v>
      </c>
      <c r="C1397" s="3" t="s">
        <v>2817</v>
      </c>
      <c r="D1397" s="4">
        <v>1.0</v>
      </c>
      <c r="E1397" s="4">
        <v>0.0</v>
      </c>
      <c r="F1397" s="10">
        <f t="shared" si="1"/>
        <v>0.00000343545805</v>
      </c>
    </row>
    <row r="1398">
      <c r="A1398" s="8">
        <v>43892.74655092593</v>
      </c>
      <c r="B1398" s="9" t="s">
        <v>2818</v>
      </c>
      <c r="C1398" s="3" t="s">
        <v>2819</v>
      </c>
      <c r="D1398" s="4">
        <v>1.0</v>
      </c>
      <c r="E1398" s="4">
        <v>0.0</v>
      </c>
      <c r="F1398" s="10">
        <f t="shared" si="1"/>
        <v>0.00000343545805</v>
      </c>
    </row>
    <row r="1399">
      <c r="A1399" s="8">
        <v>43893.50466435185</v>
      </c>
      <c r="B1399" s="9" t="s">
        <v>2820</v>
      </c>
      <c r="C1399" s="3" t="s">
        <v>2821</v>
      </c>
      <c r="D1399" s="4">
        <v>1.0</v>
      </c>
      <c r="E1399" s="4">
        <v>0.0</v>
      </c>
      <c r="F1399" s="10">
        <f t="shared" si="1"/>
        <v>0.00000343545805</v>
      </c>
    </row>
    <row r="1400">
      <c r="A1400" s="8">
        <v>43904.76336805556</v>
      </c>
      <c r="B1400" s="9" t="s">
        <v>2822</v>
      </c>
      <c r="C1400" s="3" t="s">
        <v>2823</v>
      </c>
      <c r="D1400" s="4">
        <v>1.0</v>
      </c>
      <c r="E1400" s="4">
        <v>0.0</v>
      </c>
      <c r="F1400" s="10">
        <f t="shared" si="1"/>
        <v>0.00000343545805</v>
      </c>
    </row>
    <row r="1401">
      <c r="A1401" s="8">
        <v>43907.60550925926</v>
      </c>
      <c r="B1401" s="9" t="s">
        <v>2824</v>
      </c>
      <c r="C1401" s="3" t="s">
        <v>2825</v>
      </c>
      <c r="D1401" s="4">
        <v>1.0</v>
      </c>
      <c r="E1401" s="4">
        <v>0.0</v>
      </c>
      <c r="F1401" s="10">
        <f t="shared" si="1"/>
        <v>0.00000343545805</v>
      </c>
    </row>
    <row r="1402">
      <c r="A1402" s="8">
        <v>43922.76650462963</v>
      </c>
      <c r="B1402" s="9" t="s">
        <v>2826</v>
      </c>
      <c r="C1402" s="3" t="s">
        <v>2827</v>
      </c>
      <c r="D1402" s="4">
        <v>1.0</v>
      </c>
      <c r="E1402" s="4">
        <v>0.0</v>
      </c>
      <c r="F1402" s="10">
        <f t="shared" si="1"/>
        <v>0.00000343545805</v>
      </c>
    </row>
    <row r="1403">
      <c r="A1403" s="8">
        <v>43922.55364583333</v>
      </c>
      <c r="B1403" s="9" t="s">
        <v>2828</v>
      </c>
      <c r="C1403" s="3" t="s">
        <v>2829</v>
      </c>
      <c r="D1403" s="4">
        <v>1.0</v>
      </c>
      <c r="E1403" s="4">
        <v>0.0</v>
      </c>
      <c r="F1403" s="10">
        <f t="shared" si="1"/>
        <v>0.00000343545805</v>
      </c>
    </row>
    <row r="1404">
      <c r="A1404" s="8">
        <v>43964.50871527778</v>
      </c>
      <c r="B1404" s="9" t="s">
        <v>2830</v>
      </c>
      <c r="C1404" s="3" t="s">
        <v>2831</v>
      </c>
      <c r="D1404" s="4">
        <v>1.0</v>
      </c>
      <c r="E1404" s="4">
        <v>0.0</v>
      </c>
      <c r="F1404" s="10">
        <f t="shared" si="1"/>
        <v>0.00000343545805</v>
      </c>
    </row>
    <row r="1405">
      <c r="A1405" s="8">
        <v>43964.69873842593</v>
      </c>
      <c r="B1405" s="9" t="s">
        <v>2832</v>
      </c>
      <c r="C1405" s="3" t="s">
        <v>2833</v>
      </c>
      <c r="D1405" s="4">
        <v>1.0</v>
      </c>
      <c r="E1405" s="4">
        <v>0.0</v>
      </c>
      <c r="F1405" s="10">
        <f t="shared" si="1"/>
        <v>0.00000343545805</v>
      </c>
    </row>
    <row r="1406">
      <c r="A1406" s="8">
        <v>43897.662673611114</v>
      </c>
      <c r="B1406" s="9" t="s">
        <v>2834</v>
      </c>
      <c r="C1406" s="3" t="s">
        <v>2835</v>
      </c>
      <c r="D1406" s="4">
        <v>1.0</v>
      </c>
      <c r="E1406" s="4">
        <v>0.0</v>
      </c>
      <c r="F1406" s="10">
        <f t="shared" si="1"/>
        <v>0.00000343545805</v>
      </c>
    </row>
    <row r="1407">
      <c r="A1407" s="8">
        <v>43975.88686342593</v>
      </c>
      <c r="B1407" s="9" t="s">
        <v>2836</v>
      </c>
      <c r="C1407" s="3" t="s">
        <v>2837</v>
      </c>
      <c r="D1407" s="4">
        <v>1.0</v>
      </c>
      <c r="E1407" s="4">
        <v>0.0</v>
      </c>
      <c r="F1407" s="10">
        <f t="shared" si="1"/>
        <v>0.00000343545805</v>
      </c>
    </row>
    <row r="1408">
      <c r="A1408" s="8">
        <v>43975.56673611111</v>
      </c>
      <c r="B1408" s="9" t="s">
        <v>2838</v>
      </c>
      <c r="C1408" s="3" t="s">
        <v>2839</v>
      </c>
      <c r="D1408" s="4">
        <v>1.0</v>
      </c>
      <c r="E1408" s="4">
        <v>0.0</v>
      </c>
      <c r="F1408" s="10">
        <f t="shared" si="1"/>
        <v>0.00000343545805</v>
      </c>
    </row>
    <row r="1409">
      <c r="A1409" s="8">
        <v>43975.56659722222</v>
      </c>
      <c r="B1409" s="9" t="s">
        <v>2840</v>
      </c>
      <c r="C1409" s="3" t="s">
        <v>2841</v>
      </c>
      <c r="D1409" s="4">
        <v>1.0</v>
      </c>
      <c r="E1409" s="4">
        <v>0.0</v>
      </c>
      <c r="F1409" s="10">
        <f t="shared" si="1"/>
        <v>0.00000343545805</v>
      </c>
    </row>
    <row r="1410">
      <c r="A1410" s="8">
        <v>43892.52177083334</v>
      </c>
      <c r="B1410" s="9" t="s">
        <v>2842</v>
      </c>
      <c r="C1410" s="3" t="s">
        <v>2843</v>
      </c>
      <c r="D1410" s="4">
        <v>1.0</v>
      </c>
      <c r="E1410" s="4">
        <v>0.0</v>
      </c>
      <c r="F1410" s="10">
        <f t="shared" si="1"/>
        <v>0.00000343545805</v>
      </c>
    </row>
    <row r="1411">
      <c r="A1411" s="8">
        <v>43966.61398148148</v>
      </c>
      <c r="B1411" s="9" t="s">
        <v>2844</v>
      </c>
      <c r="C1411" s="3" t="s">
        <v>2845</v>
      </c>
      <c r="D1411" s="4">
        <v>1.0</v>
      </c>
      <c r="E1411" s="4">
        <v>0.0</v>
      </c>
      <c r="F1411" s="10">
        <f t="shared" si="1"/>
        <v>0.00000343545805</v>
      </c>
    </row>
    <row r="1412">
      <c r="A1412" s="8">
        <v>43964.57847222222</v>
      </c>
      <c r="B1412" s="9" t="s">
        <v>2846</v>
      </c>
      <c r="C1412" s="3" t="s">
        <v>2847</v>
      </c>
      <c r="D1412" s="4">
        <v>1.0</v>
      </c>
      <c r="E1412" s="4">
        <v>0.0</v>
      </c>
      <c r="F1412" s="10">
        <f t="shared" si="1"/>
        <v>0.00000343545805</v>
      </c>
    </row>
    <row r="1413">
      <c r="A1413" s="8">
        <v>43964.627071759256</v>
      </c>
      <c r="B1413" s="9" t="s">
        <v>2848</v>
      </c>
      <c r="C1413" s="3" t="s">
        <v>2849</v>
      </c>
      <c r="D1413" s="4">
        <v>1.0</v>
      </c>
      <c r="E1413" s="4">
        <v>0.0</v>
      </c>
      <c r="F1413" s="10">
        <f t="shared" si="1"/>
        <v>0.00000343545805</v>
      </c>
    </row>
    <row r="1414">
      <c r="A1414" s="8">
        <v>43972.54986111111</v>
      </c>
      <c r="B1414" s="9" t="s">
        <v>2850</v>
      </c>
      <c r="C1414" s="3" t="s">
        <v>2851</v>
      </c>
      <c r="D1414" s="4">
        <v>1.0</v>
      </c>
      <c r="E1414" s="4">
        <v>0.0</v>
      </c>
      <c r="F1414" s="10">
        <f t="shared" si="1"/>
        <v>0.00000343545805</v>
      </c>
    </row>
    <row r="1415">
      <c r="A1415" s="8">
        <v>43972.47222222222</v>
      </c>
      <c r="B1415" s="9" t="s">
        <v>2852</v>
      </c>
      <c r="C1415" s="3" t="s">
        <v>2853</v>
      </c>
      <c r="D1415" s="4">
        <v>1.0</v>
      </c>
      <c r="E1415" s="4">
        <v>0.0</v>
      </c>
      <c r="F1415" s="10">
        <f t="shared" si="1"/>
        <v>0.00000343545805</v>
      </c>
    </row>
    <row r="1416">
      <c r="A1416" s="8">
        <v>43977.531805555554</v>
      </c>
      <c r="B1416" s="9" t="s">
        <v>2854</v>
      </c>
      <c r="C1416" s="3" t="s">
        <v>2855</v>
      </c>
      <c r="D1416" s="4">
        <v>1.0</v>
      </c>
      <c r="E1416" s="4">
        <v>0.0</v>
      </c>
      <c r="F1416" s="10">
        <f t="shared" si="1"/>
        <v>0.00000343545805</v>
      </c>
    </row>
    <row r="1417">
      <c r="A1417" s="8">
        <v>43977.57714120371</v>
      </c>
      <c r="B1417" s="9" t="s">
        <v>2856</v>
      </c>
      <c r="C1417" s="3" t="s">
        <v>2857</v>
      </c>
      <c r="D1417" s="4">
        <v>1.0</v>
      </c>
      <c r="E1417" s="4">
        <v>0.0</v>
      </c>
      <c r="F1417" s="10">
        <f t="shared" si="1"/>
        <v>0.00000343545805</v>
      </c>
    </row>
    <row r="1418">
      <c r="A1418" s="8">
        <v>43978.54549768518</v>
      </c>
      <c r="B1418" s="9" t="s">
        <v>2858</v>
      </c>
      <c r="C1418" s="3" t="s">
        <v>2859</v>
      </c>
      <c r="D1418" s="4">
        <v>1.0</v>
      </c>
      <c r="E1418" s="4">
        <v>0.0</v>
      </c>
      <c r="F1418" s="10">
        <f t="shared" si="1"/>
        <v>0.00000343545805</v>
      </c>
    </row>
    <row r="1419">
      <c r="A1419" s="8">
        <v>43978.56260416667</v>
      </c>
      <c r="B1419" s="9" t="s">
        <v>2860</v>
      </c>
      <c r="C1419" s="3" t="s">
        <v>2861</v>
      </c>
      <c r="D1419" s="4">
        <v>1.0</v>
      </c>
      <c r="E1419" s="4">
        <v>0.0</v>
      </c>
      <c r="F1419" s="10">
        <f t="shared" si="1"/>
        <v>0.00000343545805</v>
      </c>
    </row>
    <row r="1420">
      <c r="A1420" s="8">
        <v>43905.60791666667</v>
      </c>
      <c r="B1420" s="9" t="s">
        <v>2862</v>
      </c>
      <c r="C1420" s="3" t="s">
        <v>2863</v>
      </c>
      <c r="D1420" s="4">
        <v>1.0</v>
      </c>
      <c r="E1420" s="4">
        <v>0.0</v>
      </c>
      <c r="F1420" s="10">
        <f t="shared" si="1"/>
        <v>0.00000343545805</v>
      </c>
    </row>
    <row r="1421">
      <c r="A1421" s="8">
        <v>43956.587696759256</v>
      </c>
      <c r="B1421" s="9" t="s">
        <v>2864</v>
      </c>
      <c r="C1421" s="3" t="s">
        <v>2865</v>
      </c>
      <c r="D1421" s="4">
        <v>1.0</v>
      </c>
      <c r="E1421" s="4">
        <v>0.0</v>
      </c>
      <c r="F1421" s="10">
        <f t="shared" si="1"/>
        <v>0.00000343545805</v>
      </c>
    </row>
    <row r="1422">
      <c r="A1422" s="8">
        <v>43901.49519675926</v>
      </c>
      <c r="B1422" s="9" t="s">
        <v>2866</v>
      </c>
      <c r="C1422" s="3" t="s">
        <v>2867</v>
      </c>
      <c r="D1422" s="4">
        <v>1.0</v>
      </c>
      <c r="E1422" s="4">
        <v>0.0</v>
      </c>
      <c r="F1422" s="10">
        <f t="shared" si="1"/>
        <v>0.00000343545805</v>
      </c>
    </row>
    <row r="1423">
      <c r="A1423" s="8">
        <v>43965.543344907404</v>
      </c>
      <c r="B1423" s="9" t="s">
        <v>2868</v>
      </c>
      <c r="C1423" s="3" t="s">
        <v>2869</v>
      </c>
      <c r="D1423" s="4">
        <v>1.0</v>
      </c>
      <c r="E1423" s="4">
        <v>0.0</v>
      </c>
      <c r="F1423" s="10">
        <f t="shared" si="1"/>
        <v>0.00000343545805</v>
      </c>
    </row>
    <row r="1424">
      <c r="A1424" s="8">
        <v>43954.69101851852</v>
      </c>
      <c r="B1424" s="9" t="s">
        <v>2870</v>
      </c>
      <c r="C1424" s="3" t="s">
        <v>2871</v>
      </c>
      <c r="D1424" s="4">
        <v>1.0</v>
      </c>
      <c r="E1424" s="4">
        <v>0.0</v>
      </c>
      <c r="F1424" s="10">
        <f t="shared" si="1"/>
        <v>0.00000343545805</v>
      </c>
    </row>
    <row r="1425">
      <c r="A1425" s="8">
        <v>44009.4584375</v>
      </c>
      <c r="B1425" s="9" t="s">
        <v>2872</v>
      </c>
      <c r="C1425" s="3" t="s">
        <v>2873</v>
      </c>
      <c r="D1425" s="4">
        <v>1.0</v>
      </c>
      <c r="E1425" s="4">
        <v>0.0</v>
      </c>
      <c r="F1425" s="10">
        <f t="shared" si="1"/>
        <v>0.00000343545805</v>
      </c>
    </row>
    <row r="1426">
      <c r="A1426" s="8">
        <v>43971.56861111111</v>
      </c>
      <c r="B1426" s="9" t="s">
        <v>2874</v>
      </c>
      <c r="C1426" s="3" t="s">
        <v>2875</v>
      </c>
      <c r="D1426" s="4">
        <v>1.0</v>
      </c>
      <c r="E1426" s="4">
        <v>0.0</v>
      </c>
      <c r="F1426" s="10">
        <f t="shared" si="1"/>
        <v>0.00000343545805</v>
      </c>
    </row>
    <row r="1427">
      <c r="A1427" s="8">
        <v>43966.562430555554</v>
      </c>
      <c r="B1427" s="9" t="s">
        <v>2876</v>
      </c>
      <c r="C1427" s="3" t="s">
        <v>2877</v>
      </c>
      <c r="D1427" s="4">
        <v>1.0</v>
      </c>
      <c r="E1427" s="4">
        <v>0.0</v>
      </c>
      <c r="F1427" s="10">
        <f t="shared" si="1"/>
        <v>0.00000343545805</v>
      </c>
    </row>
    <row r="1428">
      <c r="A1428" s="8">
        <v>43965.55584490741</v>
      </c>
      <c r="B1428" s="9" t="s">
        <v>2878</v>
      </c>
      <c r="C1428" s="3" t="s">
        <v>2879</v>
      </c>
      <c r="D1428" s="4">
        <v>1.0</v>
      </c>
      <c r="E1428" s="4">
        <v>0.0</v>
      </c>
      <c r="F1428" s="10">
        <f t="shared" si="1"/>
        <v>0.00000343545805</v>
      </c>
    </row>
    <row r="1429">
      <c r="A1429" s="8">
        <v>43971.64894675926</v>
      </c>
      <c r="B1429" s="9" t="s">
        <v>2880</v>
      </c>
      <c r="C1429" s="3" t="s">
        <v>2881</v>
      </c>
      <c r="D1429" s="4">
        <v>1.0</v>
      </c>
      <c r="E1429" s="4">
        <v>0.0</v>
      </c>
      <c r="F1429" s="10">
        <f t="shared" si="1"/>
        <v>0.00000343545805</v>
      </c>
    </row>
    <row r="1430">
      <c r="A1430" s="8">
        <v>43978.68009259259</v>
      </c>
      <c r="B1430" s="9" t="s">
        <v>2882</v>
      </c>
      <c r="C1430" s="3" t="s">
        <v>2883</v>
      </c>
      <c r="D1430" s="4">
        <v>1.0</v>
      </c>
      <c r="E1430" s="4">
        <v>0.0</v>
      </c>
      <c r="F1430" s="10">
        <f t="shared" si="1"/>
        <v>0.00000343545805</v>
      </c>
    </row>
    <row r="1431">
      <c r="A1431" s="8">
        <v>43979.512974537036</v>
      </c>
      <c r="B1431" s="9" t="s">
        <v>2884</v>
      </c>
      <c r="C1431" s="3" t="s">
        <v>2885</v>
      </c>
      <c r="D1431" s="4">
        <v>1.0</v>
      </c>
      <c r="E1431" s="4">
        <v>0.0</v>
      </c>
      <c r="F1431" s="10">
        <f t="shared" si="1"/>
        <v>0.00000343545805</v>
      </c>
    </row>
    <row r="1432">
      <c r="A1432" s="8">
        <v>43900.65431712963</v>
      </c>
      <c r="B1432" s="9" t="s">
        <v>2886</v>
      </c>
      <c r="C1432" s="3" t="s">
        <v>2887</v>
      </c>
      <c r="D1432" s="4">
        <v>1.0</v>
      </c>
      <c r="E1432" s="4">
        <v>0.0</v>
      </c>
      <c r="F1432" s="10">
        <f t="shared" si="1"/>
        <v>0.00000343545805</v>
      </c>
    </row>
    <row r="1433">
      <c r="A1433" s="8">
        <v>43970.76415509259</v>
      </c>
      <c r="B1433" s="9" t="s">
        <v>2888</v>
      </c>
      <c r="C1433" s="3" t="s">
        <v>2889</v>
      </c>
      <c r="D1433" s="4">
        <v>1.0</v>
      </c>
      <c r="E1433" s="4">
        <v>0.0</v>
      </c>
      <c r="F1433" s="10">
        <f t="shared" si="1"/>
        <v>0.00000343545805</v>
      </c>
    </row>
    <row r="1434">
      <c r="A1434" s="8">
        <v>43920.75818287037</v>
      </c>
      <c r="B1434" s="9" t="s">
        <v>2890</v>
      </c>
      <c r="C1434" s="3" t="s">
        <v>2891</v>
      </c>
      <c r="D1434" s="4">
        <v>1.0</v>
      </c>
      <c r="E1434" s="4">
        <v>0.0</v>
      </c>
      <c r="F1434" s="10">
        <f t="shared" si="1"/>
        <v>0.00000343545805</v>
      </c>
    </row>
    <row r="1435">
      <c r="A1435" s="8">
        <v>43971.77128472222</v>
      </c>
      <c r="B1435" s="9" t="s">
        <v>2892</v>
      </c>
      <c r="C1435" s="3" t="s">
        <v>2893</v>
      </c>
      <c r="D1435" s="4">
        <v>1.0</v>
      </c>
      <c r="E1435" s="4">
        <v>0.0</v>
      </c>
      <c r="F1435" s="10">
        <f t="shared" si="1"/>
        <v>0.00000343545805</v>
      </c>
    </row>
    <row r="1436">
      <c r="A1436" s="8">
        <v>43974.56255787037</v>
      </c>
      <c r="B1436" s="9" t="s">
        <v>2894</v>
      </c>
      <c r="C1436" s="3" t="s">
        <v>2895</v>
      </c>
      <c r="D1436" s="4">
        <v>1.0</v>
      </c>
      <c r="E1436" s="4">
        <v>0.0</v>
      </c>
      <c r="F1436" s="10">
        <f t="shared" si="1"/>
        <v>0.00000343545805</v>
      </c>
    </row>
    <row r="1437">
      <c r="A1437" s="8">
        <v>43905.57083333333</v>
      </c>
      <c r="B1437" s="9" t="s">
        <v>2896</v>
      </c>
      <c r="C1437" s="3" t="s">
        <v>2897</v>
      </c>
      <c r="D1437" s="4">
        <v>1.0</v>
      </c>
      <c r="E1437" s="4">
        <v>0.0</v>
      </c>
      <c r="F1437" s="10">
        <f t="shared" si="1"/>
        <v>0.00000343545805</v>
      </c>
    </row>
    <row r="1438">
      <c r="A1438" s="8">
        <v>43986.75475694444</v>
      </c>
      <c r="B1438" s="9" t="s">
        <v>2898</v>
      </c>
      <c r="C1438" s="3" t="s">
        <v>2899</v>
      </c>
      <c r="D1438" s="4">
        <v>1.0</v>
      </c>
      <c r="E1438" s="4">
        <v>0.0</v>
      </c>
      <c r="F1438" s="10">
        <f t="shared" si="1"/>
        <v>0.00000343545805</v>
      </c>
    </row>
    <row r="1439">
      <c r="A1439" s="8">
        <v>43944.78466435185</v>
      </c>
      <c r="B1439" s="9" t="s">
        <v>2900</v>
      </c>
      <c r="C1439" s="3" t="s">
        <v>2901</v>
      </c>
      <c r="D1439" s="4">
        <v>1.0</v>
      </c>
      <c r="E1439" s="4">
        <v>0.0</v>
      </c>
      <c r="F1439" s="10">
        <f t="shared" si="1"/>
        <v>0.00000343545805</v>
      </c>
    </row>
    <row r="1440">
      <c r="A1440" s="8">
        <v>44010.72630787037</v>
      </c>
      <c r="B1440" s="9" t="s">
        <v>2902</v>
      </c>
      <c r="C1440" s="3" t="s">
        <v>2903</v>
      </c>
      <c r="D1440" s="4">
        <v>1.0</v>
      </c>
      <c r="E1440" s="4">
        <v>0.0</v>
      </c>
      <c r="F1440" s="10">
        <f t="shared" si="1"/>
        <v>0.00000343545805</v>
      </c>
    </row>
    <row r="1441">
      <c r="A1441" s="8">
        <v>43965.7058912037</v>
      </c>
      <c r="B1441" s="9" t="s">
        <v>2904</v>
      </c>
      <c r="C1441" s="3" t="s">
        <v>2905</v>
      </c>
      <c r="D1441" s="4">
        <v>1.0</v>
      </c>
      <c r="E1441" s="4">
        <v>0.0</v>
      </c>
      <c r="F1441" s="10">
        <f t="shared" si="1"/>
        <v>0.00000343545805</v>
      </c>
    </row>
    <row r="1442">
      <c r="A1442" s="8">
        <v>43892.66908564815</v>
      </c>
      <c r="B1442" s="9" t="s">
        <v>2906</v>
      </c>
      <c r="C1442" s="3" t="s">
        <v>2907</v>
      </c>
      <c r="D1442" s="4">
        <v>1.0</v>
      </c>
      <c r="E1442" s="4">
        <v>0.0</v>
      </c>
      <c r="F1442" s="10">
        <f t="shared" si="1"/>
        <v>0.00000343545805</v>
      </c>
    </row>
    <row r="1443">
      <c r="A1443" s="8">
        <v>43915.46737268518</v>
      </c>
      <c r="B1443" s="9" t="s">
        <v>2908</v>
      </c>
      <c r="C1443" s="3" t="s">
        <v>2909</v>
      </c>
      <c r="D1443" s="4">
        <v>1.0</v>
      </c>
      <c r="E1443" s="4">
        <v>0.0</v>
      </c>
      <c r="F1443" s="10">
        <f t="shared" si="1"/>
        <v>0.00000343545805</v>
      </c>
    </row>
    <row r="1444">
      <c r="A1444" s="8">
        <v>43996.46318287037</v>
      </c>
      <c r="B1444" s="9" t="s">
        <v>2910</v>
      </c>
      <c r="C1444" s="3" t="s">
        <v>2911</v>
      </c>
      <c r="D1444" s="4">
        <v>1.0</v>
      </c>
      <c r="E1444" s="4">
        <v>0.0</v>
      </c>
      <c r="F1444" s="10">
        <f t="shared" si="1"/>
        <v>0.00000343545805</v>
      </c>
    </row>
    <row r="1445">
      <c r="A1445" s="8">
        <v>43964.68512731481</v>
      </c>
      <c r="B1445" s="9" t="s">
        <v>2912</v>
      </c>
      <c r="C1445" s="3" t="s">
        <v>2913</v>
      </c>
      <c r="D1445" s="4">
        <v>1.0</v>
      </c>
      <c r="E1445" s="4">
        <v>0.0</v>
      </c>
      <c r="F1445" s="10">
        <f t="shared" si="1"/>
        <v>0.00000343545805</v>
      </c>
    </row>
    <row r="1446">
      <c r="A1446" s="8">
        <v>43972.686793981484</v>
      </c>
      <c r="B1446" s="9" t="s">
        <v>2914</v>
      </c>
      <c r="C1446" s="3" t="s">
        <v>2915</v>
      </c>
      <c r="D1446" s="4">
        <v>1.0</v>
      </c>
      <c r="E1446" s="4">
        <v>0.0</v>
      </c>
      <c r="F1446" s="10">
        <f t="shared" si="1"/>
        <v>0.00000343545805</v>
      </c>
    </row>
    <row r="1447">
      <c r="A1447" s="8">
        <v>43972.70142361111</v>
      </c>
      <c r="B1447" s="9" t="s">
        <v>2916</v>
      </c>
      <c r="C1447" s="3" t="s">
        <v>2917</v>
      </c>
      <c r="D1447" s="4">
        <v>1.0</v>
      </c>
      <c r="E1447" s="4">
        <v>0.0</v>
      </c>
      <c r="F1447" s="10">
        <f t="shared" si="1"/>
        <v>0.00000343545805</v>
      </c>
    </row>
    <row r="1448">
      <c r="A1448" s="8">
        <v>43995.68951388889</v>
      </c>
      <c r="B1448" s="9" t="s">
        <v>2918</v>
      </c>
      <c r="C1448" s="3" t="s">
        <v>2919</v>
      </c>
      <c r="D1448" s="4">
        <v>1.0</v>
      </c>
      <c r="E1448" s="4">
        <v>0.0</v>
      </c>
      <c r="F1448" s="10">
        <f t="shared" si="1"/>
        <v>0.00000343545805</v>
      </c>
    </row>
    <row r="1449">
      <c r="A1449" s="8">
        <v>43938.61960648148</v>
      </c>
      <c r="B1449" s="9" t="s">
        <v>2920</v>
      </c>
      <c r="C1449" s="3" t="s">
        <v>2921</v>
      </c>
      <c r="D1449" s="4">
        <v>1.0</v>
      </c>
      <c r="E1449" s="4">
        <v>0.0</v>
      </c>
      <c r="F1449" s="10">
        <f t="shared" si="1"/>
        <v>0.00000343545805</v>
      </c>
    </row>
    <row r="1450">
      <c r="A1450" s="8">
        <v>43906.54528935185</v>
      </c>
      <c r="B1450" s="9" t="s">
        <v>2922</v>
      </c>
      <c r="C1450" s="3" t="s">
        <v>2923</v>
      </c>
      <c r="D1450" s="4">
        <v>1.0</v>
      </c>
      <c r="E1450" s="4">
        <v>0.0</v>
      </c>
      <c r="F1450" s="10">
        <f t="shared" si="1"/>
        <v>0.00000343545805</v>
      </c>
    </row>
    <row r="1451">
      <c r="A1451" s="8">
        <v>43979.49763888889</v>
      </c>
      <c r="B1451" s="9" t="s">
        <v>2924</v>
      </c>
      <c r="C1451" s="3" t="s">
        <v>2925</v>
      </c>
      <c r="D1451" s="4">
        <v>1.0</v>
      </c>
      <c r="E1451" s="4">
        <v>0.0</v>
      </c>
      <c r="F1451" s="10">
        <f t="shared" si="1"/>
        <v>0.00000343545805</v>
      </c>
    </row>
    <row r="1452">
      <c r="A1452" s="8">
        <v>44000.797418981485</v>
      </c>
      <c r="B1452" s="9" t="s">
        <v>2926</v>
      </c>
      <c r="C1452" s="3" t="s">
        <v>2927</v>
      </c>
      <c r="D1452" s="4">
        <v>1.0</v>
      </c>
      <c r="E1452" s="4">
        <v>0.0</v>
      </c>
      <c r="F1452" s="10">
        <f t="shared" si="1"/>
        <v>0.00000343545805</v>
      </c>
    </row>
    <row r="1453">
      <c r="A1453" s="8">
        <v>43902.686574074076</v>
      </c>
      <c r="B1453" s="9" t="s">
        <v>2928</v>
      </c>
      <c r="C1453" s="3" t="s">
        <v>2929</v>
      </c>
      <c r="D1453" s="4">
        <v>1.0</v>
      </c>
      <c r="E1453" s="4">
        <v>0.0</v>
      </c>
      <c r="F1453" s="10">
        <f t="shared" si="1"/>
        <v>0.00000343545805</v>
      </c>
    </row>
    <row r="1454">
      <c r="A1454" s="8">
        <v>43920.529131944444</v>
      </c>
      <c r="B1454" s="9" t="s">
        <v>2930</v>
      </c>
      <c r="C1454" s="3" t="s">
        <v>2931</v>
      </c>
      <c r="D1454" s="4">
        <v>1.0</v>
      </c>
      <c r="E1454" s="4">
        <v>0.0</v>
      </c>
      <c r="F1454" s="10">
        <f t="shared" si="1"/>
        <v>0.00000343545805</v>
      </c>
    </row>
    <row r="1455">
      <c r="A1455" s="8">
        <v>43962.704618055555</v>
      </c>
      <c r="B1455" s="9" t="s">
        <v>2932</v>
      </c>
      <c r="C1455" s="3" t="s">
        <v>2933</v>
      </c>
      <c r="D1455" s="4">
        <v>1.0</v>
      </c>
      <c r="E1455" s="4">
        <v>0.0</v>
      </c>
      <c r="F1455" s="10">
        <f t="shared" si="1"/>
        <v>0.00000343545805</v>
      </c>
    </row>
    <row r="1456">
      <c r="A1456" s="8">
        <v>43955.57336805556</v>
      </c>
      <c r="B1456" s="9" t="s">
        <v>2934</v>
      </c>
      <c r="C1456" s="3" t="s">
        <v>2935</v>
      </c>
      <c r="D1456" s="4">
        <v>1.0</v>
      </c>
      <c r="E1456" s="4">
        <v>0.0</v>
      </c>
      <c r="F1456" s="10">
        <f t="shared" si="1"/>
        <v>0.00000343545805</v>
      </c>
    </row>
    <row r="1457">
      <c r="A1457" s="8">
        <v>43964.545</v>
      </c>
      <c r="B1457" s="9" t="s">
        <v>2936</v>
      </c>
      <c r="C1457" s="3" t="s">
        <v>2937</v>
      </c>
      <c r="D1457" s="4">
        <v>1.0</v>
      </c>
      <c r="E1457" s="4">
        <v>0.0</v>
      </c>
      <c r="F1457" s="10">
        <f t="shared" si="1"/>
        <v>0.00000343545805</v>
      </c>
    </row>
    <row r="1458">
      <c r="A1458" s="8">
        <v>43974.78171296296</v>
      </c>
      <c r="B1458" s="9" t="s">
        <v>2938</v>
      </c>
      <c r="C1458" s="3" t="s">
        <v>2939</v>
      </c>
      <c r="D1458" s="4">
        <v>1.0</v>
      </c>
      <c r="E1458" s="4">
        <v>0.0</v>
      </c>
      <c r="F1458" s="10">
        <f t="shared" si="1"/>
        <v>0.00000343545805</v>
      </c>
    </row>
    <row r="1459">
      <c r="A1459" s="8">
        <v>43978.71011574074</v>
      </c>
      <c r="B1459" s="9" t="s">
        <v>2940</v>
      </c>
      <c r="C1459" s="3" t="s">
        <v>2941</v>
      </c>
      <c r="D1459" s="4">
        <v>1.0</v>
      </c>
      <c r="E1459" s="4">
        <v>0.0</v>
      </c>
      <c r="F1459" s="10">
        <f t="shared" si="1"/>
        <v>0.00000343545805</v>
      </c>
    </row>
    <row r="1460">
      <c r="A1460" s="8">
        <v>43986.56497685185</v>
      </c>
      <c r="B1460" s="9" t="s">
        <v>2942</v>
      </c>
      <c r="C1460" s="3" t="s">
        <v>2943</v>
      </c>
      <c r="D1460" s="4">
        <v>1.0</v>
      </c>
      <c r="E1460" s="4">
        <v>0.0</v>
      </c>
      <c r="F1460" s="10">
        <f t="shared" si="1"/>
        <v>0.00000343545805</v>
      </c>
    </row>
    <row r="1461">
      <c r="A1461" s="8">
        <v>43978.748020833336</v>
      </c>
      <c r="B1461" s="9" t="s">
        <v>2944</v>
      </c>
      <c r="C1461" s="3" t="s">
        <v>2945</v>
      </c>
      <c r="D1461" s="4">
        <v>1.0</v>
      </c>
      <c r="E1461" s="4">
        <v>0.0</v>
      </c>
      <c r="F1461" s="10">
        <f t="shared" si="1"/>
        <v>0.00000343545805</v>
      </c>
    </row>
    <row r="1462">
      <c r="A1462" s="8">
        <v>43978.74291666667</v>
      </c>
      <c r="B1462" s="9" t="s">
        <v>2946</v>
      </c>
      <c r="C1462" s="3" t="s">
        <v>2947</v>
      </c>
      <c r="D1462" s="4">
        <v>1.0</v>
      </c>
      <c r="E1462" s="4">
        <v>0.0</v>
      </c>
      <c r="F1462" s="10">
        <f t="shared" si="1"/>
        <v>0.00000343545805</v>
      </c>
    </row>
    <row r="1463">
      <c r="A1463" s="8">
        <v>44006.44700231482</v>
      </c>
      <c r="B1463" s="9" t="s">
        <v>2948</v>
      </c>
      <c r="C1463" s="3" t="s">
        <v>2949</v>
      </c>
      <c r="D1463" s="4">
        <v>1.0</v>
      </c>
      <c r="E1463" s="4">
        <v>0.0</v>
      </c>
      <c r="F1463" s="10">
        <f t="shared" si="1"/>
        <v>0.00000343545805</v>
      </c>
    </row>
    <row r="1464">
      <c r="A1464" s="8">
        <v>43980.74349537037</v>
      </c>
      <c r="B1464" s="9" t="s">
        <v>2950</v>
      </c>
      <c r="C1464" s="3" t="s">
        <v>2951</v>
      </c>
      <c r="D1464" s="4">
        <v>1.0</v>
      </c>
      <c r="E1464" s="4">
        <v>0.0</v>
      </c>
      <c r="F1464" s="10">
        <f t="shared" si="1"/>
        <v>0.00000343545805</v>
      </c>
    </row>
    <row r="1465">
      <c r="A1465" s="8">
        <v>43957.611226851855</v>
      </c>
      <c r="B1465" s="9" t="s">
        <v>2952</v>
      </c>
      <c r="C1465" s="3" t="s">
        <v>2953</v>
      </c>
      <c r="D1465" s="4">
        <v>1.0</v>
      </c>
      <c r="E1465" s="4">
        <v>0.0</v>
      </c>
      <c r="F1465" s="10">
        <f t="shared" si="1"/>
        <v>0.00000343545805</v>
      </c>
    </row>
    <row r="1466">
      <c r="A1466" s="8">
        <v>43953.50420138889</v>
      </c>
      <c r="B1466" s="9" t="s">
        <v>2954</v>
      </c>
      <c r="C1466" s="3" t="s">
        <v>2955</v>
      </c>
      <c r="D1466" s="4">
        <v>1.0</v>
      </c>
      <c r="E1466" s="4">
        <v>0.0</v>
      </c>
      <c r="F1466" s="10">
        <f t="shared" si="1"/>
        <v>0.00000343545805</v>
      </c>
    </row>
    <row r="1467">
      <c r="A1467" s="8">
        <v>43990.692777777775</v>
      </c>
      <c r="B1467" s="9" t="s">
        <v>2956</v>
      </c>
      <c r="C1467" s="3" t="s">
        <v>2957</v>
      </c>
      <c r="D1467" s="4">
        <v>1.0</v>
      </c>
      <c r="E1467" s="4">
        <v>0.0</v>
      </c>
      <c r="F1467" s="10">
        <f t="shared" si="1"/>
        <v>0.00000343545805</v>
      </c>
    </row>
    <row r="1468">
      <c r="A1468" s="8">
        <v>43918.75994212963</v>
      </c>
      <c r="B1468" s="9" t="s">
        <v>2958</v>
      </c>
      <c r="C1468" s="3" t="s">
        <v>2959</v>
      </c>
      <c r="D1468" s="4">
        <v>1.0</v>
      </c>
      <c r="E1468" s="4">
        <v>0.0</v>
      </c>
      <c r="F1468" s="10">
        <f t="shared" si="1"/>
        <v>0.00000343545805</v>
      </c>
    </row>
    <row r="1469">
      <c r="A1469" s="8">
        <v>43897.68372685185</v>
      </c>
      <c r="B1469" s="9" t="s">
        <v>2960</v>
      </c>
      <c r="C1469" s="3" t="s">
        <v>2961</v>
      </c>
      <c r="D1469" s="4">
        <v>1.0</v>
      </c>
      <c r="E1469" s="4">
        <v>0.0</v>
      </c>
      <c r="F1469" s="10">
        <f t="shared" si="1"/>
        <v>0.00000343545805</v>
      </c>
    </row>
    <row r="1470">
      <c r="A1470" s="8">
        <v>43994.59034722222</v>
      </c>
      <c r="B1470" s="9" t="s">
        <v>2962</v>
      </c>
      <c r="C1470" s="3" t="s">
        <v>2963</v>
      </c>
      <c r="D1470" s="4">
        <v>1.0</v>
      </c>
      <c r="E1470" s="4">
        <v>0.0</v>
      </c>
      <c r="F1470" s="10">
        <f t="shared" si="1"/>
        <v>0.00000343545805</v>
      </c>
    </row>
    <row r="1471">
      <c r="A1471" s="8">
        <v>43944.80065972222</v>
      </c>
      <c r="B1471" s="9" t="s">
        <v>2964</v>
      </c>
      <c r="C1471" s="3" t="s">
        <v>2965</v>
      </c>
      <c r="D1471" s="4">
        <v>1.0</v>
      </c>
      <c r="E1471" s="4">
        <v>0.0</v>
      </c>
      <c r="F1471" s="10">
        <f t="shared" si="1"/>
        <v>0.00000343545805</v>
      </c>
    </row>
    <row r="1472">
      <c r="A1472" s="8">
        <v>43974.64947916667</v>
      </c>
      <c r="B1472" s="9" t="s">
        <v>2966</v>
      </c>
      <c r="C1472" s="3" t="s">
        <v>2967</v>
      </c>
      <c r="D1472" s="4">
        <v>1.0</v>
      </c>
      <c r="E1472" s="4">
        <v>0.0</v>
      </c>
      <c r="F1472" s="10">
        <f t="shared" si="1"/>
        <v>0.00000343545805</v>
      </c>
    </row>
    <row r="1473">
      <c r="A1473" s="8">
        <v>43892.74060185185</v>
      </c>
      <c r="B1473" s="9" t="s">
        <v>2968</v>
      </c>
      <c r="C1473" s="3" t="s">
        <v>2969</v>
      </c>
      <c r="D1473" s="4">
        <v>1.0</v>
      </c>
      <c r="E1473" s="11">
        <v>0.0</v>
      </c>
      <c r="F1473" s="12">
        <f t="shared" si="1"/>
        <v>0.00000343545805</v>
      </c>
    </row>
    <row r="1474">
      <c r="A1474" s="8">
        <v>43973.70046296297</v>
      </c>
      <c r="B1474" s="9" t="s">
        <v>2970</v>
      </c>
      <c r="C1474" s="3" t="s">
        <v>2971</v>
      </c>
      <c r="D1474" s="4">
        <v>1.0</v>
      </c>
      <c r="E1474" s="4">
        <v>0.0</v>
      </c>
      <c r="F1474" s="10">
        <f t="shared" si="1"/>
        <v>0.00000343545805</v>
      </c>
    </row>
    <row r="1475">
      <c r="A1475" s="8">
        <v>43972.47642361111</v>
      </c>
      <c r="B1475" s="9" t="s">
        <v>2972</v>
      </c>
      <c r="C1475" s="3" t="s">
        <v>2973</v>
      </c>
      <c r="D1475" s="4">
        <v>1.0</v>
      </c>
      <c r="E1475" s="4">
        <v>0.0</v>
      </c>
      <c r="F1475" s="10">
        <f t="shared" si="1"/>
        <v>0.00000343545805</v>
      </c>
    </row>
    <row r="1476">
      <c r="A1476" s="8">
        <v>43897.50575231481</v>
      </c>
      <c r="B1476" s="9" t="s">
        <v>2974</v>
      </c>
      <c r="C1476" s="3" t="s">
        <v>2975</v>
      </c>
      <c r="D1476" s="4">
        <v>1.0</v>
      </c>
      <c r="E1476" s="4">
        <v>0.0</v>
      </c>
      <c r="F1476" s="10">
        <f t="shared" si="1"/>
        <v>0.00000343545805</v>
      </c>
    </row>
    <row r="1477">
      <c r="A1477" s="8">
        <v>43901.59179398148</v>
      </c>
      <c r="B1477" s="9" t="s">
        <v>2976</v>
      </c>
      <c r="C1477" s="3" t="s">
        <v>2977</v>
      </c>
      <c r="D1477" s="4">
        <v>1.0</v>
      </c>
      <c r="E1477" s="4">
        <v>0.0</v>
      </c>
      <c r="F1477" s="10">
        <f t="shared" si="1"/>
        <v>0.00000343545805</v>
      </c>
    </row>
    <row r="1478">
      <c r="A1478" s="8">
        <v>43892.71811342592</v>
      </c>
      <c r="B1478" s="9" t="s">
        <v>2978</v>
      </c>
      <c r="C1478" s="3" t="s">
        <v>2979</v>
      </c>
      <c r="D1478" s="4">
        <v>1.0</v>
      </c>
      <c r="E1478" s="4">
        <v>0.0</v>
      </c>
      <c r="F1478" s="10">
        <f t="shared" si="1"/>
        <v>0.00000343545805</v>
      </c>
    </row>
    <row r="1479">
      <c r="A1479" s="8">
        <v>43970.49554398148</v>
      </c>
      <c r="B1479" s="9" t="s">
        <v>2980</v>
      </c>
      <c r="C1479" s="3" t="s">
        <v>2981</v>
      </c>
      <c r="D1479" s="4">
        <v>1.0</v>
      </c>
      <c r="E1479" s="4">
        <v>0.0</v>
      </c>
      <c r="F1479" s="10">
        <f t="shared" si="1"/>
        <v>0.00000343545805</v>
      </c>
    </row>
    <row r="1480">
      <c r="A1480" s="8">
        <v>43941.45260416667</v>
      </c>
      <c r="B1480" s="9" t="s">
        <v>2982</v>
      </c>
      <c r="C1480" s="3" t="s">
        <v>2983</v>
      </c>
      <c r="D1480" s="4">
        <v>1.0</v>
      </c>
      <c r="E1480" s="4">
        <v>0.0</v>
      </c>
      <c r="F1480" s="10">
        <f t="shared" si="1"/>
        <v>0.00000343545805</v>
      </c>
    </row>
    <row r="1481">
      <c r="A1481" s="8">
        <v>43908.511296296296</v>
      </c>
      <c r="B1481" s="9" t="s">
        <v>2984</v>
      </c>
      <c r="C1481" s="3" t="s">
        <v>2985</v>
      </c>
      <c r="D1481" s="4">
        <v>1.0</v>
      </c>
      <c r="E1481" s="4">
        <v>0.0</v>
      </c>
      <c r="F1481" s="10">
        <f t="shared" si="1"/>
        <v>0.00000343545805</v>
      </c>
    </row>
    <row r="1482">
      <c r="A1482" s="8">
        <v>43981.49519675926</v>
      </c>
      <c r="B1482" s="9" t="s">
        <v>2986</v>
      </c>
      <c r="C1482" s="3" t="s">
        <v>2987</v>
      </c>
      <c r="D1482" s="4">
        <v>1.0</v>
      </c>
      <c r="E1482" s="4">
        <v>0.0</v>
      </c>
      <c r="F1482" s="10">
        <f t="shared" si="1"/>
        <v>0.00000343545805</v>
      </c>
    </row>
    <row r="1483">
      <c r="A1483" s="8">
        <v>43923.45914351852</v>
      </c>
      <c r="B1483" s="9" t="s">
        <v>2988</v>
      </c>
      <c r="C1483" s="3" t="s">
        <v>2989</v>
      </c>
      <c r="D1483" s="4">
        <v>1.0</v>
      </c>
      <c r="E1483" s="4">
        <v>0.0</v>
      </c>
      <c r="F1483" s="10">
        <f t="shared" si="1"/>
        <v>0.00000343545805</v>
      </c>
    </row>
    <row r="1484">
      <c r="A1484" s="8">
        <v>43923.437268518515</v>
      </c>
      <c r="B1484" s="9" t="s">
        <v>2990</v>
      </c>
      <c r="C1484" s="3" t="s">
        <v>2991</v>
      </c>
      <c r="D1484" s="4">
        <v>1.0</v>
      </c>
      <c r="E1484" s="4">
        <v>0.0</v>
      </c>
      <c r="F1484" s="10">
        <f t="shared" si="1"/>
        <v>0.00000343545805</v>
      </c>
    </row>
    <row r="1485">
      <c r="A1485" s="8">
        <v>43950.591157407405</v>
      </c>
      <c r="B1485" s="9" t="s">
        <v>2992</v>
      </c>
      <c r="C1485" s="3" t="s">
        <v>2993</v>
      </c>
      <c r="D1485" s="4">
        <v>1.0</v>
      </c>
      <c r="E1485" s="4">
        <v>0.0</v>
      </c>
      <c r="F1485" s="10">
        <f t="shared" si="1"/>
        <v>0.00000343545805</v>
      </c>
    </row>
    <row r="1486">
      <c r="A1486" s="8">
        <v>43973.607719907406</v>
      </c>
      <c r="B1486" s="9" t="s">
        <v>2994</v>
      </c>
      <c r="C1486" s="3" t="s">
        <v>2995</v>
      </c>
      <c r="D1486" s="4">
        <v>1.0</v>
      </c>
      <c r="E1486" s="4">
        <v>0.0</v>
      </c>
      <c r="F1486" s="10">
        <f t="shared" si="1"/>
        <v>0.00000343545805</v>
      </c>
    </row>
    <row r="1487">
      <c r="A1487" s="8">
        <v>43978.59384259259</v>
      </c>
      <c r="B1487" s="9" t="s">
        <v>2996</v>
      </c>
      <c r="C1487" s="3" t="s">
        <v>2997</v>
      </c>
      <c r="D1487" s="4">
        <v>1.0</v>
      </c>
      <c r="E1487" s="4">
        <v>0.0</v>
      </c>
      <c r="F1487" s="10">
        <f t="shared" si="1"/>
        <v>0.00000343545805</v>
      </c>
    </row>
    <row r="1488">
      <c r="A1488" s="8">
        <v>43970.7025</v>
      </c>
      <c r="B1488" s="9" t="s">
        <v>2998</v>
      </c>
      <c r="C1488" s="3" t="s">
        <v>2999</v>
      </c>
      <c r="D1488" s="4">
        <v>1.0</v>
      </c>
      <c r="E1488" s="4">
        <v>0.0</v>
      </c>
      <c r="F1488" s="10">
        <f t="shared" si="1"/>
        <v>0.00000343545805</v>
      </c>
    </row>
    <row r="1489">
      <c r="A1489" s="8">
        <v>43903.69671296296</v>
      </c>
      <c r="B1489" s="9" t="s">
        <v>3000</v>
      </c>
      <c r="C1489" s="3" t="s">
        <v>3001</v>
      </c>
      <c r="D1489" s="4">
        <v>1.0</v>
      </c>
      <c r="E1489" s="4">
        <v>0.0</v>
      </c>
      <c r="F1489" s="10">
        <f t="shared" si="1"/>
        <v>0.00000343545805</v>
      </c>
    </row>
    <row r="1490">
      <c r="A1490" s="8">
        <v>43905.61938657407</v>
      </c>
      <c r="B1490" s="9" t="s">
        <v>3002</v>
      </c>
      <c r="C1490" s="3" t="s">
        <v>3003</v>
      </c>
      <c r="D1490" s="4">
        <v>1.0</v>
      </c>
      <c r="E1490" s="4">
        <v>0.0</v>
      </c>
      <c r="F1490" s="10">
        <f t="shared" si="1"/>
        <v>0.00000343545805</v>
      </c>
    </row>
    <row r="1491">
      <c r="A1491" s="8">
        <v>43976.78717592593</v>
      </c>
      <c r="B1491" s="9" t="s">
        <v>3004</v>
      </c>
      <c r="C1491" s="3" t="s">
        <v>3005</v>
      </c>
      <c r="D1491" s="4">
        <v>1.0</v>
      </c>
      <c r="E1491" s="4">
        <v>0.0</v>
      </c>
      <c r="F1491" s="10">
        <f t="shared" si="1"/>
        <v>0.00000343545805</v>
      </c>
    </row>
    <row r="1492">
      <c r="A1492" s="8">
        <v>43976.8140162037</v>
      </c>
      <c r="B1492" s="9" t="s">
        <v>3006</v>
      </c>
      <c r="C1492" s="3" t="s">
        <v>3007</v>
      </c>
      <c r="D1492" s="4">
        <v>1.0</v>
      </c>
      <c r="E1492" s="4">
        <v>0.0</v>
      </c>
      <c r="F1492" s="10">
        <f t="shared" si="1"/>
        <v>0.00000343545805</v>
      </c>
    </row>
    <row r="1493">
      <c r="A1493" s="8">
        <v>43992.572962962964</v>
      </c>
      <c r="B1493" s="9" t="s">
        <v>3008</v>
      </c>
      <c r="C1493" s="3" t="s">
        <v>3009</v>
      </c>
      <c r="D1493" s="4">
        <v>1.0</v>
      </c>
      <c r="E1493" s="4">
        <v>0.0</v>
      </c>
      <c r="F1493" s="10">
        <f t="shared" si="1"/>
        <v>0.00000343545805</v>
      </c>
    </row>
    <row r="1494">
      <c r="A1494" s="8">
        <v>43964.7446875</v>
      </c>
      <c r="B1494" s="9" t="s">
        <v>3010</v>
      </c>
      <c r="C1494" s="3" t="s">
        <v>3011</v>
      </c>
      <c r="D1494" s="4">
        <v>1.0</v>
      </c>
      <c r="E1494" s="4">
        <v>0.0</v>
      </c>
      <c r="F1494" s="10">
        <f t="shared" si="1"/>
        <v>0.00000343545805</v>
      </c>
    </row>
    <row r="1495">
      <c r="A1495" s="8">
        <v>43974.74931712963</v>
      </c>
      <c r="B1495" s="9" t="s">
        <v>3012</v>
      </c>
      <c r="C1495" s="3" t="s">
        <v>3013</v>
      </c>
      <c r="D1495" s="4">
        <v>1.0</v>
      </c>
      <c r="E1495" s="4">
        <v>0.0</v>
      </c>
      <c r="F1495" s="10">
        <f t="shared" si="1"/>
        <v>0.00000343545805</v>
      </c>
    </row>
    <row r="1496">
      <c r="A1496" s="8">
        <v>43975.53334490741</v>
      </c>
      <c r="B1496" s="9" t="s">
        <v>3014</v>
      </c>
      <c r="C1496" s="3" t="s">
        <v>3015</v>
      </c>
      <c r="D1496" s="4">
        <v>1.0</v>
      </c>
      <c r="E1496" s="4">
        <v>0.0</v>
      </c>
      <c r="F1496" s="10">
        <f t="shared" si="1"/>
        <v>0.00000343545805</v>
      </c>
    </row>
    <row r="1497">
      <c r="A1497" s="8">
        <v>43933.46199074074</v>
      </c>
      <c r="B1497" s="9" t="s">
        <v>3016</v>
      </c>
      <c r="C1497" s="3" t="s">
        <v>3017</v>
      </c>
      <c r="D1497" s="4">
        <v>1.0</v>
      </c>
      <c r="E1497" s="4">
        <v>0.0</v>
      </c>
      <c r="F1497" s="10">
        <f t="shared" si="1"/>
        <v>0.00000343545805</v>
      </c>
    </row>
    <row r="1498">
      <c r="A1498" s="8">
        <v>43975.74277777778</v>
      </c>
      <c r="B1498" s="9" t="s">
        <v>3018</v>
      </c>
      <c r="C1498" s="3" t="s">
        <v>3019</v>
      </c>
      <c r="D1498" s="4">
        <v>1.0</v>
      </c>
      <c r="E1498" s="4">
        <v>0.0</v>
      </c>
      <c r="F1498" s="10">
        <f t="shared" si="1"/>
        <v>0.00000343545805</v>
      </c>
    </row>
    <row r="1499">
      <c r="A1499" s="8">
        <v>44011.57759259259</v>
      </c>
      <c r="B1499" s="9" t="s">
        <v>3020</v>
      </c>
      <c r="C1499" s="3" t="s">
        <v>3021</v>
      </c>
      <c r="D1499" s="4">
        <v>1.0</v>
      </c>
      <c r="E1499" s="4">
        <v>0.0</v>
      </c>
      <c r="F1499" s="10">
        <f t="shared" si="1"/>
        <v>0.00000343545805</v>
      </c>
    </row>
    <row r="1500">
      <c r="A1500" s="8">
        <v>43992.53314814815</v>
      </c>
      <c r="B1500" s="9" t="s">
        <v>3022</v>
      </c>
      <c r="C1500" s="3" t="s">
        <v>3023</v>
      </c>
      <c r="D1500" s="4">
        <v>1.0</v>
      </c>
      <c r="E1500" s="4">
        <v>0.0</v>
      </c>
      <c r="F1500" s="10">
        <f t="shared" si="1"/>
        <v>0.00000343545805</v>
      </c>
    </row>
    <row r="1501">
      <c r="A1501" s="8">
        <v>43930.65284722222</v>
      </c>
      <c r="B1501" s="9" t="s">
        <v>3024</v>
      </c>
      <c r="C1501" s="3" t="s">
        <v>3025</v>
      </c>
      <c r="D1501" s="4">
        <v>1.0</v>
      </c>
      <c r="E1501" s="4">
        <v>0.0</v>
      </c>
      <c r="F1501" s="10">
        <f t="shared" si="1"/>
        <v>0.00000343545805</v>
      </c>
    </row>
    <row r="1502">
      <c r="A1502" s="8">
        <v>43955.45043981481</v>
      </c>
      <c r="B1502" s="9" t="s">
        <v>3026</v>
      </c>
      <c r="C1502" s="3" t="s">
        <v>3027</v>
      </c>
      <c r="D1502" s="4">
        <v>1.0</v>
      </c>
      <c r="E1502" s="4">
        <v>0.0</v>
      </c>
      <c r="F1502" s="10">
        <f t="shared" si="1"/>
        <v>0.00000343545805</v>
      </c>
    </row>
    <row r="1503">
      <c r="A1503" s="8">
        <v>43978.59945601852</v>
      </c>
      <c r="B1503" s="9" t="s">
        <v>3028</v>
      </c>
      <c r="C1503" s="3" t="s">
        <v>3029</v>
      </c>
      <c r="D1503" s="4">
        <v>1.0</v>
      </c>
      <c r="E1503" s="4">
        <v>0.0</v>
      </c>
      <c r="F1503" s="10">
        <f t="shared" si="1"/>
        <v>0.00000343545805</v>
      </c>
    </row>
    <row r="1504">
      <c r="A1504" s="8">
        <v>43893.84881944444</v>
      </c>
      <c r="B1504" s="9" t="s">
        <v>3030</v>
      </c>
      <c r="C1504" s="3" t="s">
        <v>3031</v>
      </c>
      <c r="D1504" s="4">
        <v>1.0</v>
      </c>
      <c r="E1504" s="4">
        <v>0.0</v>
      </c>
      <c r="F1504" s="10">
        <f t="shared" si="1"/>
        <v>0.00000343545805</v>
      </c>
    </row>
    <row r="1505">
      <c r="A1505" s="8">
        <v>43902.5874537037</v>
      </c>
      <c r="B1505" s="9" t="s">
        <v>3032</v>
      </c>
      <c r="C1505" s="3" t="s">
        <v>3033</v>
      </c>
      <c r="D1505" s="4">
        <v>1.0</v>
      </c>
      <c r="E1505" s="4">
        <v>0.0</v>
      </c>
      <c r="F1505" s="10">
        <f t="shared" si="1"/>
        <v>0.00000343545805</v>
      </c>
    </row>
    <row r="1506">
      <c r="A1506" s="8">
        <v>43929.69253472222</v>
      </c>
      <c r="B1506" s="9" t="s">
        <v>3034</v>
      </c>
      <c r="C1506" s="3" t="s">
        <v>3035</v>
      </c>
      <c r="D1506" s="4">
        <v>1.0</v>
      </c>
      <c r="E1506" s="4">
        <v>0.0</v>
      </c>
      <c r="F1506" s="10">
        <f t="shared" si="1"/>
        <v>0.00000343545805</v>
      </c>
    </row>
    <row r="1507">
      <c r="A1507" s="8">
        <v>44012.39450231481</v>
      </c>
      <c r="B1507" s="9" t="s">
        <v>3036</v>
      </c>
      <c r="C1507" s="3" t="s">
        <v>3037</v>
      </c>
      <c r="D1507" s="4">
        <v>1.0</v>
      </c>
      <c r="E1507" s="4">
        <v>0.0</v>
      </c>
      <c r="F1507" s="10">
        <f t="shared" si="1"/>
        <v>0.00000343545805</v>
      </c>
    </row>
    <row r="1508">
      <c r="A1508" s="8">
        <v>43914.7309837963</v>
      </c>
      <c r="B1508" s="9" t="s">
        <v>3038</v>
      </c>
      <c r="C1508" s="3" t="s">
        <v>3039</v>
      </c>
      <c r="D1508" s="4">
        <v>1.0</v>
      </c>
      <c r="E1508" s="4">
        <v>0.0</v>
      </c>
      <c r="F1508" s="10">
        <f t="shared" si="1"/>
        <v>0.00000343545805</v>
      </c>
    </row>
    <row r="1509">
      <c r="A1509" s="8">
        <v>43902.67354166666</v>
      </c>
      <c r="B1509" s="9" t="s">
        <v>3040</v>
      </c>
      <c r="C1509" s="3" t="s">
        <v>3041</v>
      </c>
      <c r="D1509" s="4">
        <v>1.0</v>
      </c>
      <c r="E1509" s="4">
        <v>0.0</v>
      </c>
      <c r="F1509" s="10">
        <f t="shared" si="1"/>
        <v>0.00000343545805</v>
      </c>
    </row>
    <row r="1510">
      <c r="A1510" s="8">
        <v>43930.687476851854</v>
      </c>
      <c r="B1510" s="9" t="s">
        <v>3042</v>
      </c>
      <c r="C1510" s="3" t="s">
        <v>3043</v>
      </c>
      <c r="D1510" s="4">
        <v>1.0</v>
      </c>
      <c r="E1510" s="4">
        <v>0.0</v>
      </c>
      <c r="F1510" s="10">
        <f t="shared" si="1"/>
        <v>0.00000343545805</v>
      </c>
    </row>
    <row r="1511">
      <c r="A1511" s="8">
        <v>43921.74969907408</v>
      </c>
      <c r="B1511" s="9" t="s">
        <v>3044</v>
      </c>
      <c r="C1511" s="3" t="s">
        <v>3045</v>
      </c>
      <c r="D1511" s="4">
        <v>1.0</v>
      </c>
      <c r="E1511" s="4">
        <v>0.0</v>
      </c>
      <c r="F1511" s="10">
        <f t="shared" si="1"/>
        <v>0.00000343545805</v>
      </c>
    </row>
    <row r="1512">
      <c r="A1512" s="8">
        <v>43916.73556712963</v>
      </c>
      <c r="B1512" s="9" t="s">
        <v>3046</v>
      </c>
      <c r="C1512" s="3" t="s">
        <v>3047</v>
      </c>
      <c r="D1512" s="4">
        <v>1.0</v>
      </c>
      <c r="E1512" s="4">
        <v>0.0</v>
      </c>
      <c r="F1512" s="10">
        <f t="shared" si="1"/>
        <v>0.00000343545805</v>
      </c>
    </row>
    <row r="1513">
      <c r="A1513" s="8">
        <v>43992.53430555556</v>
      </c>
      <c r="B1513" s="9" t="s">
        <v>3048</v>
      </c>
      <c r="C1513" s="3" t="s">
        <v>3049</v>
      </c>
      <c r="D1513" s="4">
        <v>1.0</v>
      </c>
      <c r="E1513" s="4">
        <v>0.0</v>
      </c>
      <c r="F1513" s="10">
        <f t="shared" si="1"/>
        <v>0.00000343545805</v>
      </c>
    </row>
    <row r="1514">
      <c r="A1514" s="8">
        <v>43963.45508101852</v>
      </c>
      <c r="B1514" s="9" t="s">
        <v>3050</v>
      </c>
      <c r="C1514" s="3" t="s">
        <v>3051</v>
      </c>
      <c r="D1514" s="4">
        <v>1.0</v>
      </c>
      <c r="E1514" s="4">
        <v>0.0</v>
      </c>
      <c r="F1514" s="10">
        <f t="shared" si="1"/>
        <v>0.00000343545805</v>
      </c>
    </row>
    <row r="1515">
      <c r="A1515" s="8">
        <v>43909.81836805555</v>
      </c>
      <c r="B1515" s="9" t="s">
        <v>3052</v>
      </c>
      <c r="C1515" s="3" t="s">
        <v>3053</v>
      </c>
      <c r="D1515" s="4">
        <v>1.0</v>
      </c>
      <c r="E1515" s="4">
        <v>0.0</v>
      </c>
      <c r="F1515" s="10">
        <f t="shared" si="1"/>
        <v>0.00000343545805</v>
      </c>
    </row>
    <row r="1516">
      <c r="A1516" s="8">
        <v>43972.5087037037</v>
      </c>
      <c r="B1516" s="9" t="s">
        <v>3054</v>
      </c>
      <c r="C1516" s="3" t="s">
        <v>3055</v>
      </c>
      <c r="D1516" s="4">
        <v>1.0</v>
      </c>
      <c r="E1516" s="4">
        <v>0.0</v>
      </c>
      <c r="F1516" s="10">
        <f t="shared" si="1"/>
        <v>0.00000343545805</v>
      </c>
    </row>
    <row r="1517">
      <c r="A1517" s="8">
        <v>43971.6937962963</v>
      </c>
      <c r="B1517" s="9" t="s">
        <v>3056</v>
      </c>
      <c r="C1517" s="3" t="s">
        <v>3057</v>
      </c>
      <c r="D1517" s="4">
        <v>1.0</v>
      </c>
      <c r="E1517" s="4">
        <v>0.0</v>
      </c>
      <c r="F1517" s="10">
        <f t="shared" si="1"/>
        <v>0.00000343545805</v>
      </c>
    </row>
    <row r="1518">
      <c r="A1518" s="8">
        <v>43920.51644675926</v>
      </c>
      <c r="B1518" s="9" t="s">
        <v>3058</v>
      </c>
      <c r="C1518" s="3" t="s">
        <v>3059</v>
      </c>
      <c r="D1518" s="4">
        <v>1.0</v>
      </c>
      <c r="E1518" s="4">
        <v>0.0</v>
      </c>
      <c r="F1518" s="10">
        <f t="shared" si="1"/>
        <v>0.00000343545805</v>
      </c>
    </row>
    <row r="1519">
      <c r="A1519" s="8">
        <v>43911.62657407407</v>
      </c>
      <c r="B1519" s="9" t="s">
        <v>3060</v>
      </c>
      <c r="C1519" s="3" t="s">
        <v>3061</v>
      </c>
      <c r="D1519" s="4">
        <v>1.0</v>
      </c>
      <c r="E1519" s="4">
        <v>0.0</v>
      </c>
      <c r="F1519" s="10">
        <f t="shared" si="1"/>
        <v>0.00000343545805</v>
      </c>
    </row>
    <row r="1520">
      <c r="A1520" s="8">
        <v>43964.62913194444</v>
      </c>
      <c r="B1520" s="9" t="s">
        <v>3062</v>
      </c>
      <c r="C1520" s="3" t="s">
        <v>3063</v>
      </c>
      <c r="D1520" s="4">
        <v>1.0</v>
      </c>
      <c r="E1520" s="4">
        <v>0.0</v>
      </c>
      <c r="F1520" s="10">
        <f t="shared" si="1"/>
        <v>0.00000343545805</v>
      </c>
    </row>
    <row r="1521">
      <c r="A1521" s="8">
        <v>43972.56759259259</v>
      </c>
      <c r="B1521" s="9" t="s">
        <v>3064</v>
      </c>
      <c r="C1521" s="3" t="s">
        <v>3065</v>
      </c>
      <c r="D1521" s="4">
        <v>1.0</v>
      </c>
      <c r="E1521" s="4">
        <v>0.0</v>
      </c>
      <c r="F1521" s="10">
        <f t="shared" si="1"/>
        <v>0.00000343545805</v>
      </c>
    </row>
    <row r="1522">
      <c r="A1522" s="8">
        <v>43978.43493055556</v>
      </c>
      <c r="B1522" s="9" t="s">
        <v>3066</v>
      </c>
      <c r="C1522" s="3" t="s">
        <v>3067</v>
      </c>
      <c r="D1522" s="4">
        <v>1.0</v>
      </c>
      <c r="E1522" s="4">
        <v>0.0</v>
      </c>
      <c r="F1522" s="10">
        <f t="shared" si="1"/>
        <v>0.00000343545805</v>
      </c>
    </row>
    <row r="1523">
      <c r="A1523" s="8">
        <v>43963.45201388889</v>
      </c>
      <c r="B1523" s="9" t="s">
        <v>3068</v>
      </c>
      <c r="C1523" s="3" t="s">
        <v>3069</v>
      </c>
      <c r="D1523" s="4">
        <v>1.0</v>
      </c>
      <c r="E1523" s="4">
        <v>0.0</v>
      </c>
      <c r="F1523" s="10">
        <f t="shared" si="1"/>
        <v>0.00000343545805</v>
      </c>
    </row>
    <row r="1524">
      <c r="A1524" s="8">
        <v>43920.607037037036</v>
      </c>
      <c r="B1524" s="9" t="s">
        <v>3070</v>
      </c>
      <c r="C1524" s="3" t="s">
        <v>3071</v>
      </c>
      <c r="D1524" s="4">
        <v>1.0</v>
      </c>
      <c r="E1524" s="4">
        <v>0.0</v>
      </c>
      <c r="F1524" s="10">
        <f t="shared" si="1"/>
        <v>0.00000343545805</v>
      </c>
    </row>
    <row r="1525">
      <c r="A1525" s="8">
        <v>43972.61282407407</v>
      </c>
      <c r="B1525" s="9" t="s">
        <v>3072</v>
      </c>
      <c r="C1525" s="3" t="s">
        <v>3073</v>
      </c>
      <c r="D1525" s="4">
        <v>1.0</v>
      </c>
      <c r="E1525" s="4">
        <v>0.0</v>
      </c>
      <c r="F1525" s="10">
        <f t="shared" si="1"/>
        <v>0.00000343545805</v>
      </c>
    </row>
    <row r="1526">
      <c r="A1526" s="8">
        <v>43894.662673611114</v>
      </c>
      <c r="B1526" s="9" t="s">
        <v>3074</v>
      </c>
      <c r="C1526" s="3" t="s">
        <v>3075</v>
      </c>
      <c r="D1526" s="4">
        <v>1.0</v>
      </c>
      <c r="E1526" s="4">
        <v>0.0</v>
      </c>
      <c r="F1526" s="10">
        <f t="shared" si="1"/>
        <v>0.00000343545805</v>
      </c>
    </row>
    <row r="1527">
      <c r="A1527" s="8">
        <v>43980.778287037036</v>
      </c>
      <c r="B1527" s="9" t="s">
        <v>3076</v>
      </c>
      <c r="C1527" s="3" t="s">
        <v>3077</v>
      </c>
      <c r="D1527" s="4">
        <v>1.0</v>
      </c>
      <c r="E1527" s="4">
        <v>0.0</v>
      </c>
      <c r="F1527" s="10">
        <f t="shared" si="1"/>
        <v>0.00000343545805</v>
      </c>
    </row>
    <row r="1528">
      <c r="A1528" s="8">
        <v>44011.49851851852</v>
      </c>
      <c r="B1528" s="9" t="s">
        <v>3078</v>
      </c>
      <c r="C1528" s="3" t="s">
        <v>3079</v>
      </c>
      <c r="D1528" s="4">
        <v>1.0</v>
      </c>
      <c r="E1528" s="4">
        <v>0.0</v>
      </c>
      <c r="F1528" s="10">
        <f t="shared" si="1"/>
        <v>0.00000343545805</v>
      </c>
    </row>
    <row r="1529">
      <c r="A1529" s="8">
        <v>43946.60471064815</v>
      </c>
      <c r="B1529" s="9" t="s">
        <v>3080</v>
      </c>
      <c r="C1529" s="3" t="s">
        <v>3081</v>
      </c>
      <c r="D1529" s="4">
        <v>1.0</v>
      </c>
      <c r="E1529" s="4">
        <v>0.0</v>
      </c>
      <c r="F1529" s="10">
        <f t="shared" si="1"/>
        <v>0.00000343545805</v>
      </c>
    </row>
    <row r="1530">
      <c r="A1530" s="8">
        <v>43953.47314814815</v>
      </c>
      <c r="B1530" s="9" t="s">
        <v>3082</v>
      </c>
      <c r="C1530" s="3" t="s">
        <v>3083</v>
      </c>
      <c r="D1530" s="4">
        <v>1.0</v>
      </c>
      <c r="E1530" s="4">
        <v>0.0</v>
      </c>
      <c r="F1530" s="10">
        <f t="shared" si="1"/>
        <v>0.00000343545805</v>
      </c>
    </row>
    <row r="1531">
      <c r="A1531" s="8">
        <v>43976.731469907405</v>
      </c>
      <c r="B1531" s="9" t="s">
        <v>3084</v>
      </c>
      <c r="C1531" s="3" t="s">
        <v>3085</v>
      </c>
      <c r="D1531" s="4">
        <v>1.0</v>
      </c>
      <c r="E1531" s="4">
        <v>0.0</v>
      </c>
      <c r="F1531" s="10">
        <f t="shared" si="1"/>
        <v>0.00000343545805</v>
      </c>
    </row>
    <row r="1532">
      <c r="A1532" s="8">
        <v>43971.5424537037</v>
      </c>
      <c r="B1532" s="9" t="s">
        <v>3086</v>
      </c>
      <c r="C1532" s="3" t="s">
        <v>3087</v>
      </c>
      <c r="D1532" s="4">
        <v>1.0</v>
      </c>
      <c r="E1532" s="4">
        <v>0.0</v>
      </c>
      <c r="F1532" s="10">
        <f t="shared" si="1"/>
        <v>0.00000343545805</v>
      </c>
    </row>
    <row r="1533">
      <c r="A1533" s="8">
        <v>43970.583287037036</v>
      </c>
      <c r="B1533" s="9" t="s">
        <v>3088</v>
      </c>
      <c r="C1533" s="3" t="s">
        <v>3089</v>
      </c>
      <c r="D1533" s="4">
        <v>1.0</v>
      </c>
      <c r="E1533" s="4">
        <v>0.0</v>
      </c>
      <c r="F1533" s="10">
        <f t="shared" si="1"/>
        <v>0.00000343545805</v>
      </c>
    </row>
    <row r="1534">
      <c r="A1534" s="8">
        <v>43971.739224537036</v>
      </c>
      <c r="B1534" s="9" t="s">
        <v>3090</v>
      </c>
      <c r="C1534" s="3" t="s">
        <v>3091</v>
      </c>
      <c r="D1534" s="4">
        <v>1.0</v>
      </c>
      <c r="E1534" s="4">
        <v>0.0</v>
      </c>
      <c r="F1534" s="10">
        <f t="shared" si="1"/>
        <v>0.00000343545805</v>
      </c>
    </row>
    <row r="1535">
      <c r="A1535" s="8">
        <v>43972.5474537037</v>
      </c>
      <c r="B1535" s="9" t="s">
        <v>3092</v>
      </c>
      <c r="C1535" s="3" t="s">
        <v>3093</v>
      </c>
      <c r="D1535" s="4">
        <v>1.0</v>
      </c>
      <c r="E1535" s="4">
        <v>0.0</v>
      </c>
      <c r="F1535" s="10">
        <f t="shared" si="1"/>
        <v>0.00000343545805</v>
      </c>
    </row>
    <row r="1536">
      <c r="A1536" s="8">
        <v>43971.63271990741</v>
      </c>
      <c r="B1536" s="9" t="s">
        <v>3094</v>
      </c>
      <c r="C1536" s="3" t="s">
        <v>3095</v>
      </c>
      <c r="D1536" s="4">
        <v>1.0</v>
      </c>
      <c r="E1536" s="4">
        <v>0.0</v>
      </c>
      <c r="F1536" s="10">
        <f t="shared" si="1"/>
        <v>0.00000343545805</v>
      </c>
    </row>
    <row r="1537">
      <c r="A1537" s="8">
        <v>43920.75273148148</v>
      </c>
      <c r="B1537" s="9" t="s">
        <v>3096</v>
      </c>
      <c r="C1537" s="3" t="s">
        <v>3097</v>
      </c>
      <c r="D1537" s="4">
        <v>1.0</v>
      </c>
      <c r="E1537" s="4">
        <v>0.0</v>
      </c>
      <c r="F1537" s="10">
        <f t="shared" si="1"/>
        <v>0.00000343545805</v>
      </c>
    </row>
    <row r="1538">
      <c r="A1538" s="8">
        <v>43894.64943287037</v>
      </c>
      <c r="B1538" s="9" t="s">
        <v>3098</v>
      </c>
      <c r="C1538" s="3" t="s">
        <v>3099</v>
      </c>
      <c r="D1538" s="4">
        <v>1.0</v>
      </c>
      <c r="E1538" s="4">
        <v>0.0</v>
      </c>
      <c r="F1538" s="10">
        <f t="shared" si="1"/>
        <v>0.00000343545805</v>
      </c>
    </row>
    <row r="1539">
      <c r="A1539" s="8">
        <v>43982.77846064815</v>
      </c>
      <c r="B1539" s="9" t="s">
        <v>3100</v>
      </c>
      <c r="C1539" s="3" t="s">
        <v>3101</v>
      </c>
      <c r="D1539" s="4">
        <v>1.0</v>
      </c>
      <c r="E1539" s="4">
        <v>0.0</v>
      </c>
      <c r="F1539" s="10">
        <f t="shared" si="1"/>
        <v>0.00000343545805</v>
      </c>
    </row>
    <row r="1540">
      <c r="A1540" s="8">
        <v>43942.51060185185</v>
      </c>
      <c r="B1540" s="9" t="s">
        <v>3102</v>
      </c>
      <c r="C1540" s="3" t="s">
        <v>3103</v>
      </c>
      <c r="D1540" s="4">
        <v>1.0</v>
      </c>
      <c r="E1540" s="4">
        <v>0.0</v>
      </c>
      <c r="F1540" s="10">
        <f t="shared" si="1"/>
        <v>0.00000343545805</v>
      </c>
    </row>
    <row r="1541">
      <c r="A1541" s="8">
        <v>43964.60425925926</v>
      </c>
      <c r="B1541" s="9" t="s">
        <v>3104</v>
      </c>
      <c r="C1541" s="3" t="s">
        <v>3105</v>
      </c>
      <c r="D1541" s="4">
        <v>1.0</v>
      </c>
      <c r="E1541" s="4">
        <v>0.0</v>
      </c>
      <c r="F1541" s="10">
        <f t="shared" si="1"/>
        <v>0.00000343545805</v>
      </c>
    </row>
    <row r="1542">
      <c r="A1542" s="8">
        <v>43904.71296296296</v>
      </c>
      <c r="B1542" s="9" t="s">
        <v>3106</v>
      </c>
      <c r="C1542" s="3" t="s">
        <v>3107</v>
      </c>
      <c r="D1542" s="4">
        <v>1.0</v>
      </c>
      <c r="E1542" s="4">
        <v>0.0</v>
      </c>
      <c r="F1542" s="10">
        <f t="shared" si="1"/>
        <v>0.00000343545805</v>
      </c>
    </row>
    <row r="1543">
      <c r="A1543" s="8">
        <v>44012.611712962964</v>
      </c>
      <c r="B1543" s="9" t="s">
        <v>3108</v>
      </c>
      <c r="C1543" s="3" t="s">
        <v>3109</v>
      </c>
      <c r="D1543" s="4">
        <v>1.0</v>
      </c>
      <c r="E1543" s="4">
        <v>0.0</v>
      </c>
      <c r="F1543" s="10">
        <f t="shared" si="1"/>
        <v>0.00000343545805</v>
      </c>
    </row>
    <row r="1544">
      <c r="A1544" s="8">
        <v>43906.47734953704</v>
      </c>
      <c r="B1544" s="9" t="s">
        <v>3110</v>
      </c>
      <c r="C1544" s="3" t="s">
        <v>3111</v>
      </c>
      <c r="D1544" s="4">
        <v>1.0</v>
      </c>
      <c r="E1544" s="4">
        <v>0.0</v>
      </c>
      <c r="F1544" s="10">
        <f t="shared" si="1"/>
        <v>0.00000343545805</v>
      </c>
    </row>
    <row r="1545">
      <c r="A1545" s="8">
        <v>43984.73700231482</v>
      </c>
      <c r="B1545" s="9" t="s">
        <v>3112</v>
      </c>
      <c r="C1545" s="3" t="s">
        <v>3113</v>
      </c>
      <c r="D1545" s="4">
        <v>1.0</v>
      </c>
      <c r="E1545" s="4">
        <v>0.0</v>
      </c>
      <c r="F1545" s="10">
        <f t="shared" si="1"/>
        <v>0.00000343545805</v>
      </c>
    </row>
    <row r="1546">
      <c r="A1546" s="8">
        <v>43984.74429398148</v>
      </c>
      <c r="B1546" s="9" t="s">
        <v>3114</v>
      </c>
      <c r="C1546" s="3" t="s">
        <v>3115</v>
      </c>
      <c r="D1546" s="4">
        <v>1.0</v>
      </c>
      <c r="E1546" s="4">
        <v>0.0</v>
      </c>
      <c r="F1546" s="10">
        <f t="shared" si="1"/>
        <v>0.00000343545805</v>
      </c>
    </row>
    <row r="1547">
      <c r="A1547" s="8">
        <v>43984.755381944444</v>
      </c>
      <c r="B1547" s="9" t="s">
        <v>3116</v>
      </c>
      <c r="C1547" s="3" t="s">
        <v>3117</v>
      </c>
      <c r="D1547" s="4">
        <v>1.0</v>
      </c>
      <c r="E1547" s="4">
        <v>0.0</v>
      </c>
      <c r="F1547" s="10">
        <f t="shared" si="1"/>
        <v>0.00000343545805</v>
      </c>
    </row>
    <row r="1548">
      <c r="A1548" s="8">
        <v>43984.75013888889</v>
      </c>
      <c r="B1548" s="9" t="s">
        <v>3118</v>
      </c>
      <c r="C1548" s="3" t="s">
        <v>3119</v>
      </c>
      <c r="D1548" s="4">
        <v>1.0</v>
      </c>
      <c r="E1548" s="4">
        <v>0.0</v>
      </c>
      <c r="F1548" s="10">
        <f t="shared" si="1"/>
        <v>0.00000343545805</v>
      </c>
    </row>
    <row r="1549">
      <c r="A1549" s="8">
        <v>43978.71042824074</v>
      </c>
      <c r="B1549" s="9" t="s">
        <v>3120</v>
      </c>
      <c r="C1549" s="3" t="s">
        <v>3121</v>
      </c>
      <c r="D1549" s="4">
        <v>1.0</v>
      </c>
      <c r="E1549" s="4">
        <v>0.0</v>
      </c>
      <c r="F1549" s="10">
        <f t="shared" si="1"/>
        <v>0.00000343545805</v>
      </c>
    </row>
    <row r="1550">
      <c r="A1550" s="8">
        <v>43978.69940972222</v>
      </c>
      <c r="B1550" s="9" t="s">
        <v>3122</v>
      </c>
      <c r="C1550" s="3" t="s">
        <v>3123</v>
      </c>
      <c r="D1550" s="4">
        <v>1.0</v>
      </c>
      <c r="E1550" s="4">
        <v>0.0</v>
      </c>
      <c r="F1550" s="10">
        <f t="shared" si="1"/>
        <v>0.00000343545805</v>
      </c>
    </row>
    <row r="1551">
      <c r="A1551" s="8">
        <v>43963.475324074076</v>
      </c>
      <c r="B1551" s="9" t="s">
        <v>3124</v>
      </c>
      <c r="C1551" s="3" t="s">
        <v>3125</v>
      </c>
      <c r="D1551" s="4">
        <v>1.0</v>
      </c>
      <c r="E1551" s="4">
        <v>0.0</v>
      </c>
      <c r="F1551" s="10">
        <f t="shared" si="1"/>
        <v>0.00000343545805</v>
      </c>
    </row>
    <row r="1552">
      <c r="A1552" s="8">
        <v>44000.44128472222</v>
      </c>
      <c r="B1552" s="9" t="s">
        <v>3126</v>
      </c>
      <c r="C1552" s="3" t="s">
        <v>3127</v>
      </c>
      <c r="D1552" s="4">
        <v>1.0</v>
      </c>
      <c r="E1552" s="4">
        <v>0.0</v>
      </c>
      <c r="F1552" s="10">
        <f t="shared" si="1"/>
        <v>0.00000343545805</v>
      </c>
    </row>
    <row r="1553">
      <c r="A1553" s="8">
        <v>44005.88618055556</v>
      </c>
      <c r="B1553" s="9" t="s">
        <v>3128</v>
      </c>
      <c r="C1553" s="3" t="s">
        <v>3129</v>
      </c>
      <c r="D1553" s="4">
        <v>1.0</v>
      </c>
      <c r="E1553" s="4">
        <v>0.0</v>
      </c>
      <c r="F1553" s="10">
        <f t="shared" si="1"/>
        <v>0.00000343545805</v>
      </c>
    </row>
    <row r="1554">
      <c r="A1554" s="8">
        <v>43957.49359953704</v>
      </c>
      <c r="B1554" s="9" t="s">
        <v>3130</v>
      </c>
      <c r="C1554" s="3" t="s">
        <v>3131</v>
      </c>
      <c r="D1554" s="4">
        <v>1.0</v>
      </c>
      <c r="E1554" s="4">
        <v>0.0</v>
      </c>
      <c r="F1554" s="10">
        <f t="shared" si="1"/>
        <v>0.00000343545805</v>
      </c>
    </row>
    <row r="1555">
      <c r="A1555" s="8">
        <v>43933.6372337963</v>
      </c>
      <c r="B1555" s="9" t="s">
        <v>3132</v>
      </c>
      <c r="C1555" s="3" t="s">
        <v>3133</v>
      </c>
      <c r="D1555" s="4">
        <v>1.0</v>
      </c>
      <c r="E1555" s="4">
        <v>0.0</v>
      </c>
      <c r="F1555" s="10">
        <f t="shared" si="1"/>
        <v>0.00000343545805</v>
      </c>
    </row>
    <row r="1556">
      <c r="A1556" s="8">
        <v>43903.863958333335</v>
      </c>
      <c r="B1556" s="9" t="s">
        <v>3134</v>
      </c>
      <c r="C1556" s="3" t="s">
        <v>3135</v>
      </c>
      <c r="D1556" s="4">
        <v>1.0</v>
      </c>
      <c r="E1556" s="4">
        <v>0.0</v>
      </c>
      <c r="F1556" s="10">
        <f t="shared" si="1"/>
        <v>0.00000343545805</v>
      </c>
    </row>
    <row r="1557">
      <c r="A1557" s="8">
        <v>43977.583506944444</v>
      </c>
      <c r="B1557" s="9" t="s">
        <v>3136</v>
      </c>
      <c r="C1557" s="3" t="s">
        <v>3137</v>
      </c>
      <c r="D1557" s="4">
        <v>1.0</v>
      </c>
      <c r="E1557" s="4">
        <v>0.0</v>
      </c>
      <c r="F1557" s="10">
        <f t="shared" si="1"/>
        <v>0.00000343545805</v>
      </c>
    </row>
    <row r="1558">
      <c r="A1558" s="8">
        <v>44012.42050925926</v>
      </c>
      <c r="B1558" s="9" t="s">
        <v>3138</v>
      </c>
      <c r="C1558" s="3" t="s">
        <v>3139</v>
      </c>
      <c r="D1558" s="4">
        <v>1.0</v>
      </c>
      <c r="E1558" s="4">
        <v>0.0</v>
      </c>
      <c r="F1558" s="10">
        <f t="shared" si="1"/>
        <v>0.00000343545805</v>
      </c>
    </row>
    <row r="1559">
      <c r="A1559" s="8">
        <v>44007.798171296294</v>
      </c>
      <c r="B1559" s="9" t="s">
        <v>3140</v>
      </c>
      <c r="C1559" s="3" t="s">
        <v>3141</v>
      </c>
      <c r="D1559" s="4">
        <v>1.0</v>
      </c>
      <c r="E1559" s="4">
        <v>0.0</v>
      </c>
      <c r="F1559" s="10">
        <f t="shared" si="1"/>
        <v>0.00000343545805</v>
      </c>
    </row>
    <row r="1560">
      <c r="A1560" s="8">
        <v>43975.583958333336</v>
      </c>
      <c r="B1560" s="9" t="s">
        <v>3142</v>
      </c>
      <c r="C1560" s="3" t="s">
        <v>3143</v>
      </c>
      <c r="D1560" s="4">
        <v>1.0</v>
      </c>
      <c r="E1560" s="4">
        <v>0.0</v>
      </c>
      <c r="F1560" s="10">
        <f t="shared" si="1"/>
        <v>0.00000343545805</v>
      </c>
    </row>
    <row r="1561">
      <c r="A1561" s="8">
        <v>43965.47615740741</v>
      </c>
      <c r="B1561" s="9" t="s">
        <v>3144</v>
      </c>
      <c r="C1561" s="3" t="s">
        <v>3145</v>
      </c>
      <c r="D1561" s="4">
        <v>1.0</v>
      </c>
      <c r="E1561" s="4">
        <v>0.0</v>
      </c>
      <c r="F1561" s="10">
        <f t="shared" si="1"/>
        <v>0.00000343545805</v>
      </c>
    </row>
    <row r="1562">
      <c r="A1562" s="8">
        <v>43977.568877314814</v>
      </c>
      <c r="B1562" s="9" t="s">
        <v>3146</v>
      </c>
      <c r="C1562" s="3" t="s">
        <v>3147</v>
      </c>
      <c r="D1562" s="4">
        <v>1.0</v>
      </c>
      <c r="E1562" s="4">
        <v>0.0</v>
      </c>
      <c r="F1562" s="10">
        <f t="shared" si="1"/>
        <v>0.00000343545805</v>
      </c>
    </row>
    <row r="1563">
      <c r="A1563" s="8">
        <v>43965.68813657408</v>
      </c>
      <c r="B1563" s="9" t="s">
        <v>3148</v>
      </c>
      <c r="C1563" s="3" t="s">
        <v>3149</v>
      </c>
      <c r="D1563" s="4">
        <v>1.0</v>
      </c>
      <c r="E1563" s="4">
        <v>0.0</v>
      </c>
      <c r="F1563" s="10">
        <f t="shared" si="1"/>
        <v>0.00000343545805</v>
      </c>
    </row>
    <row r="1564">
      <c r="A1564" s="8">
        <v>43929.523888888885</v>
      </c>
      <c r="B1564" s="9" t="s">
        <v>3150</v>
      </c>
      <c r="C1564" s="3" t="s">
        <v>3151</v>
      </c>
      <c r="D1564" s="4">
        <v>1.0</v>
      </c>
      <c r="E1564" s="4">
        <v>0.0</v>
      </c>
      <c r="F1564" s="10">
        <f t="shared" si="1"/>
        <v>0.00000343545805</v>
      </c>
    </row>
    <row r="1565">
      <c r="A1565" s="8">
        <v>44011.62945601852</v>
      </c>
      <c r="B1565" s="9" t="s">
        <v>3152</v>
      </c>
      <c r="C1565" s="3" t="s">
        <v>3153</v>
      </c>
      <c r="D1565" s="4">
        <v>1.0</v>
      </c>
      <c r="E1565" s="4">
        <v>0.0</v>
      </c>
      <c r="F1565" s="10">
        <f t="shared" si="1"/>
        <v>0.00000343545805</v>
      </c>
    </row>
    <row r="1566">
      <c r="A1566" s="8">
        <v>43944.78297453704</v>
      </c>
      <c r="B1566" s="9" t="s">
        <v>3154</v>
      </c>
      <c r="C1566" s="3" t="s">
        <v>3155</v>
      </c>
      <c r="D1566" s="4">
        <v>1.0</v>
      </c>
      <c r="E1566" s="4">
        <v>0.0</v>
      </c>
      <c r="F1566" s="10">
        <f t="shared" si="1"/>
        <v>0.00000343545805</v>
      </c>
    </row>
    <row r="1567">
      <c r="A1567" s="8">
        <v>43970.6840625</v>
      </c>
      <c r="B1567" s="9" t="s">
        <v>3156</v>
      </c>
      <c r="C1567" s="3" t="s">
        <v>3157</v>
      </c>
      <c r="D1567" s="4">
        <v>1.0</v>
      </c>
      <c r="E1567" s="4">
        <v>0.0</v>
      </c>
      <c r="F1567" s="10">
        <f t="shared" si="1"/>
        <v>0.00000343545805</v>
      </c>
    </row>
    <row r="1568">
      <c r="A1568" s="8">
        <v>43909.69881944444</v>
      </c>
      <c r="B1568" s="9" t="s">
        <v>3158</v>
      </c>
      <c r="C1568" s="3" t="s">
        <v>3159</v>
      </c>
      <c r="D1568" s="4">
        <v>1.0</v>
      </c>
      <c r="E1568" s="4">
        <v>0.0</v>
      </c>
      <c r="F1568" s="10">
        <f t="shared" si="1"/>
        <v>0.00000343545805</v>
      </c>
    </row>
    <row r="1569">
      <c r="A1569" s="8">
        <v>43965.49521990741</v>
      </c>
      <c r="B1569" s="9" t="s">
        <v>3160</v>
      </c>
      <c r="C1569" s="3" t="s">
        <v>3161</v>
      </c>
      <c r="D1569" s="4">
        <v>1.0</v>
      </c>
      <c r="E1569" s="4">
        <v>0.0</v>
      </c>
      <c r="F1569" s="10">
        <f t="shared" si="1"/>
        <v>0.00000343545805</v>
      </c>
    </row>
    <row r="1570">
      <c r="A1570" s="8">
        <v>43913.51495370371</v>
      </c>
      <c r="B1570" s="9" t="s">
        <v>3162</v>
      </c>
      <c r="C1570" s="3" t="s">
        <v>3163</v>
      </c>
      <c r="D1570" s="4">
        <v>1.0</v>
      </c>
      <c r="E1570" s="4">
        <v>0.0</v>
      </c>
      <c r="F1570" s="10">
        <f t="shared" si="1"/>
        <v>0.00000343545805</v>
      </c>
    </row>
    <row r="1571">
      <c r="A1571" s="8">
        <v>43941.45347222222</v>
      </c>
      <c r="B1571" s="9" t="s">
        <v>3164</v>
      </c>
      <c r="C1571" s="3" t="s">
        <v>3165</v>
      </c>
      <c r="D1571" s="4">
        <v>1.0</v>
      </c>
      <c r="E1571" s="4">
        <v>0.0</v>
      </c>
      <c r="F1571" s="10">
        <f t="shared" si="1"/>
        <v>0.00000343545805</v>
      </c>
    </row>
    <row r="1572">
      <c r="A1572" s="8">
        <v>43964.696284722224</v>
      </c>
      <c r="B1572" s="9" t="s">
        <v>3166</v>
      </c>
      <c r="C1572" s="3" t="s">
        <v>3167</v>
      </c>
      <c r="D1572" s="4">
        <v>1.0</v>
      </c>
      <c r="E1572" s="4">
        <v>0.0</v>
      </c>
      <c r="F1572" s="10">
        <f t="shared" si="1"/>
        <v>0.00000343545805</v>
      </c>
    </row>
    <row r="1573">
      <c r="A1573" s="8">
        <v>43942.72560185185</v>
      </c>
      <c r="B1573" s="9" t="s">
        <v>3168</v>
      </c>
      <c r="C1573" s="3" t="s">
        <v>3169</v>
      </c>
      <c r="D1573" s="4">
        <v>1.0</v>
      </c>
      <c r="E1573" s="4">
        <v>0.0</v>
      </c>
      <c r="F1573" s="10">
        <f t="shared" si="1"/>
        <v>0.00000343545805</v>
      </c>
    </row>
    <row r="1574">
      <c r="A1574" s="8">
        <v>43980.74961805555</v>
      </c>
      <c r="B1574" s="9" t="s">
        <v>3170</v>
      </c>
      <c r="C1574" s="3" t="s">
        <v>3171</v>
      </c>
      <c r="D1574" s="4">
        <v>1.0</v>
      </c>
      <c r="E1574" s="4">
        <v>0.0</v>
      </c>
      <c r="F1574" s="10">
        <f t="shared" si="1"/>
        <v>0.00000343545805</v>
      </c>
    </row>
    <row r="1575">
      <c r="A1575" s="8">
        <v>43995.54864583333</v>
      </c>
      <c r="B1575" s="9" t="s">
        <v>3172</v>
      </c>
      <c r="C1575" s="3" t="s">
        <v>3173</v>
      </c>
      <c r="D1575" s="4">
        <v>1.0</v>
      </c>
      <c r="E1575" s="4">
        <v>0.0</v>
      </c>
      <c r="F1575" s="10">
        <f t="shared" si="1"/>
        <v>0.00000343545805</v>
      </c>
    </row>
    <row r="1576">
      <c r="A1576" s="8">
        <v>43892.87519675926</v>
      </c>
      <c r="B1576" s="9" t="s">
        <v>3174</v>
      </c>
      <c r="C1576" s="3" t="s">
        <v>3175</v>
      </c>
      <c r="D1576" s="4">
        <v>1.0</v>
      </c>
      <c r="E1576" s="4">
        <v>0.0</v>
      </c>
      <c r="F1576" s="10">
        <f t="shared" si="1"/>
        <v>0.00000343545805</v>
      </c>
    </row>
    <row r="1577">
      <c r="A1577" s="8">
        <v>43892.87534722222</v>
      </c>
      <c r="B1577" s="9" t="s">
        <v>3176</v>
      </c>
      <c r="C1577" s="3" t="s">
        <v>3177</v>
      </c>
      <c r="D1577" s="4">
        <v>1.0</v>
      </c>
      <c r="E1577" s="4">
        <v>0.0</v>
      </c>
      <c r="F1577" s="10">
        <f t="shared" si="1"/>
        <v>0.00000343545805</v>
      </c>
    </row>
    <row r="1578">
      <c r="A1578" s="8">
        <v>43978.51451388889</v>
      </c>
      <c r="B1578" s="9" t="s">
        <v>3178</v>
      </c>
      <c r="C1578" s="3" t="s">
        <v>3179</v>
      </c>
      <c r="D1578" s="4">
        <v>1.0</v>
      </c>
      <c r="E1578" s="4">
        <v>0.0</v>
      </c>
      <c r="F1578" s="10">
        <f t="shared" si="1"/>
        <v>0.00000343545805</v>
      </c>
    </row>
    <row r="1579">
      <c r="A1579" s="8">
        <v>43928.74674768518</v>
      </c>
      <c r="B1579" s="9" t="s">
        <v>3180</v>
      </c>
      <c r="C1579" s="3" t="s">
        <v>3181</v>
      </c>
      <c r="D1579" s="4">
        <v>1.0</v>
      </c>
      <c r="E1579" s="4">
        <v>0.0</v>
      </c>
      <c r="F1579" s="10">
        <f t="shared" si="1"/>
        <v>0.00000343545805</v>
      </c>
    </row>
    <row r="1580">
      <c r="A1580" s="8">
        <v>43909.81375</v>
      </c>
      <c r="B1580" s="9" t="s">
        <v>3182</v>
      </c>
      <c r="C1580" s="3" t="s">
        <v>3183</v>
      </c>
      <c r="D1580" s="4">
        <v>1.0</v>
      </c>
      <c r="E1580" s="4">
        <v>0.0</v>
      </c>
      <c r="F1580" s="10">
        <f t="shared" si="1"/>
        <v>0.00000343545805</v>
      </c>
    </row>
    <row r="1581">
      <c r="A1581" s="8">
        <v>43950.64105324074</v>
      </c>
      <c r="B1581" s="9" t="s">
        <v>3184</v>
      </c>
      <c r="C1581" s="3" t="s">
        <v>3185</v>
      </c>
      <c r="D1581" s="4">
        <v>1.0</v>
      </c>
      <c r="E1581" s="4">
        <v>0.0</v>
      </c>
      <c r="F1581" s="10">
        <f t="shared" si="1"/>
        <v>0.00000343545805</v>
      </c>
    </row>
    <row r="1582">
      <c r="A1582" s="8">
        <v>43973.550046296295</v>
      </c>
      <c r="B1582" s="9" t="s">
        <v>3186</v>
      </c>
      <c r="C1582" s="3" t="s">
        <v>3187</v>
      </c>
      <c r="D1582" s="4">
        <v>1.0</v>
      </c>
      <c r="E1582" s="4">
        <v>0.0</v>
      </c>
      <c r="F1582" s="10">
        <f t="shared" si="1"/>
        <v>0.00000343545805</v>
      </c>
    </row>
    <row r="1583">
      <c r="A1583" s="8">
        <v>43971.80152777778</v>
      </c>
      <c r="B1583" s="9" t="s">
        <v>3188</v>
      </c>
      <c r="C1583" s="3" t="s">
        <v>3189</v>
      </c>
      <c r="D1583" s="4">
        <v>1.0</v>
      </c>
      <c r="E1583" s="4">
        <v>0.0</v>
      </c>
      <c r="F1583" s="10">
        <f t="shared" si="1"/>
        <v>0.00000343545805</v>
      </c>
    </row>
    <row r="1584">
      <c r="A1584" s="8">
        <v>43975.7475</v>
      </c>
      <c r="B1584" s="9" t="s">
        <v>3190</v>
      </c>
      <c r="C1584" s="3" t="s">
        <v>3191</v>
      </c>
      <c r="D1584" s="4">
        <v>1.0</v>
      </c>
      <c r="E1584" s="4">
        <v>0.0</v>
      </c>
      <c r="F1584" s="10">
        <f t="shared" si="1"/>
        <v>0.00000343545805</v>
      </c>
    </row>
    <row r="1585">
      <c r="A1585" s="8">
        <v>43976.69611111111</v>
      </c>
      <c r="B1585" s="9" t="s">
        <v>3192</v>
      </c>
      <c r="C1585" s="3" t="s">
        <v>3193</v>
      </c>
      <c r="D1585" s="4">
        <v>1.0</v>
      </c>
      <c r="E1585" s="4">
        <v>0.0</v>
      </c>
      <c r="F1585" s="10">
        <f t="shared" si="1"/>
        <v>0.00000343545805</v>
      </c>
    </row>
    <row r="1586">
      <c r="A1586" s="8">
        <v>43980.812997685185</v>
      </c>
      <c r="B1586" s="9" t="s">
        <v>3194</v>
      </c>
      <c r="C1586" s="3" t="s">
        <v>3195</v>
      </c>
      <c r="D1586" s="4">
        <v>1.0</v>
      </c>
      <c r="E1586" s="4">
        <v>0.0</v>
      </c>
      <c r="F1586" s="10">
        <f t="shared" si="1"/>
        <v>0.00000343545805</v>
      </c>
    </row>
    <row r="1587">
      <c r="A1587" s="8">
        <v>43965.62783564815</v>
      </c>
      <c r="B1587" s="9" t="s">
        <v>3196</v>
      </c>
      <c r="C1587" s="3" t="s">
        <v>3197</v>
      </c>
      <c r="D1587" s="4">
        <v>1.0</v>
      </c>
      <c r="E1587" s="4">
        <v>0.0</v>
      </c>
      <c r="F1587" s="10">
        <f t="shared" si="1"/>
        <v>0.00000343545805</v>
      </c>
    </row>
    <row r="1588">
      <c r="A1588" s="8">
        <v>43966.77445601852</v>
      </c>
      <c r="B1588" s="9" t="s">
        <v>3198</v>
      </c>
      <c r="C1588" s="3" t="s">
        <v>3199</v>
      </c>
      <c r="D1588" s="4">
        <v>1.0</v>
      </c>
      <c r="E1588" s="4">
        <v>0.0</v>
      </c>
      <c r="F1588" s="10">
        <f t="shared" si="1"/>
        <v>0.00000343545805</v>
      </c>
    </row>
    <row r="1589">
      <c r="A1589" s="8">
        <v>43925.75645833334</v>
      </c>
      <c r="B1589" s="9" t="s">
        <v>3200</v>
      </c>
      <c r="C1589" s="3" t="s">
        <v>3201</v>
      </c>
      <c r="D1589" s="4">
        <v>1.0</v>
      </c>
      <c r="E1589" s="4">
        <v>0.0</v>
      </c>
      <c r="F1589" s="10">
        <f t="shared" si="1"/>
        <v>0.00000343545805</v>
      </c>
    </row>
    <row r="1590">
      <c r="A1590" s="8">
        <v>43972.68388888889</v>
      </c>
      <c r="B1590" s="9" t="s">
        <v>3202</v>
      </c>
      <c r="C1590" s="3" t="s">
        <v>3203</v>
      </c>
      <c r="D1590" s="4">
        <v>1.0</v>
      </c>
      <c r="E1590" s="4">
        <v>0.0</v>
      </c>
      <c r="F1590" s="10">
        <f t="shared" si="1"/>
        <v>0.00000343545805</v>
      </c>
    </row>
    <row r="1591">
      <c r="A1591" s="8">
        <v>43995.5412037037</v>
      </c>
      <c r="B1591" s="9" t="s">
        <v>3204</v>
      </c>
      <c r="C1591" s="3" t="s">
        <v>3205</v>
      </c>
      <c r="D1591" s="4">
        <v>1.0</v>
      </c>
      <c r="E1591" s="4">
        <v>0.0</v>
      </c>
      <c r="F1591" s="10">
        <f t="shared" si="1"/>
        <v>0.00000343545805</v>
      </c>
    </row>
    <row r="1592">
      <c r="A1592" s="8">
        <v>43922.70375</v>
      </c>
      <c r="B1592" s="9" t="s">
        <v>3206</v>
      </c>
      <c r="C1592" s="3" t="s">
        <v>3207</v>
      </c>
      <c r="D1592" s="4">
        <v>1.0</v>
      </c>
      <c r="E1592" s="4">
        <v>0.0</v>
      </c>
      <c r="F1592" s="10">
        <f t="shared" si="1"/>
        <v>0.00000343545805</v>
      </c>
    </row>
    <row r="1593">
      <c r="A1593" s="8">
        <v>43918.765555555554</v>
      </c>
      <c r="B1593" s="9" t="s">
        <v>3208</v>
      </c>
      <c r="C1593" s="3" t="s">
        <v>3209</v>
      </c>
      <c r="D1593" s="4">
        <v>1.0</v>
      </c>
      <c r="E1593" s="4">
        <v>0.0</v>
      </c>
      <c r="F1593" s="10">
        <f t="shared" si="1"/>
        <v>0.00000343545805</v>
      </c>
    </row>
    <row r="1594">
      <c r="A1594" s="8">
        <v>44005.70724537037</v>
      </c>
      <c r="B1594" s="9" t="s">
        <v>3210</v>
      </c>
      <c r="C1594" s="3" t="s">
        <v>3211</v>
      </c>
      <c r="D1594" s="4">
        <v>1.0</v>
      </c>
      <c r="E1594" s="4">
        <v>0.0</v>
      </c>
      <c r="F1594" s="10">
        <f t="shared" si="1"/>
        <v>0.00000343545805</v>
      </c>
    </row>
    <row r="1595">
      <c r="A1595" s="8">
        <v>44005.88513888889</v>
      </c>
      <c r="B1595" s="9" t="s">
        <v>3212</v>
      </c>
      <c r="C1595" s="3" t="s">
        <v>3213</v>
      </c>
      <c r="D1595" s="4">
        <v>1.0</v>
      </c>
      <c r="E1595" s="4">
        <v>0.0</v>
      </c>
      <c r="F1595" s="10">
        <f t="shared" si="1"/>
        <v>0.00000343545805</v>
      </c>
    </row>
    <row r="1596">
      <c r="A1596" s="8">
        <v>43973.55621527778</v>
      </c>
      <c r="B1596" s="9" t="s">
        <v>3214</v>
      </c>
      <c r="C1596" s="3" t="s">
        <v>3215</v>
      </c>
      <c r="D1596" s="4">
        <v>1.0</v>
      </c>
      <c r="E1596" s="4">
        <v>0.0</v>
      </c>
      <c r="F1596" s="10">
        <f t="shared" si="1"/>
        <v>0.00000343545805</v>
      </c>
    </row>
    <row r="1597">
      <c r="A1597" s="8">
        <v>43976.7171875</v>
      </c>
      <c r="B1597" s="9" t="s">
        <v>3216</v>
      </c>
      <c r="C1597" s="3" t="s">
        <v>3217</v>
      </c>
      <c r="D1597" s="4">
        <v>1.0</v>
      </c>
      <c r="E1597" s="4">
        <v>0.0</v>
      </c>
      <c r="F1597" s="10">
        <f t="shared" si="1"/>
        <v>0.00000343545805</v>
      </c>
    </row>
    <row r="1598">
      <c r="A1598" s="8">
        <v>43964.82512731481</v>
      </c>
      <c r="B1598" s="9" t="s">
        <v>3218</v>
      </c>
      <c r="C1598" s="3" t="s">
        <v>3219</v>
      </c>
      <c r="D1598" s="4">
        <v>1.0</v>
      </c>
      <c r="E1598" s="4">
        <v>0.0</v>
      </c>
      <c r="F1598" s="10">
        <f t="shared" si="1"/>
        <v>0.00000343545805</v>
      </c>
    </row>
    <row r="1599">
      <c r="A1599" s="8">
        <v>44001.80740740741</v>
      </c>
      <c r="B1599" s="9" t="s">
        <v>3220</v>
      </c>
      <c r="C1599" s="3" t="s">
        <v>3221</v>
      </c>
      <c r="D1599" s="4">
        <v>1.0</v>
      </c>
      <c r="E1599" s="4">
        <v>0.0</v>
      </c>
      <c r="F1599" s="10">
        <f t="shared" si="1"/>
        <v>0.00000343545805</v>
      </c>
    </row>
    <row r="1600">
      <c r="A1600" s="8">
        <v>44008.38761574074</v>
      </c>
      <c r="B1600" s="9" t="s">
        <v>3222</v>
      </c>
      <c r="C1600" s="3" t="s">
        <v>3223</v>
      </c>
      <c r="D1600" s="4">
        <v>1.0</v>
      </c>
      <c r="E1600" s="4">
        <v>0.0</v>
      </c>
      <c r="F1600" s="10">
        <f t="shared" si="1"/>
        <v>0.00000343545805</v>
      </c>
    </row>
    <row r="1601">
      <c r="A1601" s="8">
        <v>43911.465729166666</v>
      </c>
      <c r="B1601" s="9" t="s">
        <v>3224</v>
      </c>
      <c r="C1601" s="3" t="s">
        <v>3225</v>
      </c>
      <c r="D1601" s="4">
        <v>1.0</v>
      </c>
      <c r="E1601" s="4">
        <v>0.0</v>
      </c>
      <c r="F1601" s="10">
        <f t="shared" si="1"/>
        <v>0.00000343545805</v>
      </c>
    </row>
    <row r="1602">
      <c r="A1602" s="8">
        <v>43970.52836805556</v>
      </c>
      <c r="B1602" s="9" t="s">
        <v>3226</v>
      </c>
      <c r="C1602" s="3" t="s">
        <v>3227</v>
      </c>
      <c r="D1602" s="4">
        <v>1.0</v>
      </c>
      <c r="E1602" s="4">
        <v>0.0</v>
      </c>
      <c r="F1602" s="10">
        <f t="shared" si="1"/>
        <v>0.00000343545805</v>
      </c>
    </row>
    <row r="1603">
      <c r="A1603" s="8">
        <v>43948.790601851855</v>
      </c>
      <c r="B1603" s="9" t="s">
        <v>3228</v>
      </c>
      <c r="C1603" s="3" t="s">
        <v>3229</v>
      </c>
      <c r="D1603" s="4">
        <v>1.0</v>
      </c>
      <c r="E1603" s="4">
        <v>0.0</v>
      </c>
      <c r="F1603" s="10">
        <f t="shared" si="1"/>
        <v>0.00000343545805</v>
      </c>
    </row>
    <row r="1604">
      <c r="A1604" s="8">
        <v>43970.60070601852</v>
      </c>
      <c r="B1604" s="9" t="s">
        <v>3230</v>
      </c>
      <c r="C1604" s="3" t="s">
        <v>3231</v>
      </c>
      <c r="D1604" s="4">
        <v>1.0</v>
      </c>
      <c r="E1604" s="4">
        <v>0.0</v>
      </c>
      <c r="F1604" s="10">
        <f t="shared" si="1"/>
        <v>0.00000343545805</v>
      </c>
    </row>
    <row r="1605">
      <c r="A1605" s="8">
        <v>43978.54146990741</v>
      </c>
      <c r="B1605" s="9" t="s">
        <v>3232</v>
      </c>
      <c r="C1605" s="3" t="s">
        <v>3233</v>
      </c>
      <c r="D1605" s="4">
        <v>1.0</v>
      </c>
      <c r="E1605" s="4">
        <v>0.0</v>
      </c>
      <c r="F1605" s="10">
        <f t="shared" si="1"/>
        <v>0.00000343545805</v>
      </c>
    </row>
    <row r="1606">
      <c r="A1606" s="8">
        <v>43965.60011574074</v>
      </c>
      <c r="B1606" s="9" t="s">
        <v>3234</v>
      </c>
      <c r="C1606" s="3" t="s">
        <v>3235</v>
      </c>
      <c r="D1606" s="4">
        <v>1.0</v>
      </c>
      <c r="E1606" s="4">
        <v>0.0</v>
      </c>
      <c r="F1606" s="10">
        <f t="shared" si="1"/>
        <v>0.00000343545805</v>
      </c>
    </row>
    <row r="1607">
      <c r="A1607" s="8">
        <v>43937.50163194445</v>
      </c>
      <c r="B1607" s="9" t="s">
        <v>3236</v>
      </c>
      <c r="C1607" s="3" t="s">
        <v>3237</v>
      </c>
      <c r="D1607" s="4">
        <v>1.0</v>
      </c>
      <c r="E1607" s="4">
        <v>0.0</v>
      </c>
      <c r="F1607" s="10">
        <f t="shared" si="1"/>
        <v>0.00000343545805</v>
      </c>
    </row>
    <row r="1608">
      <c r="A1608" s="8">
        <v>43892.795381944445</v>
      </c>
      <c r="B1608" s="9" t="s">
        <v>3238</v>
      </c>
      <c r="C1608" s="3" t="s">
        <v>3239</v>
      </c>
      <c r="D1608" s="4">
        <v>1.0</v>
      </c>
      <c r="E1608" s="4">
        <v>0.0</v>
      </c>
      <c r="F1608" s="10">
        <f t="shared" si="1"/>
        <v>0.00000343545805</v>
      </c>
    </row>
    <row r="1609">
      <c r="A1609" s="8">
        <v>43939.65917824074</v>
      </c>
      <c r="B1609" s="9" t="s">
        <v>3240</v>
      </c>
      <c r="C1609" s="3" t="s">
        <v>3241</v>
      </c>
      <c r="D1609" s="4">
        <v>1.0</v>
      </c>
      <c r="E1609" s="4">
        <v>0.0</v>
      </c>
      <c r="F1609" s="10">
        <f t="shared" si="1"/>
        <v>0.00000343545805</v>
      </c>
    </row>
    <row r="1610">
      <c r="A1610" s="8">
        <v>43994.68450231481</v>
      </c>
      <c r="B1610" s="9" t="s">
        <v>3242</v>
      </c>
      <c r="C1610" s="3" t="s">
        <v>3243</v>
      </c>
      <c r="D1610" s="4">
        <v>1.0</v>
      </c>
      <c r="E1610" s="4">
        <v>0.0</v>
      </c>
      <c r="F1610" s="10">
        <f t="shared" si="1"/>
        <v>0.00000343545805</v>
      </c>
    </row>
    <row r="1611">
      <c r="A1611" s="8">
        <v>43972.76013888889</v>
      </c>
      <c r="B1611" s="9" t="s">
        <v>3244</v>
      </c>
      <c r="C1611" s="3" t="s">
        <v>3245</v>
      </c>
      <c r="D1611" s="4">
        <v>1.0</v>
      </c>
      <c r="E1611" s="4">
        <v>0.0</v>
      </c>
      <c r="F1611" s="10">
        <f t="shared" si="1"/>
        <v>0.00000343545805</v>
      </c>
    </row>
    <row r="1612">
      <c r="A1612" s="8">
        <v>43970.67932870371</v>
      </c>
      <c r="B1612" s="9" t="s">
        <v>3246</v>
      </c>
      <c r="C1612" s="3" t="s">
        <v>3247</v>
      </c>
      <c r="D1612" s="4">
        <v>1.0</v>
      </c>
      <c r="E1612" s="4">
        <v>0.0</v>
      </c>
      <c r="F1612" s="10">
        <f t="shared" si="1"/>
        <v>0.00000343545805</v>
      </c>
    </row>
    <row r="1613">
      <c r="A1613" s="8">
        <v>43901.62956018518</v>
      </c>
      <c r="B1613" s="9" t="s">
        <v>3248</v>
      </c>
      <c r="C1613" s="3" t="s">
        <v>3249</v>
      </c>
      <c r="D1613" s="4">
        <v>1.0</v>
      </c>
      <c r="E1613" s="4">
        <v>0.0</v>
      </c>
      <c r="F1613" s="10">
        <f t="shared" si="1"/>
        <v>0.00000343545805</v>
      </c>
    </row>
    <row r="1614">
      <c r="A1614" s="8">
        <v>43976.69546296296</v>
      </c>
      <c r="B1614" s="9" t="s">
        <v>3250</v>
      </c>
      <c r="C1614" s="3" t="s">
        <v>3251</v>
      </c>
      <c r="D1614" s="4">
        <v>1.0</v>
      </c>
      <c r="E1614" s="4">
        <v>0.0</v>
      </c>
      <c r="F1614" s="10">
        <f t="shared" si="1"/>
        <v>0.00000343545805</v>
      </c>
    </row>
    <row r="1615">
      <c r="A1615" s="8">
        <v>44007.54436342593</v>
      </c>
      <c r="B1615" s="9" t="s">
        <v>3252</v>
      </c>
      <c r="C1615" s="3" t="s">
        <v>3253</v>
      </c>
      <c r="D1615" s="4">
        <v>1.0</v>
      </c>
      <c r="E1615" s="4">
        <v>0.0</v>
      </c>
      <c r="F1615" s="10">
        <f t="shared" si="1"/>
        <v>0.00000343545805</v>
      </c>
    </row>
    <row r="1616">
      <c r="A1616" s="8">
        <v>43909.49298611111</v>
      </c>
      <c r="B1616" s="9" t="s">
        <v>3254</v>
      </c>
      <c r="C1616" s="3" t="s">
        <v>3255</v>
      </c>
      <c r="D1616" s="4">
        <v>1.0</v>
      </c>
      <c r="E1616" s="4">
        <v>0.0</v>
      </c>
      <c r="F1616" s="10">
        <f t="shared" si="1"/>
        <v>0.00000343545805</v>
      </c>
    </row>
    <row r="1617">
      <c r="A1617" s="8">
        <v>43980.49228009259</v>
      </c>
      <c r="B1617" s="9" t="s">
        <v>3256</v>
      </c>
      <c r="C1617" s="3" t="s">
        <v>3257</v>
      </c>
      <c r="D1617" s="4">
        <v>1.0</v>
      </c>
      <c r="E1617" s="4">
        <v>0.0</v>
      </c>
      <c r="F1617" s="10">
        <f t="shared" si="1"/>
        <v>0.00000343545805</v>
      </c>
    </row>
    <row r="1618">
      <c r="A1618" s="8">
        <v>43893.67706018518</v>
      </c>
      <c r="B1618" s="9" t="s">
        <v>3258</v>
      </c>
      <c r="C1618" s="3" t="s">
        <v>3259</v>
      </c>
      <c r="D1618" s="4">
        <v>1.0</v>
      </c>
      <c r="E1618" s="4">
        <v>0.0</v>
      </c>
      <c r="F1618" s="10">
        <f t="shared" si="1"/>
        <v>0.00000343545805</v>
      </c>
    </row>
    <row r="1619">
      <c r="A1619" s="8">
        <v>43973.44616898148</v>
      </c>
      <c r="B1619" s="9" t="s">
        <v>3260</v>
      </c>
      <c r="C1619" s="3" t="s">
        <v>3261</v>
      </c>
      <c r="D1619" s="4">
        <v>1.0</v>
      </c>
      <c r="E1619" s="4">
        <v>0.0</v>
      </c>
      <c r="F1619" s="10">
        <f t="shared" si="1"/>
        <v>0.00000343545805</v>
      </c>
    </row>
    <row r="1620">
      <c r="A1620" s="8">
        <v>43908.57648148148</v>
      </c>
      <c r="B1620" s="9" t="s">
        <v>3262</v>
      </c>
      <c r="C1620" s="3" t="s">
        <v>3263</v>
      </c>
      <c r="D1620" s="4">
        <v>1.0</v>
      </c>
      <c r="E1620" s="4">
        <v>0.0</v>
      </c>
      <c r="F1620" s="10">
        <f t="shared" si="1"/>
        <v>0.00000343545805</v>
      </c>
    </row>
    <row r="1621">
      <c r="A1621" s="8">
        <v>43895.382048611114</v>
      </c>
      <c r="B1621" s="9" t="s">
        <v>3264</v>
      </c>
      <c r="C1621" s="3" t="s">
        <v>3265</v>
      </c>
      <c r="D1621" s="4">
        <v>1.0</v>
      </c>
      <c r="E1621" s="4">
        <v>0.0</v>
      </c>
      <c r="F1621" s="10">
        <f t="shared" si="1"/>
        <v>0.00000343545805</v>
      </c>
    </row>
    <row r="1622">
      <c r="A1622" s="8">
        <v>43930.493784722225</v>
      </c>
      <c r="B1622" s="9" t="s">
        <v>3266</v>
      </c>
      <c r="C1622" s="3" t="s">
        <v>3267</v>
      </c>
      <c r="D1622" s="4">
        <v>1.0</v>
      </c>
      <c r="E1622" s="4">
        <v>0.0</v>
      </c>
      <c r="F1622" s="10">
        <f t="shared" si="1"/>
        <v>0.00000343545805</v>
      </c>
    </row>
    <row r="1623">
      <c r="A1623" s="8">
        <v>43901.875810185185</v>
      </c>
      <c r="B1623" s="9" t="s">
        <v>3268</v>
      </c>
      <c r="C1623" s="3" t="s">
        <v>3269</v>
      </c>
      <c r="D1623" s="4">
        <v>1.0</v>
      </c>
      <c r="E1623" s="4">
        <v>0.0</v>
      </c>
      <c r="F1623" s="10">
        <f t="shared" si="1"/>
        <v>0.00000343545805</v>
      </c>
    </row>
    <row r="1624">
      <c r="A1624" s="8">
        <v>43965.69222222222</v>
      </c>
      <c r="B1624" s="9" t="s">
        <v>3270</v>
      </c>
      <c r="C1624" s="3" t="s">
        <v>3271</v>
      </c>
      <c r="D1624" s="4">
        <v>1.0</v>
      </c>
      <c r="E1624" s="4">
        <v>0.0</v>
      </c>
      <c r="F1624" s="10">
        <f t="shared" si="1"/>
        <v>0.00000343545805</v>
      </c>
    </row>
    <row r="1625">
      <c r="A1625" s="8">
        <v>43893.58253472222</v>
      </c>
      <c r="B1625" s="9" t="s">
        <v>3272</v>
      </c>
      <c r="C1625" s="3" t="s">
        <v>3273</v>
      </c>
      <c r="D1625" s="4">
        <v>1.0</v>
      </c>
      <c r="E1625" s="4">
        <v>0.0</v>
      </c>
      <c r="F1625" s="10">
        <f t="shared" si="1"/>
        <v>0.00000343545805</v>
      </c>
    </row>
    <row r="1626">
      <c r="A1626" s="8">
        <v>43947.744375</v>
      </c>
      <c r="B1626" s="9" t="s">
        <v>3274</v>
      </c>
      <c r="C1626" s="3" t="s">
        <v>3275</v>
      </c>
      <c r="D1626" s="4">
        <v>1.0</v>
      </c>
      <c r="E1626" s="4">
        <v>0.0</v>
      </c>
      <c r="F1626" s="10">
        <f t="shared" si="1"/>
        <v>0.00000343545805</v>
      </c>
    </row>
    <row r="1627">
      <c r="A1627" s="8">
        <v>43894.652037037034</v>
      </c>
      <c r="B1627" s="9" t="s">
        <v>3276</v>
      </c>
      <c r="C1627" s="3" t="s">
        <v>3277</v>
      </c>
      <c r="D1627" s="4">
        <v>1.0</v>
      </c>
      <c r="E1627" s="4">
        <v>0.0</v>
      </c>
      <c r="F1627" s="10">
        <f t="shared" si="1"/>
        <v>0.00000343545805</v>
      </c>
    </row>
    <row r="1628">
      <c r="A1628" s="8">
        <v>43921.461909722224</v>
      </c>
      <c r="B1628" s="9" t="s">
        <v>3278</v>
      </c>
      <c r="C1628" s="3" t="s">
        <v>3279</v>
      </c>
      <c r="D1628" s="4">
        <v>1.0</v>
      </c>
      <c r="E1628" s="4">
        <v>0.0</v>
      </c>
      <c r="F1628" s="10">
        <f t="shared" si="1"/>
        <v>0.00000343545805</v>
      </c>
    </row>
    <row r="1629">
      <c r="A1629" s="8">
        <v>43915.62081018519</v>
      </c>
      <c r="B1629" s="9" t="s">
        <v>3280</v>
      </c>
      <c r="C1629" s="3" t="s">
        <v>3281</v>
      </c>
      <c r="D1629" s="4">
        <v>1.0</v>
      </c>
      <c r="E1629" s="4">
        <v>0.0</v>
      </c>
      <c r="F1629" s="10">
        <f t="shared" si="1"/>
        <v>0.00000343545805</v>
      </c>
    </row>
    <row r="1630">
      <c r="A1630" s="8">
        <v>43973.767858796295</v>
      </c>
      <c r="B1630" s="9" t="s">
        <v>3282</v>
      </c>
      <c r="C1630" s="3" t="s">
        <v>3283</v>
      </c>
      <c r="D1630" s="4">
        <v>1.0</v>
      </c>
      <c r="E1630" s="4">
        <v>0.0</v>
      </c>
      <c r="F1630" s="10">
        <f t="shared" si="1"/>
        <v>0.00000343545805</v>
      </c>
    </row>
    <row r="1631">
      <c r="A1631" s="8">
        <v>43965.76521990741</v>
      </c>
      <c r="B1631" s="9" t="s">
        <v>3284</v>
      </c>
      <c r="C1631" s="3" t="s">
        <v>3285</v>
      </c>
      <c r="D1631" s="4">
        <v>1.0</v>
      </c>
      <c r="E1631" s="4">
        <v>0.0</v>
      </c>
      <c r="F1631" s="10">
        <f t="shared" si="1"/>
        <v>0.00000343545805</v>
      </c>
    </row>
    <row r="1632">
      <c r="A1632" s="8">
        <v>43970.59800925926</v>
      </c>
      <c r="B1632" s="9" t="s">
        <v>3286</v>
      </c>
      <c r="C1632" s="3" t="s">
        <v>3287</v>
      </c>
      <c r="D1632" s="4">
        <v>1.0</v>
      </c>
      <c r="E1632" s="4">
        <v>0.0</v>
      </c>
      <c r="F1632" s="10">
        <f t="shared" si="1"/>
        <v>0.00000343545805</v>
      </c>
    </row>
    <row r="1633">
      <c r="A1633" s="8">
        <v>43964.46262731482</v>
      </c>
      <c r="B1633" s="9" t="s">
        <v>3288</v>
      </c>
      <c r="C1633" s="3" t="s">
        <v>3289</v>
      </c>
      <c r="D1633" s="4">
        <v>1.0</v>
      </c>
      <c r="E1633" s="4">
        <v>0.0</v>
      </c>
      <c r="F1633" s="10">
        <f t="shared" si="1"/>
        <v>0.00000343545805</v>
      </c>
    </row>
    <row r="1634">
      <c r="A1634" s="8">
        <v>43957.5616087963</v>
      </c>
      <c r="B1634" s="9" t="s">
        <v>3290</v>
      </c>
      <c r="C1634" s="3" t="s">
        <v>3291</v>
      </c>
      <c r="D1634" s="4">
        <v>1.0</v>
      </c>
      <c r="E1634" s="4">
        <v>0.0</v>
      </c>
      <c r="F1634" s="10">
        <f t="shared" si="1"/>
        <v>0.00000343545805</v>
      </c>
    </row>
    <row r="1635">
      <c r="A1635" s="8">
        <v>43981.402407407404</v>
      </c>
      <c r="B1635" s="9" t="s">
        <v>3292</v>
      </c>
      <c r="C1635" s="3" t="s">
        <v>3293</v>
      </c>
      <c r="D1635" s="4">
        <v>1.0</v>
      </c>
      <c r="E1635" s="4">
        <v>0.0</v>
      </c>
      <c r="F1635" s="10">
        <f t="shared" si="1"/>
        <v>0.00000343545805</v>
      </c>
    </row>
    <row r="1636">
      <c r="A1636" s="8">
        <v>43894.82094907408</v>
      </c>
      <c r="B1636" s="9" t="s">
        <v>3294</v>
      </c>
      <c r="C1636" s="3" t="s">
        <v>3295</v>
      </c>
      <c r="D1636" s="4">
        <v>1.0</v>
      </c>
      <c r="E1636" s="4">
        <v>0.0</v>
      </c>
      <c r="F1636" s="10">
        <f t="shared" si="1"/>
        <v>0.00000343545805</v>
      </c>
    </row>
    <row r="1637">
      <c r="A1637" s="8">
        <v>44008.56633101852</v>
      </c>
      <c r="B1637" s="9" t="s">
        <v>3296</v>
      </c>
      <c r="C1637" s="3" t="s">
        <v>3297</v>
      </c>
      <c r="D1637" s="4">
        <v>1.0</v>
      </c>
      <c r="E1637" s="4">
        <v>0.0</v>
      </c>
      <c r="F1637" s="10">
        <f t="shared" si="1"/>
        <v>0.00000343545805</v>
      </c>
    </row>
    <row r="1638">
      <c r="A1638" s="8">
        <v>43893.710648148146</v>
      </c>
      <c r="B1638" s="9" t="s">
        <v>3298</v>
      </c>
      <c r="C1638" s="3" t="s">
        <v>3299</v>
      </c>
      <c r="D1638" s="4">
        <v>1.0</v>
      </c>
      <c r="E1638" s="4">
        <v>0.0</v>
      </c>
      <c r="F1638" s="10">
        <f t="shared" si="1"/>
        <v>0.00000343545805</v>
      </c>
    </row>
    <row r="1639">
      <c r="A1639" s="8">
        <v>43964.600439814814</v>
      </c>
      <c r="B1639" s="9" t="s">
        <v>3300</v>
      </c>
      <c r="C1639" s="3" t="s">
        <v>3301</v>
      </c>
      <c r="D1639" s="4">
        <v>1.0</v>
      </c>
      <c r="E1639" s="4">
        <v>0.0</v>
      </c>
      <c r="F1639" s="10">
        <f t="shared" si="1"/>
        <v>0.00000343545805</v>
      </c>
    </row>
    <row r="1640">
      <c r="A1640" s="8">
        <v>43930.72130787037</v>
      </c>
      <c r="B1640" s="9" t="s">
        <v>3302</v>
      </c>
      <c r="C1640" s="3" t="s">
        <v>3303</v>
      </c>
      <c r="D1640" s="4">
        <v>1.0</v>
      </c>
      <c r="E1640" s="4">
        <v>0.0</v>
      </c>
      <c r="F1640" s="10">
        <f t="shared" si="1"/>
        <v>0.00000343545805</v>
      </c>
    </row>
    <row r="1641">
      <c r="A1641" s="8">
        <v>44012.583125</v>
      </c>
      <c r="B1641" s="9" t="s">
        <v>3304</v>
      </c>
      <c r="C1641" s="3" t="s">
        <v>3305</v>
      </c>
      <c r="D1641" s="4">
        <v>1.0</v>
      </c>
      <c r="E1641" s="4">
        <v>0.0</v>
      </c>
      <c r="F1641" s="10">
        <f t="shared" si="1"/>
        <v>0.00000343545805</v>
      </c>
    </row>
    <row r="1642">
      <c r="A1642" s="8">
        <v>43970.574328703704</v>
      </c>
      <c r="B1642" s="9" t="s">
        <v>3306</v>
      </c>
      <c r="C1642" s="3" t="s">
        <v>3307</v>
      </c>
      <c r="D1642" s="4">
        <v>1.0</v>
      </c>
      <c r="E1642" s="4">
        <v>0.0</v>
      </c>
      <c r="F1642" s="10">
        <f t="shared" si="1"/>
        <v>0.00000343545805</v>
      </c>
    </row>
    <row r="1643">
      <c r="A1643" s="8">
        <v>43965.7944212963</v>
      </c>
      <c r="B1643" s="9" t="s">
        <v>3308</v>
      </c>
      <c r="C1643" s="3" t="s">
        <v>3309</v>
      </c>
      <c r="D1643" s="4">
        <v>1.0</v>
      </c>
      <c r="E1643" s="4">
        <v>0.0</v>
      </c>
      <c r="F1643" s="10">
        <f t="shared" si="1"/>
        <v>0.00000343545805</v>
      </c>
    </row>
    <row r="1644">
      <c r="A1644" s="8">
        <v>43966.719872685186</v>
      </c>
      <c r="B1644" s="9" t="s">
        <v>3310</v>
      </c>
      <c r="C1644" s="3" t="s">
        <v>3311</v>
      </c>
      <c r="D1644" s="4">
        <v>1.0</v>
      </c>
      <c r="E1644" s="4">
        <v>0.0</v>
      </c>
      <c r="F1644" s="10">
        <f t="shared" si="1"/>
        <v>0.00000343545805</v>
      </c>
    </row>
    <row r="1645">
      <c r="A1645" s="8">
        <v>43901.775775462964</v>
      </c>
      <c r="B1645" s="9" t="s">
        <v>3312</v>
      </c>
      <c r="C1645" s="3" t="s">
        <v>3313</v>
      </c>
      <c r="D1645" s="4">
        <v>1.0</v>
      </c>
      <c r="E1645" s="4">
        <v>0.0</v>
      </c>
      <c r="F1645" s="10">
        <f t="shared" si="1"/>
        <v>0.00000343545805</v>
      </c>
    </row>
    <row r="1646">
      <c r="A1646" s="8">
        <v>43965.6250462963</v>
      </c>
      <c r="B1646" s="9" t="s">
        <v>3314</v>
      </c>
      <c r="C1646" s="3" t="s">
        <v>3315</v>
      </c>
      <c r="D1646" s="4">
        <v>1.0</v>
      </c>
      <c r="E1646" s="4">
        <v>0.0</v>
      </c>
      <c r="F1646" s="10">
        <f t="shared" si="1"/>
        <v>0.00000343545805</v>
      </c>
    </row>
    <row r="1647">
      <c r="A1647" s="8">
        <v>43946.44613425926</v>
      </c>
      <c r="B1647" s="9" t="s">
        <v>3316</v>
      </c>
      <c r="C1647" s="3" t="s">
        <v>3317</v>
      </c>
      <c r="D1647" s="4">
        <v>1.0</v>
      </c>
      <c r="E1647" s="4">
        <v>0.0</v>
      </c>
      <c r="F1647" s="10">
        <f t="shared" si="1"/>
        <v>0.00000343545805</v>
      </c>
    </row>
    <row r="1648">
      <c r="A1648" s="8">
        <v>43940.579884259256</v>
      </c>
      <c r="B1648" s="9" t="s">
        <v>3318</v>
      </c>
      <c r="C1648" s="3" t="s">
        <v>3319</v>
      </c>
      <c r="D1648" s="4">
        <v>1.0</v>
      </c>
      <c r="E1648" s="4">
        <v>0.0</v>
      </c>
      <c r="F1648" s="10">
        <f t="shared" si="1"/>
        <v>0.00000343545805</v>
      </c>
    </row>
    <row r="1649">
      <c r="A1649" s="8">
        <v>43899.40400462963</v>
      </c>
      <c r="B1649" s="9" t="s">
        <v>3320</v>
      </c>
      <c r="C1649" s="3" t="s">
        <v>3321</v>
      </c>
      <c r="D1649" s="4">
        <v>1.0</v>
      </c>
      <c r="E1649" s="4">
        <v>0.0</v>
      </c>
      <c r="F1649" s="10">
        <f t="shared" si="1"/>
        <v>0.00000343545805</v>
      </c>
    </row>
    <row r="1650">
      <c r="A1650" s="8">
        <v>44001.83702546296</v>
      </c>
      <c r="B1650" s="9" t="s">
        <v>3322</v>
      </c>
      <c r="C1650" s="3" t="s">
        <v>3323</v>
      </c>
      <c r="D1650" s="4">
        <v>1.0</v>
      </c>
      <c r="E1650" s="4">
        <v>0.0</v>
      </c>
      <c r="F1650" s="10">
        <f t="shared" si="1"/>
        <v>0.00000343545805</v>
      </c>
    </row>
    <row r="1651">
      <c r="A1651" s="8">
        <v>43915.62513888889</v>
      </c>
      <c r="B1651" s="9" t="s">
        <v>3324</v>
      </c>
      <c r="C1651" s="3" t="s">
        <v>3325</v>
      </c>
      <c r="D1651" s="4">
        <v>1.0</v>
      </c>
      <c r="E1651" s="4">
        <v>0.0</v>
      </c>
      <c r="F1651" s="10">
        <f t="shared" si="1"/>
        <v>0.00000343545805</v>
      </c>
    </row>
    <row r="1652">
      <c r="A1652" s="8">
        <v>43893.61493055556</v>
      </c>
      <c r="B1652" s="9" t="s">
        <v>3326</v>
      </c>
      <c r="C1652" s="3" t="s">
        <v>3327</v>
      </c>
      <c r="D1652" s="4">
        <v>1.0</v>
      </c>
      <c r="E1652" s="4">
        <v>0.0</v>
      </c>
      <c r="F1652" s="10">
        <f t="shared" si="1"/>
        <v>0.00000343545805</v>
      </c>
    </row>
    <row r="1653">
      <c r="A1653" s="8">
        <v>43979.79568287037</v>
      </c>
      <c r="B1653" s="9" t="s">
        <v>3328</v>
      </c>
      <c r="C1653" s="3" t="s">
        <v>3329</v>
      </c>
      <c r="D1653" s="4">
        <v>1.0</v>
      </c>
      <c r="E1653" s="4">
        <v>0.0</v>
      </c>
      <c r="F1653" s="10">
        <f t="shared" si="1"/>
        <v>0.00000343545805</v>
      </c>
    </row>
    <row r="1654">
      <c r="A1654" s="8">
        <v>43973.77202546296</v>
      </c>
      <c r="B1654" s="9" t="s">
        <v>3330</v>
      </c>
      <c r="C1654" s="3" t="s">
        <v>3331</v>
      </c>
      <c r="D1654" s="4">
        <v>1.0</v>
      </c>
      <c r="E1654" s="4">
        <v>0.0</v>
      </c>
      <c r="F1654" s="10">
        <f t="shared" si="1"/>
        <v>0.00000343545805</v>
      </c>
    </row>
    <row r="1655">
      <c r="A1655" s="8">
        <v>43909.59471064815</v>
      </c>
      <c r="B1655" s="9" t="s">
        <v>3332</v>
      </c>
      <c r="C1655" s="3" t="s">
        <v>3333</v>
      </c>
      <c r="D1655" s="4">
        <v>1.0</v>
      </c>
      <c r="E1655" s="4">
        <v>0.0</v>
      </c>
      <c r="F1655" s="10">
        <f t="shared" si="1"/>
        <v>0.00000343545805</v>
      </c>
    </row>
    <row r="1656">
      <c r="A1656" s="8">
        <v>43965.61956018519</v>
      </c>
      <c r="B1656" s="9" t="s">
        <v>3334</v>
      </c>
      <c r="C1656" s="3" t="s">
        <v>3335</v>
      </c>
      <c r="D1656" s="4">
        <v>1.0</v>
      </c>
      <c r="E1656" s="4">
        <v>0.0</v>
      </c>
      <c r="F1656" s="10">
        <f t="shared" si="1"/>
        <v>0.00000343545805</v>
      </c>
    </row>
    <row r="1657">
      <c r="A1657" s="8">
        <v>43951.71494212963</v>
      </c>
      <c r="B1657" s="9" t="s">
        <v>3336</v>
      </c>
      <c r="C1657" s="3" t="s">
        <v>3337</v>
      </c>
      <c r="D1657" s="4">
        <v>1.0</v>
      </c>
      <c r="E1657" s="4">
        <v>0.0</v>
      </c>
      <c r="F1657" s="10">
        <f t="shared" si="1"/>
        <v>0.00000343545805</v>
      </c>
    </row>
    <row r="1658">
      <c r="A1658" s="8">
        <v>43892.696076388886</v>
      </c>
      <c r="B1658" s="9" t="s">
        <v>3338</v>
      </c>
      <c r="C1658" s="3" t="s">
        <v>3339</v>
      </c>
      <c r="D1658" s="4">
        <v>1.0</v>
      </c>
      <c r="E1658" s="4">
        <v>0.0</v>
      </c>
      <c r="F1658" s="10">
        <f t="shared" si="1"/>
        <v>0.00000343545805</v>
      </c>
    </row>
    <row r="1659">
      <c r="A1659" s="8">
        <v>44011.6340162037</v>
      </c>
      <c r="B1659" s="9" t="s">
        <v>3340</v>
      </c>
      <c r="C1659" s="3" t="s">
        <v>3341</v>
      </c>
      <c r="D1659" s="4">
        <v>1.0</v>
      </c>
      <c r="E1659" s="4">
        <v>0.0</v>
      </c>
      <c r="F1659" s="10">
        <f t="shared" si="1"/>
        <v>0.00000343545805</v>
      </c>
    </row>
    <row r="1660">
      <c r="A1660" s="8">
        <v>43901.49122685185</v>
      </c>
      <c r="B1660" s="9" t="s">
        <v>3342</v>
      </c>
      <c r="C1660" s="3" t="s">
        <v>3343</v>
      </c>
      <c r="D1660" s="4">
        <v>1.0</v>
      </c>
      <c r="E1660" s="4">
        <v>0.0</v>
      </c>
      <c r="F1660" s="10">
        <f t="shared" si="1"/>
        <v>0.00000343545805</v>
      </c>
    </row>
    <row r="1661">
      <c r="A1661" s="8">
        <v>43905.72542824074</v>
      </c>
      <c r="B1661" s="9" t="s">
        <v>3344</v>
      </c>
      <c r="C1661" s="3" t="s">
        <v>3345</v>
      </c>
      <c r="D1661" s="4">
        <v>1.0</v>
      </c>
      <c r="E1661" s="4">
        <v>0.0</v>
      </c>
      <c r="F1661" s="10">
        <f t="shared" si="1"/>
        <v>0.00000343545805</v>
      </c>
    </row>
    <row r="1662">
      <c r="A1662" s="8">
        <v>43974.70710648148</v>
      </c>
      <c r="B1662" s="9" t="s">
        <v>3346</v>
      </c>
      <c r="C1662" s="3" t="s">
        <v>3347</v>
      </c>
      <c r="D1662" s="4">
        <v>1.0</v>
      </c>
      <c r="E1662" s="4">
        <v>0.0</v>
      </c>
      <c r="F1662" s="10">
        <f t="shared" si="1"/>
        <v>0.00000343545805</v>
      </c>
    </row>
    <row r="1663">
      <c r="A1663" s="8">
        <v>43957.51291666667</v>
      </c>
      <c r="B1663" s="9" t="s">
        <v>3348</v>
      </c>
      <c r="C1663" s="3" t="s">
        <v>3349</v>
      </c>
      <c r="D1663" s="4">
        <v>1.0</v>
      </c>
      <c r="E1663" s="4">
        <v>0.0</v>
      </c>
      <c r="F1663" s="10">
        <f t="shared" si="1"/>
        <v>0.00000343545805</v>
      </c>
    </row>
    <row r="1664">
      <c r="A1664" s="8">
        <v>43916.52496527778</v>
      </c>
      <c r="B1664" s="9" t="s">
        <v>3350</v>
      </c>
      <c r="C1664" s="3" t="s">
        <v>3351</v>
      </c>
      <c r="D1664" s="4">
        <v>1.0</v>
      </c>
      <c r="E1664" s="4">
        <v>0.0</v>
      </c>
      <c r="F1664" s="10">
        <f t="shared" si="1"/>
        <v>0.00000343545805</v>
      </c>
    </row>
    <row r="1665">
      <c r="A1665" s="8">
        <v>43918.43337962963</v>
      </c>
      <c r="B1665" s="9" t="s">
        <v>3352</v>
      </c>
      <c r="C1665" s="3" t="s">
        <v>3353</v>
      </c>
      <c r="D1665" s="4">
        <v>1.0</v>
      </c>
      <c r="E1665" s="4">
        <v>0.0</v>
      </c>
      <c r="F1665" s="10">
        <f t="shared" si="1"/>
        <v>0.00000343545805</v>
      </c>
    </row>
    <row r="1666">
      <c r="A1666" s="8">
        <v>43976.78864583333</v>
      </c>
      <c r="B1666" s="9" t="s">
        <v>3354</v>
      </c>
      <c r="C1666" s="3" t="s">
        <v>3355</v>
      </c>
      <c r="D1666" s="4">
        <v>1.0</v>
      </c>
      <c r="E1666" s="4">
        <v>0.0</v>
      </c>
      <c r="F1666" s="10">
        <f t="shared" si="1"/>
        <v>0.00000343545805</v>
      </c>
    </row>
    <row r="1667">
      <c r="A1667" s="8">
        <v>43977.78921296296</v>
      </c>
      <c r="B1667" s="9" t="s">
        <v>3356</v>
      </c>
      <c r="C1667" s="3" t="s">
        <v>3357</v>
      </c>
      <c r="D1667" s="4">
        <v>1.0</v>
      </c>
      <c r="E1667" s="4">
        <v>0.0</v>
      </c>
      <c r="F1667" s="10">
        <f t="shared" si="1"/>
        <v>0.00000343545805</v>
      </c>
    </row>
    <row r="1668">
      <c r="A1668" s="8">
        <v>43918.63792824074</v>
      </c>
      <c r="B1668" s="9" t="s">
        <v>3358</v>
      </c>
      <c r="C1668" s="3" t="s">
        <v>3359</v>
      </c>
      <c r="D1668" s="4">
        <v>1.0</v>
      </c>
      <c r="E1668" s="4">
        <v>0.0</v>
      </c>
      <c r="F1668" s="10">
        <f t="shared" si="1"/>
        <v>0.00000343545805</v>
      </c>
    </row>
    <row r="1669">
      <c r="A1669" s="8">
        <v>43965.67625</v>
      </c>
      <c r="B1669" s="9" t="s">
        <v>3360</v>
      </c>
      <c r="C1669" s="3" t="s">
        <v>3361</v>
      </c>
      <c r="D1669" s="4">
        <v>1.0</v>
      </c>
      <c r="E1669" s="4">
        <v>0.0</v>
      </c>
      <c r="F1669" s="10">
        <f t="shared" si="1"/>
        <v>0.00000343545805</v>
      </c>
    </row>
    <row r="1670">
      <c r="A1670" s="8">
        <v>43965.61728009259</v>
      </c>
      <c r="B1670" s="9" t="s">
        <v>3362</v>
      </c>
      <c r="C1670" s="3" t="s">
        <v>3363</v>
      </c>
      <c r="D1670" s="4">
        <v>1.0</v>
      </c>
      <c r="E1670" s="4">
        <v>0.0</v>
      </c>
      <c r="F1670" s="10">
        <f t="shared" si="1"/>
        <v>0.00000343545805</v>
      </c>
    </row>
    <row r="1671">
      <c r="A1671" s="8">
        <v>43919.65975694444</v>
      </c>
      <c r="B1671" s="9" t="s">
        <v>3364</v>
      </c>
      <c r="C1671" s="3" t="s">
        <v>3365</v>
      </c>
      <c r="D1671" s="4">
        <v>1.0</v>
      </c>
      <c r="E1671" s="4">
        <v>0.0</v>
      </c>
      <c r="F1671" s="10">
        <f t="shared" si="1"/>
        <v>0.00000343545805</v>
      </c>
    </row>
    <row r="1672">
      <c r="A1672" s="8">
        <v>43894.41869212963</v>
      </c>
      <c r="B1672" s="9" t="s">
        <v>3366</v>
      </c>
      <c r="C1672" s="3" t="s">
        <v>3367</v>
      </c>
      <c r="D1672" s="4">
        <v>1.0</v>
      </c>
      <c r="E1672" s="4">
        <v>0.0</v>
      </c>
      <c r="F1672" s="10">
        <f t="shared" si="1"/>
        <v>0.00000343545805</v>
      </c>
    </row>
    <row r="1673">
      <c r="A1673" s="8">
        <v>43999.69431712963</v>
      </c>
      <c r="B1673" s="9" t="s">
        <v>3368</v>
      </c>
      <c r="C1673" s="3" t="s">
        <v>3369</v>
      </c>
      <c r="D1673" s="4">
        <v>1.0</v>
      </c>
      <c r="E1673" s="4">
        <v>0.0</v>
      </c>
      <c r="F1673" s="10">
        <f t="shared" si="1"/>
        <v>0.00000343545805</v>
      </c>
    </row>
    <row r="1674">
      <c r="A1674" s="8">
        <v>44012.49952546296</v>
      </c>
      <c r="B1674" s="9" t="s">
        <v>3370</v>
      </c>
      <c r="C1674" s="3" t="s">
        <v>3371</v>
      </c>
      <c r="D1674" s="4">
        <v>1.0</v>
      </c>
      <c r="E1674" s="4">
        <v>0.0</v>
      </c>
      <c r="F1674" s="10">
        <f t="shared" si="1"/>
        <v>0.00000343545805</v>
      </c>
    </row>
    <row r="1675">
      <c r="A1675" s="8">
        <v>44007.48107638889</v>
      </c>
      <c r="B1675" s="9" t="s">
        <v>3372</v>
      </c>
      <c r="C1675" s="3" t="s">
        <v>3373</v>
      </c>
      <c r="D1675" s="4">
        <v>1.0</v>
      </c>
      <c r="E1675" s="4">
        <v>0.0</v>
      </c>
      <c r="F1675" s="10">
        <f t="shared" si="1"/>
        <v>0.00000343545805</v>
      </c>
    </row>
    <row r="1676">
      <c r="A1676" s="8">
        <v>43973.61002314815</v>
      </c>
      <c r="B1676" s="9" t="s">
        <v>3374</v>
      </c>
      <c r="C1676" s="3" t="s">
        <v>3375</v>
      </c>
      <c r="D1676" s="4">
        <v>1.0</v>
      </c>
      <c r="E1676" s="4">
        <v>0.0</v>
      </c>
      <c r="F1676" s="10">
        <f t="shared" si="1"/>
        <v>0.00000343545805</v>
      </c>
    </row>
    <row r="1677">
      <c r="A1677" s="8">
        <v>43893.71891203704</v>
      </c>
      <c r="B1677" s="9" t="s">
        <v>3376</v>
      </c>
      <c r="C1677" s="3" t="s">
        <v>3377</v>
      </c>
      <c r="D1677" s="4">
        <v>1.0</v>
      </c>
      <c r="E1677" s="4">
        <v>0.0</v>
      </c>
      <c r="F1677" s="10">
        <f t="shared" si="1"/>
        <v>0.00000343545805</v>
      </c>
    </row>
    <row r="1678">
      <c r="A1678" s="8">
        <v>43893.61274305556</v>
      </c>
      <c r="B1678" s="9" t="s">
        <v>3378</v>
      </c>
      <c r="C1678" s="3" t="s">
        <v>3379</v>
      </c>
      <c r="D1678" s="4">
        <v>1.0</v>
      </c>
      <c r="E1678" s="4">
        <v>0.0</v>
      </c>
      <c r="F1678" s="10">
        <f t="shared" si="1"/>
        <v>0.00000343545805</v>
      </c>
    </row>
    <row r="1679">
      <c r="A1679" s="8">
        <v>43894.49550925926</v>
      </c>
      <c r="B1679" s="9" t="s">
        <v>3380</v>
      </c>
      <c r="C1679" s="3" t="s">
        <v>3381</v>
      </c>
      <c r="D1679" s="4">
        <v>1.0</v>
      </c>
      <c r="E1679" s="4">
        <v>0.0</v>
      </c>
      <c r="F1679" s="10">
        <f t="shared" si="1"/>
        <v>0.00000343545805</v>
      </c>
    </row>
    <row r="1680">
      <c r="A1680" s="8">
        <v>43971.631377314814</v>
      </c>
      <c r="B1680" s="9" t="s">
        <v>3382</v>
      </c>
      <c r="C1680" s="3" t="s">
        <v>3383</v>
      </c>
      <c r="D1680" s="4">
        <v>1.0</v>
      </c>
      <c r="E1680" s="4">
        <v>0.0</v>
      </c>
      <c r="F1680" s="10">
        <f t="shared" si="1"/>
        <v>0.00000343545805</v>
      </c>
    </row>
    <row r="1681">
      <c r="A1681" s="8">
        <v>43978.571238425924</v>
      </c>
      <c r="B1681" s="9" t="s">
        <v>3384</v>
      </c>
      <c r="C1681" s="3" t="s">
        <v>3385</v>
      </c>
      <c r="D1681" s="4">
        <v>1.0</v>
      </c>
      <c r="E1681" s="4">
        <v>0.0</v>
      </c>
      <c r="F1681" s="10">
        <f t="shared" si="1"/>
        <v>0.00000343545805</v>
      </c>
    </row>
    <row r="1682">
      <c r="A1682" s="8">
        <v>43978.57104166667</v>
      </c>
      <c r="B1682" s="9" t="s">
        <v>3386</v>
      </c>
      <c r="C1682" s="3" t="s">
        <v>3387</v>
      </c>
      <c r="D1682" s="4">
        <v>1.0</v>
      </c>
      <c r="E1682" s="4">
        <v>0.0</v>
      </c>
      <c r="F1682" s="10">
        <f t="shared" si="1"/>
        <v>0.00000343545805</v>
      </c>
    </row>
    <row r="1683">
      <c r="A1683" s="8">
        <v>43918.63854166667</v>
      </c>
      <c r="B1683" s="9" t="s">
        <v>3388</v>
      </c>
      <c r="C1683" s="3" t="s">
        <v>3389</v>
      </c>
      <c r="D1683" s="4">
        <v>1.0</v>
      </c>
      <c r="E1683" s="4">
        <v>1.0</v>
      </c>
      <c r="F1683" s="10">
        <f t="shared" si="1"/>
        <v>0.000006870916099</v>
      </c>
    </row>
    <row r="1684">
      <c r="A1684" s="8">
        <v>43970.542025462964</v>
      </c>
      <c r="B1684" s="9" t="s">
        <v>3390</v>
      </c>
      <c r="C1684" s="3" t="s">
        <v>3391</v>
      </c>
      <c r="D1684" s="4">
        <v>1.0</v>
      </c>
      <c r="E1684" s="4">
        <v>1.0</v>
      </c>
      <c r="F1684" s="10">
        <f t="shared" si="1"/>
        <v>0.000006870916099</v>
      </c>
    </row>
    <row r="1685">
      <c r="A1685" s="8">
        <v>43971.630833333336</v>
      </c>
      <c r="B1685" s="9" t="s">
        <v>3392</v>
      </c>
      <c r="C1685" s="3" t="s">
        <v>3393</v>
      </c>
      <c r="D1685" s="4">
        <v>1.0</v>
      </c>
      <c r="E1685" s="4">
        <v>1.0</v>
      </c>
      <c r="F1685" s="10">
        <f t="shared" si="1"/>
        <v>0.000006870916099</v>
      </c>
    </row>
    <row r="1686">
      <c r="A1686" s="8">
        <v>43910.633206018516</v>
      </c>
      <c r="B1686" s="9" t="s">
        <v>3394</v>
      </c>
      <c r="C1686" s="3" t="s">
        <v>3395</v>
      </c>
      <c r="D1686" s="4">
        <v>1.0</v>
      </c>
      <c r="E1686" s="4">
        <v>1.0</v>
      </c>
      <c r="F1686" s="10">
        <f t="shared" si="1"/>
        <v>0.000006870916099</v>
      </c>
    </row>
    <row r="1687">
      <c r="A1687" s="8">
        <v>43966.5669212963</v>
      </c>
      <c r="B1687" s="9" t="s">
        <v>3396</v>
      </c>
      <c r="C1687" s="3" t="s">
        <v>3397</v>
      </c>
      <c r="D1687" s="4">
        <v>1.0</v>
      </c>
      <c r="E1687" s="4">
        <v>1.0</v>
      </c>
      <c r="F1687" s="10">
        <f t="shared" si="1"/>
        <v>0.000006870916099</v>
      </c>
    </row>
    <row r="1688">
      <c r="A1688" s="8">
        <v>43994.58018518519</v>
      </c>
      <c r="B1688" s="9" t="s">
        <v>3398</v>
      </c>
      <c r="C1688" s="3" t="s">
        <v>3399</v>
      </c>
      <c r="D1688" s="4">
        <v>1.0</v>
      </c>
      <c r="E1688" s="4">
        <v>1.0</v>
      </c>
      <c r="F1688" s="10">
        <f t="shared" si="1"/>
        <v>0.000006870916099</v>
      </c>
    </row>
    <row r="1689">
      <c r="A1689" s="8">
        <v>43986.59270833333</v>
      </c>
      <c r="B1689" s="9" t="s">
        <v>3400</v>
      </c>
      <c r="C1689" s="3" t="s">
        <v>3401</v>
      </c>
      <c r="D1689" s="4">
        <v>1.0</v>
      </c>
      <c r="E1689" s="4">
        <v>1.0</v>
      </c>
      <c r="F1689" s="10">
        <f t="shared" si="1"/>
        <v>0.000006870916099</v>
      </c>
    </row>
    <row r="1690">
      <c r="A1690" s="8">
        <v>43975.74363425926</v>
      </c>
      <c r="B1690" s="9" t="s">
        <v>3402</v>
      </c>
      <c r="C1690" s="3" t="s">
        <v>3403</v>
      </c>
      <c r="D1690" s="4">
        <v>1.0</v>
      </c>
      <c r="E1690" s="4">
        <v>1.0</v>
      </c>
      <c r="F1690" s="10">
        <f t="shared" si="1"/>
        <v>0.000006870916099</v>
      </c>
    </row>
    <row r="1691">
      <c r="A1691" s="8">
        <v>43895.59984953704</v>
      </c>
      <c r="B1691" s="9" t="s">
        <v>3404</v>
      </c>
      <c r="C1691" s="3" t="s">
        <v>3405</v>
      </c>
      <c r="D1691" s="4">
        <v>1.0</v>
      </c>
      <c r="E1691" s="4">
        <v>1.0</v>
      </c>
      <c r="F1691" s="10">
        <f t="shared" si="1"/>
        <v>0.000006870916099</v>
      </c>
    </row>
    <row r="1692">
      <c r="A1692" s="8">
        <v>43894.61582175926</v>
      </c>
      <c r="B1692" s="9" t="s">
        <v>3406</v>
      </c>
      <c r="C1692" s="3" t="s">
        <v>3407</v>
      </c>
      <c r="D1692" s="4">
        <v>1.0</v>
      </c>
      <c r="E1692" s="4">
        <v>1.0</v>
      </c>
      <c r="F1692" s="10">
        <f t="shared" si="1"/>
        <v>0.000006870916099</v>
      </c>
    </row>
    <row r="1693">
      <c r="A1693" s="8">
        <v>43964.78175925926</v>
      </c>
      <c r="B1693" s="9" t="s">
        <v>3408</v>
      </c>
      <c r="C1693" s="3" t="s">
        <v>3409</v>
      </c>
      <c r="D1693" s="4">
        <v>1.0</v>
      </c>
      <c r="E1693" s="4">
        <v>1.0</v>
      </c>
      <c r="F1693" s="10">
        <f t="shared" si="1"/>
        <v>0.000006870916099</v>
      </c>
    </row>
    <row r="1694">
      <c r="A1694" s="8">
        <v>44009.44016203703</v>
      </c>
      <c r="B1694" s="9" t="s">
        <v>3410</v>
      </c>
      <c r="C1694" s="3" t="s">
        <v>3411</v>
      </c>
      <c r="D1694" s="4">
        <v>1.0</v>
      </c>
      <c r="E1694" s="4">
        <v>1.0</v>
      </c>
      <c r="F1694" s="10">
        <f t="shared" si="1"/>
        <v>0.000006870916099</v>
      </c>
    </row>
    <row r="1695">
      <c r="A1695" s="8">
        <v>43971.606574074074</v>
      </c>
      <c r="B1695" s="9" t="s">
        <v>3412</v>
      </c>
      <c r="C1695" s="3" t="s">
        <v>3413</v>
      </c>
      <c r="D1695" s="4">
        <v>1.0</v>
      </c>
      <c r="E1695" s="4">
        <v>1.0</v>
      </c>
      <c r="F1695" s="10">
        <f t="shared" si="1"/>
        <v>0.000006870916099</v>
      </c>
    </row>
    <row r="1696">
      <c r="A1696" s="8">
        <v>43964.77554398148</v>
      </c>
      <c r="B1696" s="9" t="s">
        <v>3414</v>
      </c>
      <c r="C1696" s="3" t="s">
        <v>3415</v>
      </c>
      <c r="D1696" s="4">
        <v>1.0</v>
      </c>
      <c r="E1696" s="4">
        <v>1.0</v>
      </c>
      <c r="F1696" s="10">
        <f t="shared" si="1"/>
        <v>0.000006870916099</v>
      </c>
    </row>
    <row r="1697">
      <c r="A1697" s="8">
        <v>43913.617627314816</v>
      </c>
      <c r="B1697" s="9" t="s">
        <v>3416</v>
      </c>
      <c r="C1697" s="3" t="s">
        <v>3417</v>
      </c>
      <c r="D1697" s="4">
        <v>1.0</v>
      </c>
      <c r="E1697" s="4">
        <v>1.0</v>
      </c>
      <c r="F1697" s="10">
        <f t="shared" si="1"/>
        <v>0.000006870916099</v>
      </c>
    </row>
    <row r="1698">
      <c r="A1698" s="8">
        <v>43892.84423611111</v>
      </c>
      <c r="B1698" s="9" t="s">
        <v>3418</v>
      </c>
      <c r="C1698" s="3" t="s">
        <v>3419</v>
      </c>
      <c r="D1698" s="4">
        <v>1.0</v>
      </c>
      <c r="E1698" s="4">
        <v>1.0</v>
      </c>
      <c r="F1698" s="10">
        <f t="shared" si="1"/>
        <v>0.000006870916099</v>
      </c>
    </row>
    <row r="1699">
      <c r="A1699" s="8">
        <v>43965.59987268518</v>
      </c>
      <c r="B1699" s="9" t="s">
        <v>3420</v>
      </c>
      <c r="C1699" s="3" t="s">
        <v>3421</v>
      </c>
      <c r="D1699" s="4">
        <v>1.0</v>
      </c>
      <c r="E1699" s="4">
        <v>1.0</v>
      </c>
      <c r="F1699" s="10">
        <f t="shared" si="1"/>
        <v>0.000006870916099</v>
      </c>
    </row>
    <row r="1700">
      <c r="A1700" s="8">
        <v>44007.46892361111</v>
      </c>
      <c r="B1700" s="9" t="s">
        <v>3422</v>
      </c>
      <c r="C1700" s="3" t="s">
        <v>3423</v>
      </c>
      <c r="D1700" s="4">
        <v>1.0</v>
      </c>
      <c r="E1700" s="4">
        <v>1.0</v>
      </c>
      <c r="F1700" s="10">
        <f t="shared" si="1"/>
        <v>0.000006870916099</v>
      </c>
    </row>
    <row r="1701">
      <c r="A1701" s="8">
        <v>43945.6962037037</v>
      </c>
      <c r="B1701" s="9" t="s">
        <v>3424</v>
      </c>
      <c r="C1701" s="3" t="s">
        <v>3425</v>
      </c>
      <c r="D1701" s="4">
        <v>1.0</v>
      </c>
      <c r="E1701" s="4">
        <v>1.0</v>
      </c>
      <c r="F1701" s="10">
        <f t="shared" si="1"/>
        <v>0.000006870916099</v>
      </c>
    </row>
    <row r="1702">
      <c r="A1702" s="8">
        <v>43994.64548611111</v>
      </c>
      <c r="B1702" s="9" t="s">
        <v>3426</v>
      </c>
      <c r="C1702" s="3" t="s">
        <v>3427</v>
      </c>
      <c r="D1702" s="4">
        <v>1.0</v>
      </c>
      <c r="E1702" s="4">
        <v>1.0</v>
      </c>
      <c r="F1702" s="10">
        <f t="shared" si="1"/>
        <v>0.000006870916099</v>
      </c>
    </row>
    <row r="1703">
      <c r="A1703" s="8">
        <v>44010.5619212963</v>
      </c>
      <c r="B1703" s="9" t="s">
        <v>3428</v>
      </c>
      <c r="C1703" s="3" t="s">
        <v>3429</v>
      </c>
      <c r="D1703" s="4">
        <v>1.0</v>
      </c>
      <c r="E1703" s="4">
        <v>1.0</v>
      </c>
      <c r="F1703" s="10">
        <f t="shared" si="1"/>
        <v>0.000006870916099</v>
      </c>
    </row>
    <row r="1704">
      <c r="A1704" s="8">
        <v>43975.74789351852</v>
      </c>
      <c r="B1704" s="9" t="s">
        <v>3430</v>
      </c>
      <c r="C1704" s="3" t="s">
        <v>3431</v>
      </c>
      <c r="D1704" s="4">
        <v>1.0</v>
      </c>
      <c r="E1704" s="4">
        <v>1.0</v>
      </c>
      <c r="F1704" s="10">
        <f t="shared" si="1"/>
        <v>0.000006870916099</v>
      </c>
    </row>
    <row r="1705">
      <c r="A1705" s="8">
        <v>43894.683912037035</v>
      </c>
      <c r="B1705" s="9" t="s">
        <v>3432</v>
      </c>
      <c r="C1705" s="3" t="s">
        <v>3433</v>
      </c>
      <c r="D1705" s="4">
        <v>1.0</v>
      </c>
      <c r="E1705" s="4">
        <v>1.0</v>
      </c>
      <c r="F1705" s="10">
        <f t="shared" si="1"/>
        <v>0.000006870916099</v>
      </c>
    </row>
    <row r="1706">
      <c r="A1706" s="8">
        <v>44007.458865740744</v>
      </c>
      <c r="B1706" s="9" t="s">
        <v>3434</v>
      </c>
      <c r="C1706" s="3" t="s">
        <v>3435</v>
      </c>
      <c r="D1706" s="4">
        <v>1.0</v>
      </c>
      <c r="E1706" s="4">
        <v>1.0</v>
      </c>
      <c r="F1706" s="10">
        <f t="shared" si="1"/>
        <v>0.000006870916099</v>
      </c>
    </row>
    <row r="1707">
      <c r="A1707" s="8">
        <v>43892.75849537037</v>
      </c>
      <c r="B1707" s="9" t="s">
        <v>3436</v>
      </c>
      <c r="C1707" s="3" t="s">
        <v>3437</v>
      </c>
      <c r="D1707" s="4">
        <v>1.0</v>
      </c>
      <c r="E1707" s="4">
        <v>1.0</v>
      </c>
      <c r="F1707" s="10">
        <f t="shared" si="1"/>
        <v>0.000006870916099</v>
      </c>
    </row>
    <row r="1708">
      <c r="A1708" s="8">
        <v>43981.40740740741</v>
      </c>
      <c r="B1708" s="9" t="s">
        <v>3438</v>
      </c>
      <c r="C1708" s="3" t="s">
        <v>3439</v>
      </c>
      <c r="D1708" s="4">
        <v>1.0</v>
      </c>
      <c r="E1708" s="4">
        <v>1.0</v>
      </c>
      <c r="F1708" s="10">
        <f t="shared" si="1"/>
        <v>0.000006870916099</v>
      </c>
    </row>
    <row r="1709">
      <c r="A1709" s="8">
        <v>43942.59853009259</v>
      </c>
      <c r="B1709" s="9" t="s">
        <v>3440</v>
      </c>
      <c r="C1709" s="3" t="s">
        <v>3441</v>
      </c>
      <c r="D1709" s="4">
        <v>1.0</v>
      </c>
      <c r="E1709" s="4">
        <v>1.0</v>
      </c>
      <c r="F1709" s="10">
        <f t="shared" si="1"/>
        <v>0.000006870916099</v>
      </c>
    </row>
    <row r="1710">
      <c r="A1710" s="8">
        <v>43964.77481481482</v>
      </c>
      <c r="B1710" s="9" t="s">
        <v>3442</v>
      </c>
      <c r="C1710" s="3" t="s">
        <v>3443</v>
      </c>
      <c r="D1710" s="4">
        <v>1.0</v>
      </c>
      <c r="E1710" s="4">
        <v>1.0</v>
      </c>
      <c r="F1710" s="10">
        <f t="shared" si="1"/>
        <v>0.000006870916099</v>
      </c>
    </row>
    <row r="1711">
      <c r="A1711" s="8">
        <v>43929.479837962965</v>
      </c>
      <c r="B1711" s="9" t="s">
        <v>3444</v>
      </c>
      <c r="C1711" s="3" t="s">
        <v>3445</v>
      </c>
      <c r="D1711" s="4">
        <v>1.0</v>
      </c>
      <c r="E1711" s="4">
        <v>1.0</v>
      </c>
      <c r="F1711" s="10">
        <f t="shared" si="1"/>
        <v>0.000006870916099</v>
      </c>
    </row>
    <row r="1712">
      <c r="A1712" s="8">
        <v>43905.76707175926</v>
      </c>
      <c r="B1712" s="9" t="s">
        <v>3446</v>
      </c>
      <c r="C1712" s="3" t="s">
        <v>3447</v>
      </c>
      <c r="D1712" s="4">
        <v>1.0</v>
      </c>
      <c r="E1712" s="4">
        <v>1.0</v>
      </c>
      <c r="F1712" s="10">
        <f t="shared" si="1"/>
        <v>0.000006870916099</v>
      </c>
    </row>
    <row r="1713">
      <c r="A1713" s="8">
        <v>44001.77108796296</v>
      </c>
      <c r="B1713" s="9" t="s">
        <v>3448</v>
      </c>
      <c r="C1713" s="3" t="s">
        <v>3449</v>
      </c>
      <c r="D1713" s="4">
        <v>1.0</v>
      </c>
      <c r="E1713" s="4">
        <v>1.0</v>
      </c>
      <c r="F1713" s="10">
        <f t="shared" si="1"/>
        <v>0.000006870916099</v>
      </c>
    </row>
    <row r="1714">
      <c r="A1714" s="8">
        <v>44006.41446759259</v>
      </c>
      <c r="B1714" s="9" t="s">
        <v>3450</v>
      </c>
      <c r="C1714" s="3" t="s">
        <v>3451</v>
      </c>
      <c r="D1714" s="4">
        <v>1.0</v>
      </c>
      <c r="E1714" s="4">
        <v>1.0</v>
      </c>
      <c r="F1714" s="10">
        <f t="shared" si="1"/>
        <v>0.000006870916099</v>
      </c>
    </row>
    <row r="1715">
      <c r="A1715" s="8">
        <v>43999.8059375</v>
      </c>
      <c r="B1715" s="9" t="s">
        <v>3452</v>
      </c>
      <c r="C1715" s="3" t="s">
        <v>3453</v>
      </c>
      <c r="D1715" s="4">
        <v>1.0</v>
      </c>
      <c r="E1715" s="4">
        <v>1.0</v>
      </c>
      <c r="F1715" s="10">
        <f t="shared" si="1"/>
        <v>0.000006870916099</v>
      </c>
    </row>
    <row r="1716">
      <c r="A1716" s="8">
        <v>43987.571076388886</v>
      </c>
      <c r="B1716" s="9" t="s">
        <v>3454</v>
      </c>
      <c r="C1716" s="3" t="s">
        <v>3455</v>
      </c>
      <c r="D1716" s="4">
        <v>1.0</v>
      </c>
      <c r="E1716" s="4">
        <v>1.0</v>
      </c>
      <c r="F1716" s="10">
        <f t="shared" si="1"/>
        <v>0.000006870916099</v>
      </c>
    </row>
    <row r="1717">
      <c r="A1717" s="8">
        <v>43972.64266203704</v>
      </c>
      <c r="B1717" s="9" t="s">
        <v>3456</v>
      </c>
      <c r="C1717" s="3" t="s">
        <v>3457</v>
      </c>
      <c r="D1717" s="4">
        <v>1.0</v>
      </c>
      <c r="E1717" s="4">
        <v>1.0</v>
      </c>
      <c r="F1717" s="10">
        <f t="shared" si="1"/>
        <v>0.000006870916099</v>
      </c>
    </row>
    <row r="1718">
      <c r="A1718" s="8">
        <v>44010.73005787037</v>
      </c>
      <c r="B1718" s="9" t="s">
        <v>3458</v>
      </c>
      <c r="C1718" s="3" t="s">
        <v>3459</v>
      </c>
      <c r="D1718" s="4">
        <v>1.0</v>
      </c>
      <c r="E1718" s="4">
        <v>1.0</v>
      </c>
      <c r="F1718" s="10">
        <f t="shared" si="1"/>
        <v>0.000006870916099</v>
      </c>
    </row>
    <row r="1719">
      <c r="A1719" s="8">
        <v>43957.69847222222</v>
      </c>
      <c r="B1719" s="9" t="s">
        <v>3460</v>
      </c>
      <c r="C1719" s="3" t="s">
        <v>3461</v>
      </c>
      <c r="D1719" s="4">
        <v>1.0</v>
      </c>
      <c r="E1719" s="4">
        <v>1.0</v>
      </c>
      <c r="F1719" s="10">
        <f t="shared" si="1"/>
        <v>0.000006870916099</v>
      </c>
    </row>
    <row r="1720">
      <c r="A1720" s="8">
        <v>43905.451377314814</v>
      </c>
      <c r="B1720" s="9" t="s">
        <v>3462</v>
      </c>
      <c r="C1720" s="3" t="s">
        <v>3463</v>
      </c>
      <c r="D1720" s="4">
        <v>1.0</v>
      </c>
      <c r="E1720" s="4">
        <v>1.0</v>
      </c>
      <c r="F1720" s="10">
        <f t="shared" si="1"/>
        <v>0.000006870916099</v>
      </c>
    </row>
    <row r="1721">
      <c r="A1721" s="8">
        <v>43955.60082175926</v>
      </c>
      <c r="B1721" s="9" t="s">
        <v>3464</v>
      </c>
      <c r="C1721" s="3" t="s">
        <v>3465</v>
      </c>
      <c r="D1721" s="4">
        <v>1.0</v>
      </c>
      <c r="E1721" s="4">
        <v>1.0</v>
      </c>
      <c r="F1721" s="10">
        <f t="shared" si="1"/>
        <v>0.000006870916099</v>
      </c>
    </row>
    <row r="1722">
      <c r="A1722" s="8">
        <v>43986.75074074074</v>
      </c>
      <c r="B1722" s="9" t="s">
        <v>3466</v>
      </c>
      <c r="C1722" s="3" t="s">
        <v>3467</v>
      </c>
      <c r="D1722" s="4">
        <v>1.0</v>
      </c>
      <c r="E1722" s="4">
        <v>1.0</v>
      </c>
      <c r="F1722" s="10">
        <f t="shared" si="1"/>
        <v>0.000006870916099</v>
      </c>
    </row>
    <row r="1723">
      <c r="A1723" s="8">
        <v>43895.590682870374</v>
      </c>
      <c r="B1723" s="9" t="s">
        <v>3468</v>
      </c>
      <c r="C1723" s="3" t="s">
        <v>3469</v>
      </c>
      <c r="D1723" s="4">
        <v>1.0</v>
      </c>
      <c r="E1723" s="4">
        <v>1.0</v>
      </c>
      <c r="F1723" s="10">
        <f t="shared" si="1"/>
        <v>0.000006870916099</v>
      </c>
    </row>
    <row r="1724">
      <c r="A1724" s="8">
        <v>43901.59769675926</v>
      </c>
      <c r="B1724" s="9" t="s">
        <v>3470</v>
      </c>
      <c r="C1724" s="3" t="s">
        <v>3471</v>
      </c>
      <c r="D1724" s="4">
        <v>1.0</v>
      </c>
      <c r="E1724" s="4">
        <v>1.0</v>
      </c>
      <c r="F1724" s="10">
        <f t="shared" si="1"/>
        <v>0.000006870916099</v>
      </c>
    </row>
    <row r="1725">
      <c r="A1725" s="8">
        <v>43965.781064814815</v>
      </c>
      <c r="B1725" s="9" t="s">
        <v>3472</v>
      </c>
      <c r="C1725" s="3" t="s">
        <v>3473</v>
      </c>
      <c r="D1725" s="4">
        <v>1.0</v>
      </c>
      <c r="E1725" s="4">
        <v>1.0</v>
      </c>
      <c r="F1725" s="10">
        <f t="shared" si="1"/>
        <v>0.000006870916099</v>
      </c>
    </row>
    <row r="1726">
      <c r="A1726" s="8">
        <v>43972.49107638889</v>
      </c>
      <c r="B1726" s="9" t="s">
        <v>3474</v>
      </c>
      <c r="C1726" s="3" t="s">
        <v>3475</v>
      </c>
      <c r="D1726" s="4">
        <v>1.0</v>
      </c>
      <c r="E1726" s="4">
        <v>1.0</v>
      </c>
      <c r="F1726" s="10">
        <f t="shared" si="1"/>
        <v>0.000006870916099</v>
      </c>
    </row>
    <row r="1727">
      <c r="A1727" s="8">
        <v>43892.60707175926</v>
      </c>
      <c r="B1727" s="9" t="s">
        <v>3476</v>
      </c>
      <c r="C1727" s="3" t="s">
        <v>3477</v>
      </c>
      <c r="D1727" s="4">
        <v>1.0</v>
      </c>
      <c r="E1727" s="4">
        <v>1.0</v>
      </c>
      <c r="F1727" s="10">
        <f t="shared" si="1"/>
        <v>0.000006870916099</v>
      </c>
    </row>
    <row r="1728">
      <c r="A1728" s="8">
        <v>43966.58914351852</v>
      </c>
      <c r="B1728" s="9" t="s">
        <v>3478</v>
      </c>
      <c r="C1728" s="3" t="s">
        <v>3479</v>
      </c>
      <c r="D1728" s="4">
        <v>1.0</v>
      </c>
      <c r="E1728" s="4">
        <v>1.0</v>
      </c>
      <c r="F1728" s="10">
        <f t="shared" si="1"/>
        <v>0.000006870916099</v>
      </c>
    </row>
    <row r="1729">
      <c r="A1729" s="8">
        <v>44011.461006944446</v>
      </c>
      <c r="B1729" s="9" t="s">
        <v>3480</v>
      </c>
      <c r="C1729" s="3" t="s">
        <v>3481</v>
      </c>
      <c r="D1729" s="4">
        <v>1.0</v>
      </c>
      <c r="E1729" s="4">
        <v>1.0</v>
      </c>
      <c r="F1729" s="10">
        <f t="shared" si="1"/>
        <v>0.000006870916099</v>
      </c>
    </row>
    <row r="1730">
      <c r="A1730" s="8">
        <v>43894.827627314815</v>
      </c>
      <c r="B1730" s="9" t="s">
        <v>3482</v>
      </c>
      <c r="C1730" s="3" t="s">
        <v>3483</v>
      </c>
      <c r="D1730" s="4">
        <v>1.0</v>
      </c>
      <c r="E1730" s="4">
        <v>1.0</v>
      </c>
      <c r="F1730" s="10">
        <f t="shared" si="1"/>
        <v>0.000006870916099</v>
      </c>
    </row>
    <row r="1731">
      <c r="A1731" s="8">
        <v>43893.67826388889</v>
      </c>
      <c r="B1731" s="9" t="s">
        <v>3484</v>
      </c>
      <c r="C1731" s="3" t="s">
        <v>3485</v>
      </c>
      <c r="D1731" s="4">
        <v>1.0</v>
      </c>
      <c r="E1731" s="4">
        <v>1.0</v>
      </c>
      <c r="F1731" s="10">
        <f t="shared" si="1"/>
        <v>0.000006870916099</v>
      </c>
    </row>
    <row r="1732">
      <c r="A1732" s="8">
        <v>43978.72833333333</v>
      </c>
      <c r="B1732" s="9" t="s">
        <v>3486</v>
      </c>
      <c r="C1732" s="3" t="s">
        <v>3487</v>
      </c>
      <c r="D1732" s="4">
        <v>1.0</v>
      </c>
      <c r="E1732" s="4">
        <v>1.0</v>
      </c>
      <c r="F1732" s="10">
        <f t="shared" si="1"/>
        <v>0.000006870916099</v>
      </c>
    </row>
    <row r="1733">
      <c r="A1733" s="8">
        <v>43982.77295138889</v>
      </c>
      <c r="B1733" s="9" t="s">
        <v>3488</v>
      </c>
      <c r="C1733" s="3" t="s">
        <v>3489</v>
      </c>
      <c r="D1733" s="4">
        <v>1.0</v>
      </c>
      <c r="E1733" s="4">
        <v>1.0</v>
      </c>
      <c r="F1733" s="10">
        <f t="shared" si="1"/>
        <v>0.000006870916099</v>
      </c>
    </row>
    <row r="1734">
      <c r="A1734" s="8">
        <v>44012.46449074074</v>
      </c>
      <c r="B1734" s="9" t="s">
        <v>3490</v>
      </c>
      <c r="C1734" s="3" t="s">
        <v>3491</v>
      </c>
      <c r="D1734" s="4">
        <v>1.0</v>
      </c>
      <c r="E1734" s="4">
        <v>1.0</v>
      </c>
      <c r="F1734" s="10">
        <f t="shared" si="1"/>
        <v>0.000006870916099</v>
      </c>
    </row>
    <row r="1735">
      <c r="A1735" s="8">
        <v>44012.42238425926</v>
      </c>
      <c r="B1735" s="9" t="s">
        <v>3492</v>
      </c>
      <c r="C1735" s="3" t="s">
        <v>3493</v>
      </c>
      <c r="D1735" s="4">
        <v>1.0</v>
      </c>
      <c r="E1735" s="4">
        <v>1.0</v>
      </c>
      <c r="F1735" s="10">
        <f t="shared" si="1"/>
        <v>0.000006870916099</v>
      </c>
    </row>
    <row r="1736">
      <c r="A1736" s="8">
        <v>44012.467835648145</v>
      </c>
      <c r="B1736" s="9" t="s">
        <v>3494</v>
      </c>
      <c r="C1736" s="3" t="s">
        <v>3495</v>
      </c>
      <c r="D1736" s="4">
        <v>1.0</v>
      </c>
      <c r="E1736" s="4">
        <v>1.0</v>
      </c>
      <c r="F1736" s="10">
        <f t="shared" si="1"/>
        <v>0.000006870916099</v>
      </c>
    </row>
    <row r="1737">
      <c r="A1737" s="8">
        <v>43959.59872685185</v>
      </c>
      <c r="B1737" s="9" t="s">
        <v>3496</v>
      </c>
      <c r="C1737" s="3" t="s">
        <v>3497</v>
      </c>
      <c r="D1737" s="4">
        <v>1.0</v>
      </c>
      <c r="E1737" s="4">
        <v>1.0</v>
      </c>
      <c r="F1737" s="10">
        <f t="shared" si="1"/>
        <v>0.000006870916099</v>
      </c>
    </row>
    <row r="1738">
      <c r="A1738" s="8">
        <v>43956.527395833335</v>
      </c>
      <c r="B1738" s="9" t="s">
        <v>3498</v>
      </c>
      <c r="C1738" s="3" t="s">
        <v>3499</v>
      </c>
      <c r="D1738" s="4">
        <v>1.0</v>
      </c>
      <c r="E1738" s="4">
        <v>1.0</v>
      </c>
      <c r="F1738" s="10">
        <f t="shared" si="1"/>
        <v>0.000006870916099</v>
      </c>
    </row>
    <row r="1739">
      <c r="A1739" s="8">
        <v>43964.54861111111</v>
      </c>
      <c r="B1739" s="9" t="s">
        <v>3500</v>
      </c>
      <c r="C1739" s="3" t="s">
        <v>3501</v>
      </c>
      <c r="D1739" s="4">
        <v>1.0</v>
      </c>
      <c r="E1739" s="4">
        <v>1.0</v>
      </c>
      <c r="F1739" s="10">
        <f t="shared" si="1"/>
        <v>0.000006870916099</v>
      </c>
    </row>
    <row r="1740">
      <c r="A1740" s="8">
        <v>44002.758101851854</v>
      </c>
      <c r="B1740" s="9" t="s">
        <v>3502</v>
      </c>
      <c r="C1740" s="3" t="s">
        <v>3503</v>
      </c>
      <c r="D1740" s="4">
        <v>1.0</v>
      </c>
      <c r="E1740" s="4">
        <v>2.0</v>
      </c>
      <c r="F1740" s="10">
        <f t="shared" si="1"/>
        <v>0.00001030637415</v>
      </c>
    </row>
    <row r="1741">
      <c r="A1741" s="8">
        <v>43993.759363425925</v>
      </c>
      <c r="B1741" s="9" t="s">
        <v>3504</v>
      </c>
      <c r="C1741" s="3" t="s">
        <v>3505</v>
      </c>
      <c r="D1741" s="4">
        <v>1.0</v>
      </c>
      <c r="E1741" s="4">
        <v>2.0</v>
      </c>
      <c r="F1741" s="10">
        <f t="shared" si="1"/>
        <v>0.00001030637415</v>
      </c>
    </row>
    <row r="1742">
      <c r="A1742" s="8">
        <v>43938.65369212963</v>
      </c>
      <c r="B1742" s="9" t="s">
        <v>3506</v>
      </c>
      <c r="C1742" s="3" t="s">
        <v>3507</v>
      </c>
      <c r="D1742" s="4">
        <v>1.0</v>
      </c>
      <c r="E1742" s="4">
        <v>2.0</v>
      </c>
      <c r="F1742" s="10">
        <f t="shared" si="1"/>
        <v>0.00001030637415</v>
      </c>
    </row>
    <row r="1743">
      <c r="A1743" s="8">
        <v>43964.548425925925</v>
      </c>
      <c r="B1743" s="9" t="s">
        <v>3508</v>
      </c>
      <c r="C1743" s="3" t="s">
        <v>3509</v>
      </c>
      <c r="D1743" s="4">
        <v>1.0</v>
      </c>
      <c r="E1743" s="4">
        <v>2.0</v>
      </c>
      <c r="F1743" s="10">
        <f t="shared" si="1"/>
        <v>0.00001030637415</v>
      </c>
    </row>
    <row r="1744">
      <c r="A1744" s="8">
        <v>43987.53900462963</v>
      </c>
      <c r="B1744" s="9" t="s">
        <v>3510</v>
      </c>
      <c r="C1744" s="3" t="s">
        <v>3511</v>
      </c>
      <c r="D1744" s="4">
        <v>2.0</v>
      </c>
      <c r="E1744" s="4">
        <v>0.0</v>
      </c>
      <c r="F1744" s="10">
        <f t="shared" si="1"/>
        <v>0.000006870916099</v>
      </c>
    </row>
    <row r="1745">
      <c r="A1745" s="8">
        <v>43925.53292824074</v>
      </c>
      <c r="B1745" s="9" t="s">
        <v>3512</v>
      </c>
      <c r="C1745" s="3" t="s">
        <v>3513</v>
      </c>
      <c r="D1745" s="4">
        <v>2.0</v>
      </c>
      <c r="E1745" s="4">
        <v>0.0</v>
      </c>
      <c r="F1745" s="10">
        <f t="shared" si="1"/>
        <v>0.000006870916099</v>
      </c>
    </row>
    <row r="1746">
      <c r="A1746" s="8">
        <v>43902.599953703706</v>
      </c>
      <c r="B1746" s="9" t="s">
        <v>3514</v>
      </c>
      <c r="C1746" s="3" t="s">
        <v>3515</v>
      </c>
      <c r="D1746" s="4">
        <v>2.0</v>
      </c>
      <c r="E1746" s="4">
        <v>0.0</v>
      </c>
      <c r="F1746" s="10">
        <f t="shared" si="1"/>
        <v>0.000006870916099</v>
      </c>
    </row>
    <row r="1747">
      <c r="A1747" s="8">
        <v>43902.6696875</v>
      </c>
      <c r="B1747" s="9" t="s">
        <v>3516</v>
      </c>
      <c r="C1747" s="3" t="s">
        <v>3517</v>
      </c>
      <c r="D1747" s="4">
        <v>2.0</v>
      </c>
      <c r="E1747" s="4">
        <v>0.0</v>
      </c>
      <c r="F1747" s="10">
        <f t="shared" si="1"/>
        <v>0.000006870916099</v>
      </c>
    </row>
    <row r="1748">
      <c r="A1748" s="8">
        <v>43920.75782407408</v>
      </c>
      <c r="B1748" s="9" t="s">
        <v>3518</v>
      </c>
      <c r="C1748" s="3" t="s">
        <v>3519</v>
      </c>
      <c r="D1748" s="4">
        <v>2.0</v>
      </c>
      <c r="E1748" s="4">
        <v>0.0</v>
      </c>
      <c r="F1748" s="10">
        <f t="shared" si="1"/>
        <v>0.000006870916099</v>
      </c>
    </row>
    <row r="1749">
      <c r="A1749" s="8">
        <v>43910.69039351852</v>
      </c>
      <c r="B1749" s="9" t="s">
        <v>3520</v>
      </c>
      <c r="C1749" s="3" t="s">
        <v>3521</v>
      </c>
      <c r="D1749" s="4">
        <v>2.0</v>
      </c>
      <c r="E1749" s="4">
        <v>0.0</v>
      </c>
      <c r="F1749" s="10">
        <f t="shared" si="1"/>
        <v>0.000006870916099</v>
      </c>
    </row>
    <row r="1750">
      <c r="A1750" s="8">
        <v>43971.57270833333</v>
      </c>
      <c r="B1750" s="9" t="s">
        <v>3522</v>
      </c>
      <c r="C1750" s="3" t="s">
        <v>3523</v>
      </c>
      <c r="D1750" s="4">
        <v>2.0</v>
      </c>
      <c r="E1750" s="4">
        <v>0.0</v>
      </c>
      <c r="F1750" s="10">
        <f t="shared" si="1"/>
        <v>0.000006870916099</v>
      </c>
    </row>
    <row r="1751">
      <c r="A1751" s="8">
        <v>43892.648726851854</v>
      </c>
      <c r="B1751" s="9" t="s">
        <v>3524</v>
      </c>
      <c r="C1751" s="3" t="s">
        <v>3525</v>
      </c>
      <c r="D1751" s="4">
        <v>2.0</v>
      </c>
      <c r="E1751" s="4">
        <v>0.0</v>
      </c>
      <c r="F1751" s="10">
        <f t="shared" si="1"/>
        <v>0.000006870916099</v>
      </c>
    </row>
    <row r="1752">
      <c r="A1752" s="8">
        <v>43982.59207175926</v>
      </c>
      <c r="B1752" s="9" t="s">
        <v>3526</v>
      </c>
      <c r="C1752" s="3" t="s">
        <v>3527</v>
      </c>
      <c r="D1752" s="4">
        <v>2.0</v>
      </c>
      <c r="E1752" s="4">
        <v>0.0</v>
      </c>
      <c r="F1752" s="10">
        <f t="shared" si="1"/>
        <v>0.000006870916099</v>
      </c>
    </row>
    <row r="1753">
      <c r="A1753" s="8">
        <v>43979.48826388889</v>
      </c>
      <c r="B1753" s="9" t="s">
        <v>3528</v>
      </c>
      <c r="C1753" s="3" t="s">
        <v>3529</v>
      </c>
      <c r="D1753" s="4">
        <v>2.0</v>
      </c>
      <c r="E1753" s="4">
        <v>0.0</v>
      </c>
      <c r="F1753" s="10">
        <f t="shared" si="1"/>
        <v>0.000006870916099</v>
      </c>
    </row>
    <row r="1754">
      <c r="A1754" s="8">
        <v>43987.495104166665</v>
      </c>
      <c r="B1754" s="9" t="s">
        <v>3530</v>
      </c>
      <c r="C1754" s="3" t="s">
        <v>3531</v>
      </c>
      <c r="D1754" s="4">
        <v>2.0</v>
      </c>
      <c r="E1754" s="4">
        <v>0.0</v>
      </c>
      <c r="F1754" s="10">
        <f t="shared" si="1"/>
        <v>0.000006870916099</v>
      </c>
    </row>
    <row r="1755">
      <c r="A1755" s="8">
        <v>43986.59594907407</v>
      </c>
      <c r="B1755" s="9" t="s">
        <v>3532</v>
      </c>
      <c r="C1755" s="3" t="s">
        <v>3533</v>
      </c>
      <c r="D1755" s="4">
        <v>2.0</v>
      </c>
      <c r="E1755" s="4">
        <v>0.0</v>
      </c>
      <c r="F1755" s="10">
        <f t="shared" si="1"/>
        <v>0.000006870916099</v>
      </c>
    </row>
    <row r="1756">
      <c r="A1756" s="8">
        <v>43962.69325231481</v>
      </c>
      <c r="B1756" s="9" t="s">
        <v>3534</v>
      </c>
      <c r="C1756" s="3" t="s">
        <v>3535</v>
      </c>
      <c r="D1756" s="4">
        <v>2.0</v>
      </c>
      <c r="E1756" s="4">
        <v>0.0</v>
      </c>
      <c r="F1756" s="10">
        <f t="shared" si="1"/>
        <v>0.000006870916099</v>
      </c>
    </row>
    <row r="1757">
      <c r="A1757" s="8">
        <v>43974.84961805555</v>
      </c>
      <c r="B1757" s="9" t="s">
        <v>3536</v>
      </c>
      <c r="C1757" s="3" t="s">
        <v>3537</v>
      </c>
      <c r="D1757" s="4">
        <v>2.0</v>
      </c>
      <c r="E1757" s="4">
        <v>0.0</v>
      </c>
      <c r="F1757" s="10">
        <f t="shared" si="1"/>
        <v>0.000006870916099</v>
      </c>
    </row>
    <row r="1758">
      <c r="A1758" s="8">
        <v>43978.62148148148</v>
      </c>
      <c r="B1758" s="9" t="s">
        <v>3538</v>
      </c>
      <c r="C1758" s="3" t="s">
        <v>3539</v>
      </c>
      <c r="D1758" s="4">
        <v>2.0</v>
      </c>
      <c r="E1758" s="4">
        <v>0.0</v>
      </c>
      <c r="F1758" s="10">
        <f t="shared" si="1"/>
        <v>0.000006870916099</v>
      </c>
    </row>
    <row r="1759">
      <c r="A1759" s="8">
        <v>44006.67689814815</v>
      </c>
      <c r="B1759" s="9" t="s">
        <v>3540</v>
      </c>
      <c r="C1759" s="3" t="s">
        <v>3541</v>
      </c>
      <c r="D1759" s="4">
        <v>2.0</v>
      </c>
      <c r="E1759" s="4">
        <v>0.0</v>
      </c>
      <c r="F1759" s="10">
        <f t="shared" si="1"/>
        <v>0.000006870916099</v>
      </c>
    </row>
    <row r="1760">
      <c r="A1760" s="8">
        <v>43906.47211805556</v>
      </c>
      <c r="B1760" s="9" t="s">
        <v>3542</v>
      </c>
      <c r="C1760" s="3" t="s">
        <v>3543</v>
      </c>
      <c r="D1760" s="4">
        <v>2.0</v>
      </c>
      <c r="E1760" s="4">
        <v>0.0</v>
      </c>
      <c r="F1760" s="10">
        <f t="shared" si="1"/>
        <v>0.000006870916099</v>
      </c>
    </row>
    <row r="1761">
      <c r="A1761" s="8">
        <v>43974.791342592594</v>
      </c>
      <c r="B1761" s="9" t="s">
        <v>3544</v>
      </c>
      <c r="C1761" s="3" t="s">
        <v>3545</v>
      </c>
      <c r="D1761" s="4">
        <v>2.0</v>
      </c>
      <c r="E1761" s="4">
        <v>0.0</v>
      </c>
      <c r="F1761" s="10">
        <f t="shared" si="1"/>
        <v>0.000006870916099</v>
      </c>
    </row>
    <row r="1762">
      <c r="A1762" s="8">
        <v>43905.45048611111</v>
      </c>
      <c r="B1762" s="9" t="s">
        <v>3546</v>
      </c>
      <c r="C1762" s="3" t="s">
        <v>3547</v>
      </c>
      <c r="D1762" s="4">
        <v>2.0</v>
      </c>
      <c r="E1762" s="4">
        <v>0.0</v>
      </c>
      <c r="F1762" s="10">
        <f t="shared" si="1"/>
        <v>0.000006870916099</v>
      </c>
    </row>
    <row r="1763">
      <c r="A1763" s="8">
        <v>43905.66421296296</v>
      </c>
      <c r="B1763" s="9" t="s">
        <v>3548</v>
      </c>
      <c r="C1763" s="3" t="s">
        <v>3549</v>
      </c>
      <c r="D1763" s="4">
        <v>2.0</v>
      </c>
      <c r="E1763" s="4">
        <v>0.0</v>
      </c>
      <c r="F1763" s="10">
        <f t="shared" si="1"/>
        <v>0.000006870916099</v>
      </c>
    </row>
    <row r="1764">
      <c r="A1764" s="8">
        <v>43905.424166666664</v>
      </c>
      <c r="B1764" s="9" t="s">
        <v>3550</v>
      </c>
      <c r="C1764" s="3" t="s">
        <v>3551</v>
      </c>
      <c r="D1764" s="4">
        <v>2.0</v>
      </c>
      <c r="E1764" s="4">
        <v>0.0</v>
      </c>
      <c r="F1764" s="10">
        <f t="shared" si="1"/>
        <v>0.000006870916099</v>
      </c>
    </row>
    <row r="1765">
      <c r="A1765" s="8">
        <v>43964.53061342592</v>
      </c>
      <c r="B1765" s="9" t="s">
        <v>3552</v>
      </c>
      <c r="C1765" s="3" t="s">
        <v>3553</v>
      </c>
      <c r="D1765" s="4">
        <v>2.0</v>
      </c>
      <c r="E1765" s="4">
        <v>0.0</v>
      </c>
      <c r="F1765" s="10">
        <f t="shared" si="1"/>
        <v>0.000006870916099</v>
      </c>
    </row>
    <row r="1766">
      <c r="A1766" s="8">
        <v>43970.54996527778</v>
      </c>
      <c r="B1766" s="9" t="s">
        <v>3554</v>
      </c>
      <c r="C1766" s="3" t="s">
        <v>3555</v>
      </c>
      <c r="D1766" s="4">
        <v>2.0</v>
      </c>
      <c r="E1766" s="4">
        <v>0.0</v>
      </c>
      <c r="F1766" s="10">
        <f t="shared" si="1"/>
        <v>0.000006870916099</v>
      </c>
    </row>
    <row r="1767">
      <c r="A1767" s="8">
        <v>43904.507060185184</v>
      </c>
      <c r="B1767" s="9" t="s">
        <v>3556</v>
      </c>
      <c r="C1767" s="3" t="s">
        <v>3557</v>
      </c>
      <c r="D1767" s="4">
        <v>2.0</v>
      </c>
      <c r="E1767" s="4">
        <v>0.0</v>
      </c>
      <c r="F1767" s="10">
        <f t="shared" si="1"/>
        <v>0.000006870916099</v>
      </c>
    </row>
    <row r="1768">
      <c r="A1768" s="8">
        <v>43965.62042824074</v>
      </c>
      <c r="B1768" s="9" t="s">
        <v>3558</v>
      </c>
      <c r="C1768" s="3" t="s">
        <v>3559</v>
      </c>
      <c r="D1768" s="4">
        <v>2.0</v>
      </c>
      <c r="E1768" s="4">
        <v>0.0</v>
      </c>
      <c r="F1768" s="10">
        <f t="shared" si="1"/>
        <v>0.000006870916099</v>
      </c>
    </row>
    <row r="1769">
      <c r="A1769" s="8">
        <v>43919.75934027778</v>
      </c>
      <c r="B1769" s="9" t="s">
        <v>3560</v>
      </c>
      <c r="C1769" s="3" t="s">
        <v>3561</v>
      </c>
      <c r="D1769" s="4">
        <v>2.0</v>
      </c>
      <c r="E1769" s="4">
        <v>0.0</v>
      </c>
      <c r="F1769" s="10">
        <f t="shared" si="1"/>
        <v>0.000006870916099</v>
      </c>
    </row>
    <row r="1770">
      <c r="A1770" s="8">
        <v>43985.80206018518</v>
      </c>
      <c r="B1770" s="9" t="s">
        <v>3562</v>
      </c>
      <c r="C1770" s="3" t="s">
        <v>3563</v>
      </c>
      <c r="D1770" s="4">
        <v>2.0</v>
      </c>
      <c r="E1770" s="4">
        <v>0.0</v>
      </c>
      <c r="F1770" s="10">
        <f t="shared" si="1"/>
        <v>0.000006870916099</v>
      </c>
    </row>
    <row r="1771">
      <c r="A1771" s="8">
        <v>43976.76625</v>
      </c>
      <c r="B1771" s="9" t="s">
        <v>3564</v>
      </c>
      <c r="C1771" s="3" t="s">
        <v>3565</v>
      </c>
      <c r="D1771" s="4">
        <v>2.0</v>
      </c>
      <c r="E1771" s="4">
        <v>0.0</v>
      </c>
      <c r="F1771" s="10">
        <f t="shared" si="1"/>
        <v>0.000006870916099</v>
      </c>
    </row>
    <row r="1772">
      <c r="A1772" s="8">
        <v>43901.595138888886</v>
      </c>
      <c r="B1772" s="9" t="s">
        <v>3566</v>
      </c>
      <c r="C1772" s="3" t="s">
        <v>3567</v>
      </c>
      <c r="D1772" s="4">
        <v>2.0</v>
      </c>
      <c r="E1772" s="4">
        <v>0.0</v>
      </c>
      <c r="F1772" s="10">
        <f t="shared" si="1"/>
        <v>0.000006870916099</v>
      </c>
    </row>
    <row r="1773">
      <c r="A1773" s="8">
        <v>43999.61231481482</v>
      </c>
      <c r="B1773" s="9" t="s">
        <v>3568</v>
      </c>
      <c r="C1773" s="3" t="s">
        <v>3569</v>
      </c>
      <c r="D1773" s="4">
        <v>2.0</v>
      </c>
      <c r="E1773" s="4">
        <v>0.0</v>
      </c>
      <c r="F1773" s="10">
        <f t="shared" si="1"/>
        <v>0.000006870916099</v>
      </c>
    </row>
    <row r="1774">
      <c r="A1774" s="8">
        <v>43972.48998842593</v>
      </c>
      <c r="B1774" s="9" t="s">
        <v>3570</v>
      </c>
      <c r="C1774" s="3" t="s">
        <v>3571</v>
      </c>
      <c r="D1774" s="4">
        <v>2.0</v>
      </c>
      <c r="E1774" s="4">
        <v>0.0</v>
      </c>
      <c r="F1774" s="10">
        <f t="shared" si="1"/>
        <v>0.000006870916099</v>
      </c>
    </row>
    <row r="1775">
      <c r="A1775" s="8">
        <v>43971.5525462963</v>
      </c>
      <c r="B1775" s="9" t="s">
        <v>3572</v>
      </c>
      <c r="C1775" s="3" t="s">
        <v>3573</v>
      </c>
      <c r="D1775" s="4">
        <v>2.0</v>
      </c>
      <c r="E1775" s="4">
        <v>0.0</v>
      </c>
      <c r="F1775" s="10">
        <f t="shared" si="1"/>
        <v>0.000006870916099</v>
      </c>
    </row>
    <row r="1776">
      <c r="A1776" s="8">
        <v>43990.58133101852</v>
      </c>
      <c r="B1776" s="9" t="s">
        <v>3574</v>
      </c>
      <c r="C1776" s="3" t="s">
        <v>3575</v>
      </c>
      <c r="D1776" s="4">
        <v>2.0</v>
      </c>
      <c r="E1776" s="4">
        <v>0.0</v>
      </c>
      <c r="F1776" s="10">
        <f t="shared" si="1"/>
        <v>0.000006870916099</v>
      </c>
    </row>
    <row r="1777">
      <c r="A1777" s="8">
        <v>43903.39460648148</v>
      </c>
      <c r="B1777" s="9" t="s">
        <v>3576</v>
      </c>
      <c r="C1777" s="3" t="s">
        <v>3577</v>
      </c>
      <c r="D1777" s="4">
        <v>2.0</v>
      </c>
      <c r="E1777" s="4">
        <v>0.0</v>
      </c>
      <c r="F1777" s="10">
        <f t="shared" si="1"/>
        <v>0.000006870916099</v>
      </c>
    </row>
    <row r="1778">
      <c r="A1778" s="8">
        <v>43903.40891203703</v>
      </c>
      <c r="B1778" s="9" t="s">
        <v>3578</v>
      </c>
      <c r="C1778" s="3" t="s">
        <v>3579</v>
      </c>
      <c r="D1778" s="4">
        <v>2.0</v>
      </c>
      <c r="E1778" s="4">
        <v>0.0</v>
      </c>
      <c r="F1778" s="10">
        <f t="shared" si="1"/>
        <v>0.000006870916099</v>
      </c>
    </row>
    <row r="1779">
      <c r="A1779" s="8">
        <v>43903.41203703704</v>
      </c>
      <c r="B1779" s="9" t="s">
        <v>3580</v>
      </c>
      <c r="C1779" s="3" t="s">
        <v>3581</v>
      </c>
      <c r="D1779" s="4">
        <v>2.0</v>
      </c>
      <c r="E1779" s="4">
        <v>0.0</v>
      </c>
      <c r="F1779" s="10">
        <f t="shared" si="1"/>
        <v>0.000006870916099</v>
      </c>
    </row>
    <row r="1780">
      <c r="A1780" s="8">
        <v>43979.53155092592</v>
      </c>
      <c r="B1780" s="9" t="s">
        <v>3582</v>
      </c>
      <c r="C1780" s="3" t="s">
        <v>3583</v>
      </c>
      <c r="D1780" s="4">
        <v>2.0</v>
      </c>
      <c r="E1780" s="4">
        <v>0.0</v>
      </c>
      <c r="F1780" s="10">
        <f t="shared" si="1"/>
        <v>0.000006870916099</v>
      </c>
    </row>
    <row r="1781">
      <c r="A1781" s="8">
        <v>43999.457916666666</v>
      </c>
      <c r="B1781" s="9" t="s">
        <v>3584</v>
      </c>
      <c r="C1781" s="3" t="s">
        <v>3585</v>
      </c>
      <c r="D1781" s="4">
        <v>2.0</v>
      </c>
      <c r="E1781" s="4">
        <v>0.0</v>
      </c>
      <c r="F1781" s="10">
        <f t="shared" si="1"/>
        <v>0.000006870916099</v>
      </c>
    </row>
    <row r="1782">
      <c r="A1782" s="8">
        <v>43964.53923611111</v>
      </c>
      <c r="B1782" s="9" t="s">
        <v>3586</v>
      </c>
      <c r="C1782" s="3" t="s">
        <v>3587</v>
      </c>
      <c r="D1782" s="4">
        <v>2.0</v>
      </c>
      <c r="E1782" s="4">
        <v>0.0</v>
      </c>
      <c r="F1782" s="10">
        <f t="shared" si="1"/>
        <v>0.000006870916099</v>
      </c>
    </row>
    <row r="1783">
      <c r="A1783" s="8">
        <v>43992.631898148145</v>
      </c>
      <c r="B1783" s="9" t="s">
        <v>3588</v>
      </c>
      <c r="C1783" s="3" t="s">
        <v>3589</v>
      </c>
      <c r="D1783" s="4">
        <v>2.0</v>
      </c>
      <c r="E1783" s="4">
        <v>0.0</v>
      </c>
      <c r="F1783" s="10">
        <f t="shared" si="1"/>
        <v>0.000006870916099</v>
      </c>
    </row>
    <row r="1784">
      <c r="A1784" s="8">
        <v>43992.65412037037</v>
      </c>
      <c r="B1784" s="9" t="s">
        <v>3590</v>
      </c>
      <c r="C1784" s="3" t="s">
        <v>3591</v>
      </c>
      <c r="D1784" s="4">
        <v>2.0</v>
      </c>
      <c r="E1784" s="4">
        <v>0.0</v>
      </c>
      <c r="F1784" s="10">
        <f t="shared" si="1"/>
        <v>0.000006870916099</v>
      </c>
    </row>
    <row r="1785">
      <c r="A1785" s="8">
        <v>43965.49017361111</v>
      </c>
      <c r="B1785" s="9" t="s">
        <v>3592</v>
      </c>
      <c r="C1785" s="3" t="s">
        <v>3593</v>
      </c>
      <c r="D1785" s="4">
        <v>2.0</v>
      </c>
      <c r="E1785" s="4">
        <v>0.0</v>
      </c>
      <c r="F1785" s="10">
        <f t="shared" si="1"/>
        <v>0.000006870916099</v>
      </c>
    </row>
    <row r="1786">
      <c r="A1786" s="8">
        <v>43928.791041666664</v>
      </c>
      <c r="B1786" s="9" t="s">
        <v>3594</v>
      </c>
      <c r="C1786" s="3" t="s">
        <v>3595</v>
      </c>
      <c r="D1786" s="4">
        <v>2.0</v>
      </c>
      <c r="E1786" s="4">
        <v>0.0</v>
      </c>
      <c r="F1786" s="10">
        <f t="shared" si="1"/>
        <v>0.000006870916099</v>
      </c>
    </row>
    <row r="1787">
      <c r="A1787" s="8">
        <v>43996.58310185185</v>
      </c>
      <c r="B1787" s="9" t="s">
        <v>3596</v>
      </c>
      <c r="C1787" s="3" t="s">
        <v>3597</v>
      </c>
      <c r="D1787" s="4">
        <v>2.0</v>
      </c>
      <c r="E1787" s="4">
        <v>0.0</v>
      </c>
      <c r="F1787" s="10">
        <f t="shared" si="1"/>
        <v>0.000006870916099</v>
      </c>
    </row>
    <row r="1788">
      <c r="A1788" s="8">
        <v>43941.458645833336</v>
      </c>
      <c r="B1788" s="9" t="s">
        <v>3598</v>
      </c>
      <c r="C1788" s="3" t="s">
        <v>3599</v>
      </c>
      <c r="D1788" s="4">
        <v>2.0</v>
      </c>
      <c r="E1788" s="4">
        <v>0.0</v>
      </c>
      <c r="F1788" s="10">
        <f t="shared" si="1"/>
        <v>0.000006870916099</v>
      </c>
    </row>
    <row r="1789">
      <c r="A1789" s="8">
        <v>43912.56359953704</v>
      </c>
      <c r="B1789" s="9" t="s">
        <v>3600</v>
      </c>
      <c r="C1789" s="3" t="s">
        <v>3601</v>
      </c>
      <c r="D1789" s="4">
        <v>2.0</v>
      </c>
      <c r="E1789" s="4">
        <v>0.0</v>
      </c>
      <c r="F1789" s="10">
        <f t="shared" si="1"/>
        <v>0.000006870916099</v>
      </c>
    </row>
    <row r="1790">
      <c r="A1790" s="8">
        <v>43920.51527777778</v>
      </c>
      <c r="B1790" s="9" t="s">
        <v>3602</v>
      </c>
      <c r="C1790" s="3" t="s">
        <v>3603</v>
      </c>
      <c r="D1790" s="4">
        <v>2.0</v>
      </c>
      <c r="E1790" s="4">
        <v>0.0</v>
      </c>
      <c r="F1790" s="10">
        <f t="shared" si="1"/>
        <v>0.000006870916099</v>
      </c>
    </row>
    <row r="1791">
      <c r="A1791" s="8">
        <v>43970.777650462966</v>
      </c>
      <c r="B1791" s="9" t="s">
        <v>3604</v>
      </c>
      <c r="C1791" s="3" t="s">
        <v>3605</v>
      </c>
      <c r="D1791" s="4">
        <v>2.0</v>
      </c>
      <c r="E1791" s="4">
        <v>0.0</v>
      </c>
      <c r="F1791" s="10">
        <f t="shared" si="1"/>
        <v>0.000006870916099</v>
      </c>
    </row>
    <row r="1792">
      <c r="A1792" s="8">
        <v>43971.62799768519</v>
      </c>
      <c r="B1792" s="9" t="s">
        <v>3606</v>
      </c>
      <c r="C1792" s="3" t="s">
        <v>3607</v>
      </c>
      <c r="D1792" s="4">
        <v>2.0</v>
      </c>
      <c r="E1792" s="4">
        <v>0.0</v>
      </c>
      <c r="F1792" s="10">
        <f t="shared" si="1"/>
        <v>0.000006870916099</v>
      </c>
    </row>
    <row r="1793">
      <c r="A1793" s="8">
        <v>43964.70842592593</v>
      </c>
      <c r="B1793" s="9" t="s">
        <v>3608</v>
      </c>
      <c r="C1793" s="3" t="s">
        <v>3609</v>
      </c>
      <c r="D1793" s="4">
        <v>2.0</v>
      </c>
      <c r="E1793" s="4">
        <v>0.0</v>
      </c>
      <c r="F1793" s="10">
        <f t="shared" si="1"/>
        <v>0.000006870916099</v>
      </c>
    </row>
    <row r="1794">
      <c r="A1794" s="8">
        <v>43904.7641087963</v>
      </c>
      <c r="B1794" s="9" t="s">
        <v>3610</v>
      </c>
      <c r="C1794" s="3" t="s">
        <v>3611</v>
      </c>
      <c r="D1794" s="4">
        <v>2.0</v>
      </c>
      <c r="E1794" s="4">
        <v>0.0</v>
      </c>
      <c r="F1794" s="10">
        <f t="shared" si="1"/>
        <v>0.000006870916099</v>
      </c>
    </row>
    <row r="1795">
      <c r="A1795" s="8">
        <v>43932.47797453704</v>
      </c>
      <c r="B1795" s="9" t="s">
        <v>3612</v>
      </c>
      <c r="C1795" s="3" t="s">
        <v>3613</v>
      </c>
      <c r="D1795" s="4">
        <v>2.0</v>
      </c>
      <c r="E1795" s="4">
        <v>0.0</v>
      </c>
      <c r="F1795" s="10">
        <f t="shared" si="1"/>
        <v>0.000006870916099</v>
      </c>
    </row>
    <row r="1796">
      <c r="A1796" s="8">
        <v>43987.534317129626</v>
      </c>
      <c r="B1796" s="9" t="s">
        <v>3614</v>
      </c>
      <c r="C1796" s="3" t="s">
        <v>3615</v>
      </c>
      <c r="D1796" s="4">
        <v>2.0</v>
      </c>
      <c r="E1796" s="4">
        <v>0.0</v>
      </c>
      <c r="F1796" s="10">
        <f t="shared" si="1"/>
        <v>0.000006870916099</v>
      </c>
    </row>
    <row r="1797">
      <c r="A1797" s="8">
        <v>44012.456041666665</v>
      </c>
      <c r="B1797" s="9" t="s">
        <v>3616</v>
      </c>
      <c r="C1797" s="3" t="s">
        <v>3617</v>
      </c>
      <c r="D1797" s="4">
        <v>2.0</v>
      </c>
      <c r="E1797" s="4">
        <v>0.0</v>
      </c>
      <c r="F1797" s="10">
        <f t="shared" si="1"/>
        <v>0.000006870916099</v>
      </c>
    </row>
    <row r="1798">
      <c r="A1798" s="8">
        <v>43930.68179398148</v>
      </c>
      <c r="B1798" s="9" t="s">
        <v>3618</v>
      </c>
      <c r="C1798" s="3" t="s">
        <v>3619</v>
      </c>
      <c r="D1798" s="4">
        <v>2.0</v>
      </c>
      <c r="E1798" s="4">
        <v>0.0</v>
      </c>
      <c r="F1798" s="10">
        <f t="shared" si="1"/>
        <v>0.000006870916099</v>
      </c>
    </row>
    <row r="1799">
      <c r="A1799" s="8">
        <v>43978.741122685184</v>
      </c>
      <c r="B1799" s="9" t="s">
        <v>3620</v>
      </c>
      <c r="C1799" s="3" t="s">
        <v>3621</v>
      </c>
      <c r="D1799" s="4">
        <v>2.0</v>
      </c>
      <c r="E1799" s="4">
        <v>0.0</v>
      </c>
      <c r="F1799" s="10">
        <f t="shared" si="1"/>
        <v>0.000006870916099</v>
      </c>
    </row>
    <row r="1800">
      <c r="A1800" s="8">
        <v>43970.57471064815</v>
      </c>
      <c r="B1800" s="9" t="s">
        <v>3622</v>
      </c>
      <c r="C1800" s="3" t="s">
        <v>3623</v>
      </c>
      <c r="D1800" s="4">
        <v>2.0</v>
      </c>
      <c r="E1800" s="4">
        <v>0.0</v>
      </c>
      <c r="F1800" s="10">
        <f t="shared" si="1"/>
        <v>0.000006870916099</v>
      </c>
    </row>
    <row r="1801">
      <c r="A1801" s="8">
        <v>43924.768125</v>
      </c>
      <c r="B1801" s="9" t="s">
        <v>3624</v>
      </c>
      <c r="C1801" s="3" t="s">
        <v>3625</v>
      </c>
      <c r="D1801" s="4">
        <v>2.0</v>
      </c>
      <c r="E1801" s="4">
        <v>0.0</v>
      </c>
      <c r="F1801" s="10">
        <f t="shared" si="1"/>
        <v>0.000006870916099</v>
      </c>
    </row>
    <row r="1802">
      <c r="A1802" s="8">
        <v>43977.55936342593</v>
      </c>
      <c r="B1802" s="9" t="s">
        <v>3626</v>
      </c>
      <c r="C1802" s="3" t="s">
        <v>3627</v>
      </c>
      <c r="D1802" s="4">
        <v>2.0</v>
      </c>
      <c r="E1802" s="4">
        <v>0.0</v>
      </c>
      <c r="F1802" s="10">
        <f t="shared" si="1"/>
        <v>0.000006870916099</v>
      </c>
    </row>
    <row r="1803">
      <c r="A1803" s="8">
        <v>43972.66574074074</v>
      </c>
      <c r="B1803" s="9" t="s">
        <v>3628</v>
      </c>
      <c r="C1803" s="3" t="s">
        <v>3629</v>
      </c>
      <c r="D1803" s="4">
        <v>2.0</v>
      </c>
      <c r="E1803" s="4">
        <v>0.0</v>
      </c>
      <c r="F1803" s="10">
        <f t="shared" si="1"/>
        <v>0.000006870916099</v>
      </c>
    </row>
    <row r="1804">
      <c r="A1804" s="8">
        <v>43892.846655092595</v>
      </c>
      <c r="B1804" s="9" t="s">
        <v>3630</v>
      </c>
      <c r="C1804" s="3" t="s">
        <v>3631</v>
      </c>
      <c r="D1804" s="4">
        <v>2.0</v>
      </c>
      <c r="E1804" s="4">
        <v>0.0</v>
      </c>
      <c r="F1804" s="10">
        <f t="shared" si="1"/>
        <v>0.000006870916099</v>
      </c>
    </row>
    <row r="1805">
      <c r="A1805" s="8">
        <v>43976.695185185185</v>
      </c>
      <c r="B1805" s="9" t="s">
        <v>3632</v>
      </c>
      <c r="C1805" s="3" t="s">
        <v>3633</v>
      </c>
      <c r="D1805" s="4">
        <v>2.0</v>
      </c>
      <c r="E1805" s="4">
        <v>0.0</v>
      </c>
      <c r="F1805" s="10">
        <f t="shared" si="1"/>
        <v>0.000006870916099</v>
      </c>
    </row>
    <row r="1806">
      <c r="A1806" s="8">
        <v>43894.46880787037</v>
      </c>
      <c r="B1806" s="9" t="s">
        <v>3634</v>
      </c>
      <c r="C1806" s="3" t="s">
        <v>3635</v>
      </c>
      <c r="D1806" s="4">
        <v>2.0</v>
      </c>
      <c r="E1806" s="4">
        <v>0.0</v>
      </c>
      <c r="F1806" s="10">
        <f t="shared" si="1"/>
        <v>0.000006870916099</v>
      </c>
    </row>
    <row r="1807">
      <c r="A1807" s="8">
        <v>43971.58729166666</v>
      </c>
      <c r="B1807" s="9" t="s">
        <v>3636</v>
      </c>
      <c r="C1807" s="3" t="s">
        <v>3637</v>
      </c>
      <c r="D1807" s="4">
        <v>2.0</v>
      </c>
      <c r="E1807" s="4">
        <v>0.0</v>
      </c>
      <c r="F1807" s="10">
        <f t="shared" si="1"/>
        <v>0.000006870916099</v>
      </c>
    </row>
    <row r="1808">
      <c r="A1808" s="8">
        <v>43996.67868055555</v>
      </c>
      <c r="B1808" s="9" t="s">
        <v>3638</v>
      </c>
      <c r="C1808" s="3" t="s">
        <v>3639</v>
      </c>
      <c r="D1808" s="4">
        <v>2.0</v>
      </c>
      <c r="E1808" s="4">
        <v>0.0</v>
      </c>
      <c r="F1808" s="10">
        <f t="shared" si="1"/>
        <v>0.000006870916099</v>
      </c>
    </row>
    <row r="1809">
      <c r="A1809" s="8">
        <v>43920.760416666664</v>
      </c>
      <c r="B1809" s="9" t="s">
        <v>3640</v>
      </c>
      <c r="C1809" s="3" t="s">
        <v>3641</v>
      </c>
      <c r="D1809" s="4">
        <v>2.0</v>
      </c>
      <c r="E1809" s="4">
        <v>0.0</v>
      </c>
      <c r="F1809" s="10">
        <f t="shared" si="1"/>
        <v>0.000006870916099</v>
      </c>
    </row>
    <row r="1810">
      <c r="A1810" s="8">
        <v>43977.42358796296</v>
      </c>
      <c r="B1810" s="9" t="s">
        <v>3642</v>
      </c>
      <c r="C1810" s="3" t="s">
        <v>3643</v>
      </c>
      <c r="D1810" s="4">
        <v>2.0</v>
      </c>
      <c r="E1810" s="4">
        <v>0.0</v>
      </c>
      <c r="F1810" s="10">
        <f t="shared" si="1"/>
        <v>0.000006870916099</v>
      </c>
    </row>
    <row r="1811">
      <c r="A1811" s="8">
        <v>43975.73997685185</v>
      </c>
      <c r="B1811" s="9" t="s">
        <v>3644</v>
      </c>
      <c r="C1811" s="3" t="s">
        <v>3645</v>
      </c>
      <c r="D1811" s="4">
        <v>2.0</v>
      </c>
      <c r="E1811" s="4">
        <v>0.0</v>
      </c>
      <c r="F1811" s="10">
        <f t="shared" si="1"/>
        <v>0.000006870916099</v>
      </c>
    </row>
    <row r="1812">
      <c r="A1812" s="8">
        <v>43970.618576388886</v>
      </c>
      <c r="B1812" s="9" t="s">
        <v>3646</v>
      </c>
      <c r="C1812" s="3" t="s">
        <v>3647</v>
      </c>
      <c r="D1812" s="4">
        <v>2.0</v>
      </c>
      <c r="E1812" s="4">
        <v>0.0</v>
      </c>
      <c r="F1812" s="10">
        <f t="shared" si="1"/>
        <v>0.000006870916099</v>
      </c>
    </row>
    <row r="1813">
      <c r="A1813" s="8">
        <v>43915.60300925926</v>
      </c>
      <c r="B1813" s="9" t="s">
        <v>3648</v>
      </c>
      <c r="C1813" s="3" t="s">
        <v>3649</v>
      </c>
      <c r="D1813" s="4">
        <v>2.0</v>
      </c>
      <c r="E1813" s="4">
        <v>0.0</v>
      </c>
      <c r="F1813" s="10">
        <f t="shared" si="1"/>
        <v>0.000006870916099</v>
      </c>
    </row>
    <row r="1814">
      <c r="A1814" s="8">
        <v>43920.7609375</v>
      </c>
      <c r="B1814" s="9" t="s">
        <v>3650</v>
      </c>
      <c r="C1814" s="3" t="s">
        <v>3651</v>
      </c>
      <c r="D1814" s="4">
        <v>2.0</v>
      </c>
      <c r="E1814" s="4">
        <v>0.0</v>
      </c>
      <c r="F1814" s="10">
        <f t="shared" si="1"/>
        <v>0.000006870916099</v>
      </c>
    </row>
    <row r="1815">
      <c r="A1815" s="8">
        <v>43964.55061342593</v>
      </c>
      <c r="B1815" s="9" t="s">
        <v>3652</v>
      </c>
      <c r="C1815" s="3" t="s">
        <v>3653</v>
      </c>
      <c r="D1815" s="4">
        <v>2.0</v>
      </c>
      <c r="E1815" s="4">
        <v>0.0</v>
      </c>
      <c r="F1815" s="10">
        <f t="shared" si="1"/>
        <v>0.000006870916099</v>
      </c>
    </row>
    <row r="1816">
      <c r="A1816" s="8">
        <v>43973.547581018516</v>
      </c>
      <c r="B1816" s="9" t="s">
        <v>3654</v>
      </c>
      <c r="C1816" s="3" t="s">
        <v>3655</v>
      </c>
      <c r="D1816" s="4">
        <v>2.0</v>
      </c>
      <c r="E1816" s="4">
        <v>0.0</v>
      </c>
      <c r="F1816" s="10">
        <f t="shared" si="1"/>
        <v>0.000006870916099</v>
      </c>
    </row>
    <row r="1817">
      <c r="A1817" s="8">
        <v>43894.506631944445</v>
      </c>
      <c r="B1817" s="9" t="s">
        <v>3656</v>
      </c>
      <c r="C1817" s="3" t="s">
        <v>3657</v>
      </c>
      <c r="D1817" s="4">
        <v>2.0</v>
      </c>
      <c r="E1817" s="4">
        <v>1.0</v>
      </c>
      <c r="F1817" s="10">
        <f t="shared" si="1"/>
        <v>0.00001030637415</v>
      </c>
    </row>
    <row r="1818">
      <c r="A1818" s="8">
        <v>43907.71162037037</v>
      </c>
      <c r="B1818" s="9" t="s">
        <v>3658</v>
      </c>
      <c r="C1818" s="3" t="s">
        <v>3659</v>
      </c>
      <c r="D1818" s="4">
        <v>2.0</v>
      </c>
      <c r="E1818" s="4">
        <v>1.0</v>
      </c>
      <c r="F1818" s="10">
        <f t="shared" si="1"/>
        <v>0.00001030637415</v>
      </c>
    </row>
    <row r="1819">
      <c r="A1819" s="8">
        <v>43980.77736111111</v>
      </c>
      <c r="B1819" s="9" t="s">
        <v>3660</v>
      </c>
      <c r="C1819" s="3" t="s">
        <v>3661</v>
      </c>
      <c r="D1819" s="4">
        <v>2.0</v>
      </c>
      <c r="E1819" s="4">
        <v>1.0</v>
      </c>
      <c r="F1819" s="10">
        <f t="shared" si="1"/>
        <v>0.00001030637415</v>
      </c>
    </row>
    <row r="1820">
      <c r="A1820" s="8">
        <v>43965.59460648148</v>
      </c>
      <c r="B1820" s="9" t="s">
        <v>3662</v>
      </c>
      <c r="C1820" s="3" t="s">
        <v>3663</v>
      </c>
      <c r="D1820" s="4">
        <v>2.0</v>
      </c>
      <c r="E1820" s="4">
        <v>1.0</v>
      </c>
      <c r="F1820" s="10">
        <f t="shared" si="1"/>
        <v>0.00001030637415</v>
      </c>
    </row>
    <row r="1821">
      <c r="A1821" s="8">
        <v>43965.56251157408</v>
      </c>
      <c r="B1821" s="9" t="s">
        <v>3664</v>
      </c>
      <c r="C1821" s="3" t="s">
        <v>3665</v>
      </c>
      <c r="D1821" s="4">
        <v>2.0</v>
      </c>
      <c r="E1821" s="4">
        <v>1.0</v>
      </c>
      <c r="F1821" s="10">
        <f t="shared" si="1"/>
        <v>0.00001030637415</v>
      </c>
    </row>
    <row r="1822">
      <c r="A1822" s="8">
        <v>43981.41700231482</v>
      </c>
      <c r="B1822" s="9" t="s">
        <v>3666</v>
      </c>
      <c r="C1822" s="3" t="s">
        <v>3667</v>
      </c>
      <c r="D1822" s="4">
        <v>2.0</v>
      </c>
      <c r="E1822" s="4">
        <v>1.0</v>
      </c>
      <c r="F1822" s="10">
        <f t="shared" si="1"/>
        <v>0.00001030637415</v>
      </c>
    </row>
    <row r="1823">
      <c r="A1823" s="8">
        <v>43893.83991898148</v>
      </c>
      <c r="B1823" s="9" t="s">
        <v>3668</v>
      </c>
      <c r="C1823" s="3" t="s">
        <v>3669</v>
      </c>
      <c r="D1823" s="4">
        <v>2.0</v>
      </c>
      <c r="E1823" s="4">
        <v>1.0</v>
      </c>
      <c r="F1823" s="10">
        <f t="shared" si="1"/>
        <v>0.00001030637415</v>
      </c>
    </row>
    <row r="1824">
      <c r="A1824" s="8">
        <v>43905.677199074074</v>
      </c>
      <c r="B1824" s="9" t="s">
        <v>3670</v>
      </c>
      <c r="C1824" s="3" t="s">
        <v>3671</v>
      </c>
      <c r="D1824" s="4">
        <v>2.0</v>
      </c>
      <c r="E1824" s="4">
        <v>1.0</v>
      </c>
      <c r="F1824" s="10">
        <f t="shared" si="1"/>
        <v>0.00001030637415</v>
      </c>
    </row>
    <row r="1825">
      <c r="A1825" s="8">
        <v>43907.5393287037</v>
      </c>
      <c r="B1825" s="9" t="s">
        <v>3672</v>
      </c>
      <c r="C1825" s="3" t="s">
        <v>3673</v>
      </c>
      <c r="D1825" s="4">
        <v>2.0</v>
      </c>
      <c r="E1825" s="4">
        <v>1.0</v>
      </c>
      <c r="F1825" s="10">
        <f t="shared" si="1"/>
        <v>0.00001030637415</v>
      </c>
    </row>
    <row r="1826">
      <c r="A1826" s="8">
        <v>43995.59222222222</v>
      </c>
      <c r="B1826" s="9" t="s">
        <v>3674</v>
      </c>
      <c r="C1826" s="3" t="s">
        <v>3675</v>
      </c>
      <c r="D1826" s="4">
        <v>2.0</v>
      </c>
      <c r="E1826" s="4">
        <v>1.0</v>
      </c>
      <c r="F1826" s="10">
        <f t="shared" si="1"/>
        <v>0.00001030637415</v>
      </c>
    </row>
    <row r="1827">
      <c r="A1827" s="8">
        <v>43965.59626157407</v>
      </c>
      <c r="B1827" s="9" t="s">
        <v>3676</v>
      </c>
      <c r="C1827" s="3" t="s">
        <v>3677</v>
      </c>
      <c r="D1827" s="4">
        <v>2.0</v>
      </c>
      <c r="E1827" s="4">
        <v>1.0</v>
      </c>
      <c r="F1827" s="10">
        <f t="shared" si="1"/>
        <v>0.00001030637415</v>
      </c>
    </row>
    <row r="1828">
      <c r="A1828" s="8">
        <v>43905.68017361111</v>
      </c>
      <c r="B1828" s="9" t="s">
        <v>3678</v>
      </c>
      <c r="C1828" s="3" t="s">
        <v>3679</v>
      </c>
      <c r="D1828" s="4">
        <v>2.0</v>
      </c>
      <c r="E1828" s="4">
        <v>1.0</v>
      </c>
      <c r="F1828" s="10">
        <f t="shared" si="1"/>
        <v>0.00001030637415</v>
      </c>
    </row>
    <row r="1829">
      <c r="A1829" s="8">
        <v>43978.490266203706</v>
      </c>
      <c r="B1829" s="9" t="s">
        <v>3680</v>
      </c>
      <c r="C1829" s="3" t="s">
        <v>3681</v>
      </c>
      <c r="D1829" s="4">
        <v>2.0</v>
      </c>
      <c r="E1829" s="4">
        <v>1.0</v>
      </c>
      <c r="F1829" s="10">
        <f t="shared" si="1"/>
        <v>0.00001030637415</v>
      </c>
    </row>
    <row r="1830">
      <c r="A1830" s="8">
        <v>43976.69634259259</v>
      </c>
      <c r="B1830" s="9" t="s">
        <v>3682</v>
      </c>
      <c r="C1830" s="3" t="s">
        <v>3683</v>
      </c>
      <c r="D1830" s="4">
        <v>2.0</v>
      </c>
      <c r="E1830" s="4">
        <v>1.0</v>
      </c>
      <c r="F1830" s="10">
        <f t="shared" si="1"/>
        <v>0.00001030637415</v>
      </c>
    </row>
    <row r="1831">
      <c r="A1831" s="8">
        <v>43956.52719907407</v>
      </c>
      <c r="B1831" s="9" t="s">
        <v>3684</v>
      </c>
      <c r="C1831" s="3" t="s">
        <v>3685</v>
      </c>
      <c r="D1831" s="4">
        <v>2.0</v>
      </c>
      <c r="E1831" s="4">
        <v>1.0</v>
      </c>
      <c r="F1831" s="10">
        <f t="shared" si="1"/>
        <v>0.00001030637415</v>
      </c>
    </row>
    <row r="1832">
      <c r="A1832" s="8">
        <v>43956.52758101852</v>
      </c>
      <c r="B1832" s="9" t="s">
        <v>3686</v>
      </c>
      <c r="C1832" s="3" t="s">
        <v>3687</v>
      </c>
      <c r="D1832" s="4">
        <v>2.0</v>
      </c>
      <c r="E1832" s="4">
        <v>1.0</v>
      </c>
      <c r="F1832" s="10">
        <f t="shared" si="1"/>
        <v>0.00001030637415</v>
      </c>
    </row>
    <row r="1833">
      <c r="A1833" s="8">
        <v>43930.688576388886</v>
      </c>
      <c r="B1833" s="9" t="s">
        <v>3688</v>
      </c>
      <c r="C1833" s="3" t="s">
        <v>3689</v>
      </c>
      <c r="D1833" s="4">
        <v>2.0</v>
      </c>
      <c r="E1833" s="4">
        <v>3.0</v>
      </c>
      <c r="F1833" s="10">
        <f t="shared" si="1"/>
        <v>0.00001717729025</v>
      </c>
    </row>
    <row r="1834">
      <c r="A1834" s="8">
        <v>43971.53314814815</v>
      </c>
      <c r="B1834" s="9" t="s">
        <v>3690</v>
      </c>
      <c r="C1834" s="3" t="s">
        <v>3691</v>
      </c>
      <c r="D1834" s="4">
        <v>3.0</v>
      </c>
      <c r="E1834" s="4">
        <v>0.0</v>
      </c>
      <c r="F1834" s="10">
        <f t="shared" si="1"/>
        <v>0.00001030637415</v>
      </c>
    </row>
    <row r="1835">
      <c r="A1835" s="8">
        <v>43977.79084490741</v>
      </c>
      <c r="B1835" s="9" t="s">
        <v>3692</v>
      </c>
      <c r="C1835" s="3" t="s">
        <v>3693</v>
      </c>
      <c r="D1835" s="4">
        <v>3.0</v>
      </c>
      <c r="E1835" s="4">
        <v>0.0</v>
      </c>
      <c r="F1835" s="10">
        <f t="shared" si="1"/>
        <v>0.00001030637415</v>
      </c>
    </row>
    <row r="1836">
      <c r="A1836" s="8">
        <v>43905.66914351852</v>
      </c>
      <c r="B1836" s="9" t="s">
        <v>3694</v>
      </c>
      <c r="C1836" s="3" t="s">
        <v>3695</v>
      </c>
      <c r="D1836" s="4">
        <v>3.0</v>
      </c>
      <c r="E1836" s="4">
        <v>0.0</v>
      </c>
      <c r="F1836" s="10">
        <f t="shared" si="1"/>
        <v>0.00001030637415</v>
      </c>
    </row>
    <row r="1837">
      <c r="A1837" s="8">
        <v>43986.60681712963</v>
      </c>
      <c r="B1837" s="9" t="s">
        <v>3696</v>
      </c>
      <c r="C1837" s="3" t="s">
        <v>3697</v>
      </c>
      <c r="D1837" s="4">
        <v>3.0</v>
      </c>
      <c r="E1837" s="4">
        <v>0.0</v>
      </c>
      <c r="F1837" s="10">
        <f t="shared" si="1"/>
        <v>0.00001030637415</v>
      </c>
    </row>
    <row r="1838">
      <c r="A1838" s="8">
        <v>43987.53207175926</v>
      </c>
      <c r="B1838" s="9" t="s">
        <v>3698</v>
      </c>
      <c r="C1838" s="3" t="s">
        <v>3699</v>
      </c>
      <c r="D1838" s="4">
        <v>3.0</v>
      </c>
      <c r="E1838" s="4">
        <v>0.0</v>
      </c>
      <c r="F1838" s="10">
        <f t="shared" si="1"/>
        <v>0.00001030637415</v>
      </c>
    </row>
    <row r="1839">
      <c r="A1839" s="8">
        <v>43962.76729166666</v>
      </c>
      <c r="B1839" s="9" t="s">
        <v>3700</v>
      </c>
      <c r="C1839" s="3" t="s">
        <v>3701</v>
      </c>
      <c r="D1839" s="4">
        <v>3.0</v>
      </c>
      <c r="E1839" s="4">
        <v>0.0</v>
      </c>
      <c r="F1839" s="10">
        <f t="shared" si="1"/>
        <v>0.00001030637415</v>
      </c>
    </row>
    <row r="1840">
      <c r="A1840" s="8">
        <v>43975.74215277778</v>
      </c>
      <c r="B1840" s="9" t="s">
        <v>3702</v>
      </c>
      <c r="C1840" s="3" t="s">
        <v>3703</v>
      </c>
      <c r="D1840" s="4">
        <v>3.0</v>
      </c>
      <c r="E1840" s="4">
        <v>0.0</v>
      </c>
      <c r="F1840" s="10">
        <f t="shared" si="1"/>
        <v>0.00001030637415</v>
      </c>
    </row>
    <row r="1841">
      <c r="A1841" s="8">
        <v>43920.754907407405</v>
      </c>
      <c r="B1841" s="9" t="s">
        <v>3704</v>
      </c>
      <c r="C1841" s="3" t="s">
        <v>3705</v>
      </c>
      <c r="D1841" s="4">
        <v>3.0</v>
      </c>
      <c r="E1841" s="4">
        <v>1.0</v>
      </c>
      <c r="F1841" s="10">
        <f t="shared" si="1"/>
        <v>0.0000137418322</v>
      </c>
    </row>
    <row r="1842">
      <c r="A1842" s="8">
        <v>43980.74344907407</v>
      </c>
      <c r="B1842" s="9" t="s">
        <v>3706</v>
      </c>
      <c r="C1842" s="3" t="s">
        <v>3707</v>
      </c>
      <c r="D1842" s="4">
        <v>3.0</v>
      </c>
      <c r="E1842" s="4">
        <v>1.0</v>
      </c>
      <c r="F1842" s="10">
        <f t="shared" si="1"/>
        <v>0.0000137418322</v>
      </c>
    </row>
    <row r="1843">
      <c r="A1843" s="8">
        <v>43973.54782407408</v>
      </c>
      <c r="B1843" s="9" t="s">
        <v>3708</v>
      </c>
      <c r="C1843" s="3" t="s">
        <v>3709</v>
      </c>
      <c r="D1843" s="4">
        <v>3.0</v>
      </c>
      <c r="E1843" s="4">
        <v>1.0</v>
      </c>
      <c r="F1843" s="10">
        <f t="shared" si="1"/>
        <v>0.0000137418322</v>
      </c>
    </row>
    <row r="1844">
      <c r="A1844" s="8">
        <v>43989.64371527778</v>
      </c>
      <c r="B1844" s="9" t="s">
        <v>3710</v>
      </c>
      <c r="C1844" s="3" t="s">
        <v>3711</v>
      </c>
      <c r="D1844" s="4">
        <v>3.0</v>
      </c>
      <c r="E1844" s="4">
        <v>2.0</v>
      </c>
      <c r="F1844" s="10">
        <f t="shared" si="1"/>
        <v>0.00001717729025</v>
      </c>
    </row>
    <row r="1845">
      <c r="A1845" s="8">
        <v>43977.79241898148</v>
      </c>
      <c r="B1845" s="9" t="s">
        <v>3712</v>
      </c>
      <c r="C1845" s="3" t="s">
        <v>3713</v>
      </c>
      <c r="D1845" s="4">
        <v>4.0</v>
      </c>
      <c r="E1845" s="4">
        <v>0.0</v>
      </c>
      <c r="F1845" s="10">
        <f t="shared" si="1"/>
        <v>0.0000137418322</v>
      </c>
    </row>
    <row r="1846">
      <c r="A1846" s="8">
        <v>43972.60420138889</v>
      </c>
      <c r="B1846" s="9" t="s">
        <v>3714</v>
      </c>
      <c r="C1846" s="3" t="s">
        <v>3715</v>
      </c>
      <c r="D1846" s="4">
        <v>4.0</v>
      </c>
      <c r="E1846" s="4">
        <v>0.0</v>
      </c>
      <c r="F1846" s="10">
        <f t="shared" si="1"/>
        <v>0.0000137418322</v>
      </c>
    </row>
    <row r="1847">
      <c r="A1847" s="8">
        <v>43894.66751157407</v>
      </c>
      <c r="B1847" s="9" t="s">
        <v>3716</v>
      </c>
      <c r="C1847" s="3" t="s">
        <v>3717</v>
      </c>
      <c r="D1847" s="4">
        <v>4.0</v>
      </c>
      <c r="E1847" s="4">
        <v>0.0</v>
      </c>
      <c r="F1847" s="10">
        <f t="shared" si="1"/>
        <v>0.0000137418322</v>
      </c>
    </row>
    <row r="1848">
      <c r="A1848" s="8">
        <v>43905.618622685186</v>
      </c>
      <c r="B1848" s="9" t="s">
        <v>3718</v>
      </c>
      <c r="C1848" s="3" t="s">
        <v>3719</v>
      </c>
      <c r="D1848" s="4">
        <v>4.0</v>
      </c>
      <c r="E1848" s="4">
        <v>0.0</v>
      </c>
      <c r="F1848" s="10">
        <f t="shared" si="1"/>
        <v>0.0000137418322</v>
      </c>
    </row>
    <row r="1849">
      <c r="A1849" s="8">
        <v>43901.62226851852</v>
      </c>
      <c r="B1849" s="9" t="s">
        <v>3720</v>
      </c>
      <c r="C1849" s="3" t="s">
        <v>3721</v>
      </c>
      <c r="D1849" s="4">
        <v>4.0</v>
      </c>
      <c r="E1849" s="4">
        <v>0.0</v>
      </c>
      <c r="F1849" s="10">
        <f t="shared" si="1"/>
        <v>0.0000137418322</v>
      </c>
    </row>
    <row r="1850">
      <c r="A1850" s="8">
        <v>44001.58144675926</v>
      </c>
      <c r="B1850" s="9" t="s">
        <v>3722</v>
      </c>
      <c r="C1850" s="3" t="s">
        <v>3723</v>
      </c>
      <c r="D1850" s="4">
        <v>4.0</v>
      </c>
      <c r="E1850" s="4">
        <v>2.0</v>
      </c>
      <c r="F1850" s="10">
        <f t="shared" si="1"/>
        <v>0.0000206127483</v>
      </c>
    </row>
    <row r="1851">
      <c r="A1851" s="8">
        <v>43996.50268518519</v>
      </c>
      <c r="B1851" s="9" t="s">
        <v>3724</v>
      </c>
      <c r="C1851" s="3" t="s">
        <v>3725</v>
      </c>
      <c r="D1851" s="4">
        <v>5.0</v>
      </c>
      <c r="E1851" s="4">
        <v>0.0</v>
      </c>
      <c r="F1851" s="10">
        <f t="shared" si="1"/>
        <v>0.00001717729025</v>
      </c>
    </row>
    <row r="1852">
      <c r="A1852" s="8">
        <v>43972.64212962963</v>
      </c>
      <c r="B1852" s="9" t="s">
        <v>3726</v>
      </c>
      <c r="C1852" s="3" t="s">
        <v>3727</v>
      </c>
      <c r="D1852" s="4">
        <v>5.0</v>
      </c>
      <c r="E1852" s="4">
        <v>0.0</v>
      </c>
      <c r="F1852" s="10">
        <f t="shared" si="1"/>
        <v>0.00001717729025</v>
      </c>
    </row>
    <row r="1853">
      <c r="A1853" s="8">
        <v>43973.54806712963</v>
      </c>
      <c r="B1853" s="9" t="s">
        <v>3728</v>
      </c>
      <c r="C1853" s="3" t="s">
        <v>3729</v>
      </c>
      <c r="D1853" s="4">
        <v>5.0</v>
      </c>
      <c r="E1853" s="4">
        <v>0.0</v>
      </c>
      <c r="F1853" s="10">
        <f t="shared" si="1"/>
        <v>0.00001717729025</v>
      </c>
    </row>
    <row r="1854">
      <c r="A1854" s="8">
        <v>43956.5284375</v>
      </c>
      <c r="B1854" s="9" t="s">
        <v>3730</v>
      </c>
      <c r="C1854" s="3" t="s">
        <v>3731</v>
      </c>
      <c r="D1854" s="4">
        <v>5.0</v>
      </c>
      <c r="E1854" s="4">
        <v>0.0</v>
      </c>
      <c r="F1854" s="10">
        <f t="shared" si="1"/>
        <v>0.00001717729025</v>
      </c>
    </row>
    <row r="1855">
      <c r="A1855" s="8">
        <v>43902.60340277778</v>
      </c>
      <c r="B1855" s="9" t="s">
        <v>3732</v>
      </c>
      <c r="C1855" s="3" t="s">
        <v>3733</v>
      </c>
      <c r="D1855" s="4">
        <v>5.0</v>
      </c>
      <c r="E1855" s="4">
        <v>1.0</v>
      </c>
      <c r="F1855" s="10">
        <f t="shared" si="1"/>
        <v>0.0000206127483</v>
      </c>
    </row>
    <row r="1856">
      <c r="A1856" s="8">
        <v>43971.71241898148</v>
      </c>
      <c r="B1856" s="9" t="s">
        <v>3734</v>
      </c>
      <c r="C1856" s="3" t="s">
        <v>3735</v>
      </c>
      <c r="D1856" s="4">
        <v>5.0</v>
      </c>
      <c r="E1856" s="4">
        <v>2.0</v>
      </c>
      <c r="F1856" s="10">
        <f t="shared" si="1"/>
        <v>0.00002404820635</v>
      </c>
    </row>
    <row r="1857">
      <c r="A1857" s="8">
        <v>43893.54483796296</v>
      </c>
      <c r="B1857" s="9" t="s">
        <v>3736</v>
      </c>
      <c r="C1857" s="3" t="s">
        <v>3737</v>
      </c>
      <c r="D1857" s="4">
        <v>6.0</v>
      </c>
      <c r="E1857" s="4">
        <v>1.0</v>
      </c>
      <c r="F1857" s="10">
        <f t="shared" si="1"/>
        <v>0.00002404820635</v>
      </c>
    </row>
    <row r="1858">
      <c r="A1858" s="8">
        <v>43978.571747685186</v>
      </c>
      <c r="B1858" s="9" t="s">
        <v>3738</v>
      </c>
      <c r="C1858" s="3" t="s">
        <v>3739</v>
      </c>
      <c r="D1858" s="4">
        <v>7.0</v>
      </c>
      <c r="E1858" s="4">
        <v>0.0</v>
      </c>
      <c r="F1858" s="10">
        <f t="shared" si="1"/>
        <v>0.00002404820635</v>
      </c>
    </row>
    <row r="1859">
      <c r="A1859" s="8">
        <v>43965.538402777776</v>
      </c>
      <c r="B1859" s="9" t="s">
        <v>3740</v>
      </c>
      <c r="C1859" s="3" t="s">
        <v>3741</v>
      </c>
      <c r="D1859" s="4">
        <v>7.0</v>
      </c>
      <c r="E1859" s="4">
        <v>0.0</v>
      </c>
      <c r="F1859" s="10">
        <f t="shared" si="1"/>
        <v>0.00002404820635</v>
      </c>
    </row>
    <row r="1860">
      <c r="A1860" s="8">
        <v>43923.72488425926</v>
      </c>
      <c r="B1860" s="9" t="s">
        <v>3742</v>
      </c>
      <c r="C1860" s="3" t="s">
        <v>3743</v>
      </c>
      <c r="D1860" s="4">
        <v>7.0</v>
      </c>
      <c r="E1860" s="4">
        <v>1.0</v>
      </c>
      <c r="F1860" s="10">
        <f t="shared" si="1"/>
        <v>0.0000274836644</v>
      </c>
    </row>
    <row r="1861">
      <c r="A1861" s="8">
        <v>43957.49783564815</v>
      </c>
      <c r="B1861" s="9" t="s">
        <v>3744</v>
      </c>
      <c r="C1861" s="3" t="s">
        <v>3745</v>
      </c>
      <c r="D1861" s="4">
        <v>7.0</v>
      </c>
      <c r="E1861" s="4">
        <v>1.0</v>
      </c>
      <c r="F1861" s="10">
        <f t="shared" si="1"/>
        <v>0.0000274836644</v>
      </c>
    </row>
    <row r="1862">
      <c r="A1862" s="8">
        <v>43899.802835648145</v>
      </c>
      <c r="B1862" s="9" t="s">
        <v>3746</v>
      </c>
      <c r="C1862" s="3" t="s">
        <v>3747</v>
      </c>
      <c r="D1862" s="4">
        <v>7.0</v>
      </c>
      <c r="E1862" s="4">
        <v>2.0</v>
      </c>
      <c r="F1862" s="10">
        <f t="shared" si="1"/>
        <v>0.00003091912245</v>
      </c>
    </row>
    <row r="1863">
      <c r="A1863" s="8">
        <v>43919.702002314814</v>
      </c>
      <c r="B1863" s="9" t="s">
        <v>3748</v>
      </c>
      <c r="C1863" s="3" t="s">
        <v>3749</v>
      </c>
      <c r="D1863" s="4">
        <v>7.0</v>
      </c>
      <c r="E1863" s="4">
        <v>3.0</v>
      </c>
      <c r="F1863" s="10">
        <f t="shared" si="1"/>
        <v>0.0000343545805</v>
      </c>
    </row>
    <row r="1864">
      <c r="A1864" s="8">
        <v>43971.57534722222</v>
      </c>
      <c r="B1864" s="9" t="s">
        <v>3750</v>
      </c>
      <c r="C1864" s="3" t="s">
        <v>3751</v>
      </c>
      <c r="D1864" s="4">
        <v>7.0</v>
      </c>
      <c r="E1864" s="4">
        <v>6.0</v>
      </c>
      <c r="F1864" s="10">
        <f t="shared" si="1"/>
        <v>0.00004466095465</v>
      </c>
    </row>
    <row r="1865">
      <c r="A1865" s="8">
        <v>43974.419699074075</v>
      </c>
      <c r="B1865" s="9" t="s">
        <v>3752</v>
      </c>
      <c r="C1865" s="3" t="s">
        <v>3753</v>
      </c>
      <c r="D1865" s="4">
        <v>7.0</v>
      </c>
      <c r="E1865" s="4">
        <v>7.0</v>
      </c>
      <c r="F1865" s="10">
        <f t="shared" si="1"/>
        <v>0.00004809641269</v>
      </c>
    </row>
    <row r="1866">
      <c r="A1866" s="8">
        <v>43955.75011574074</v>
      </c>
      <c r="B1866" s="9" t="s">
        <v>3754</v>
      </c>
      <c r="C1866" s="3" t="s">
        <v>3755</v>
      </c>
      <c r="D1866" s="4">
        <v>8.0</v>
      </c>
      <c r="E1866" s="4">
        <v>0.0</v>
      </c>
      <c r="F1866" s="10">
        <f t="shared" si="1"/>
        <v>0.0000274836644</v>
      </c>
    </row>
    <row r="1867">
      <c r="A1867" s="8">
        <v>43964.550891203704</v>
      </c>
      <c r="B1867" s="9" t="s">
        <v>3756</v>
      </c>
      <c r="C1867" s="3" t="s">
        <v>3757</v>
      </c>
      <c r="D1867" s="4">
        <v>8.0</v>
      </c>
      <c r="E1867" s="4">
        <v>1.0</v>
      </c>
      <c r="F1867" s="10">
        <f t="shared" si="1"/>
        <v>0.00003091912245</v>
      </c>
    </row>
    <row r="1868">
      <c r="A1868" s="8">
        <v>44007.6394212963</v>
      </c>
      <c r="B1868" s="9" t="s">
        <v>3758</v>
      </c>
      <c r="C1868" s="3" t="s">
        <v>3759</v>
      </c>
      <c r="D1868" s="4">
        <v>8.0</v>
      </c>
      <c r="E1868" s="4">
        <v>4.0</v>
      </c>
      <c r="F1868" s="10">
        <f t="shared" si="1"/>
        <v>0.0000412254966</v>
      </c>
    </row>
    <row r="1869">
      <c r="A1869" s="8">
        <v>43978.81553240741</v>
      </c>
      <c r="B1869" s="9" t="s">
        <v>3760</v>
      </c>
      <c r="C1869" s="3" t="s">
        <v>3761</v>
      </c>
      <c r="D1869" s="4">
        <v>9.0</v>
      </c>
      <c r="E1869" s="4">
        <v>0.0</v>
      </c>
      <c r="F1869" s="10">
        <f t="shared" si="1"/>
        <v>0.00003091912245</v>
      </c>
    </row>
    <row r="1870">
      <c r="A1870" s="8">
        <v>43955.75010416667</v>
      </c>
      <c r="B1870" s="9" t="s">
        <v>3762</v>
      </c>
      <c r="C1870" s="3" t="s">
        <v>3763</v>
      </c>
      <c r="D1870" s="4">
        <v>9.0</v>
      </c>
      <c r="E1870" s="4">
        <v>2.0</v>
      </c>
      <c r="F1870" s="10">
        <f t="shared" si="1"/>
        <v>0.00003779003855</v>
      </c>
    </row>
    <row r="1871">
      <c r="A1871" s="8">
        <v>43973.812951388885</v>
      </c>
      <c r="B1871" s="9" t="s">
        <v>3764</v>
      </c>
      <c r="C1871" s="3" t="s">
        <v>3765</v>
      </c>
      <c r="D1871" s="4">
        <v>10.0</v>
      </c>
      <c r="E1871" s="4">
        <v>0.0</v>
      </c>
      <c r="F1871" s="10">
        <f t="shared" si="1"/>
        <v>0.0000343545805</v>
      </c>
    </row>
    <row r="1872">
      <c r="A1872" s="8">
        <v>43933.60670138889</v>
      </c>
      <c r="B1872" s="9" t="s">
        <v>3766</v>
      </c>
      <c r="C1872" s="3" t="s">
        <v>3767</v>
      </c>
      <c r="D1872" s="4">
        <v>10.0</v>
      </c>
      <c r="E1872" s="4">
        <v>3.0</v>
      </c>
      <c r="F1872" s="10">
        <f t="shared" si="1"/>
        <v>0.00004466095465</v>
      </c>
    </row>
    <row r="1873">
      <c r="A1873" s="8">
        <v>43938.54148148148</v>
      </c>
      <c r="B1873" s="9" t="s">
        <v>3768</v>
      </c>
      <c r="C1873" s="3" t="s">
        <v>3769</v>
      </c>
      <c r="D1873" s="4">
        <v>11.0</v>
      </c>
      <c r="E1873" s="4">
        <v>0.0</v>
      </c>
      <c r="F1873" s="10">
        <f t="shared" si="1"/>
        <v>0.00003779003855</v>
      </c>
    </row>
    <row r="1874">
      <c r="A1874" s="8">
        <v>44008.646261574075</v>
      </c>
      <c r="B1874" s="9" t="s">
        <v>3770</v>
      </c>
      <c r="C1874" s="3" t="s">
        <v>3771</v>
      </c>
      <c r="D1874" s="4">
        <v>12.0</v>
      </c>
      <c r="E1874" s="4">
        <v>1.0</v>
      </c>
      <c r="F1874" s="10">
        <f t="shared" si="1"/>
        <v>0.00004466095465</v>
      </c>
    </row>
    <row r="1875">
      <c r="A1875" s="8">
        <v>43978.598715277774</v>
      </c>
      <c r="B1875" s="9" t="s">
        <v>3772</v>
      </c>
      <c r="C1875" s="3" t="s">
        <v>3773</v>
      </c>
      <c r="D1875" s="4">
        <v>12.0</v>
      </c>
      <c r="E1875" s="4">
        <v>2.0</v>
      </c>
      <c r="F1875" s="10">
        <f t="shared" si="1"/>
        <v>0.00004809641269</v>
      </c>
    </row>
    <row r="1876">
      <c r="A1876" s="8">
        <v>43926.62758101852</v>
      </c>
      <c r="B1876" s="9" t="s">
        <v>3774</v>
      </c>
      <c r="C1876" s="3" t="s">
        <v>3775</v>
      </c>
      <c r="D1876" s="4">
        <v>12.0</v>
      </c>
      <c r="E1876" s="4">
        <v>2.0</v>
      </c>
      <c r="F1876" s="10">
        <f t="shared" si="1"/>
        <v>0.00004809641269</v>
      </c>
    </row>
    <row r="1877">
      <c r="A1877" s="8">
        <v>43973.54840277778</v>
      </c>
      <c r="B1877" s="9" t="s">
        <v>3776</v>
      </c>
      <c r="C1877" s="3" t="s">
        <v>3777</v>
      </c>
      <c r="D1877" s="4">
        <v>13.0</v>
      </c>
      <c r="E1877" s="4">
        <v>0.0</v>
      </c>
      <c r="F1877" s="10">
        <f t="shared" si="1"/>
        <v>0.00004466095465</v>
      </c>
    </row>
    <row r="1878">
      <c r="A1878" s="8">
        <v>43962.68505787037</v>
      </c>
      <c r="B1878" s="9" t="s">
        <v>3778</v>
      </c>
      <c r="C1878" s="3" t="s">
        <v>3779</v>
      </c>
      <c r="D1878" s="4">
        <v>13.0</v>
      </c>
      <c r="E1878" s="4">
        <v>1.0</v>
      </c>
      <c r="F1878" s="10">
        <f t="shared" si="1"/>
        <v>0.00004809641269</v>
      </c>
    </row>
    <row r="1879">
      <c r="A1879" s="8">
        <v>43918.674409722225</v>
      </c>
      <c r="B1879" s="9" t="s">
        <v>3780</v>
      </c>
      <c r="C1879" s="3" t="s">
        <v>3781</v>
      </c>
      <c r="D1879" s="4">
        <v>14.0</v>
      </c>
      <c r="E1879" s="4">
        <v>0.0</v>
      </c>
      <c r="F1879" s="10">
        <f t="shared" si="1"/>
        <v>0.00004809641269</v>
      </c>
    </row>
    <row r="1880">
      <c r="A1880" s="8">
        <v>43919.702002314814</v>
      </c>
      <c r="B1880" s="9" t="s">
        <v>3782</v>
      </c>
      <c r="C1880" s="3" t="s">
        <v>3783</v>
      </c>
      <c r="D1880" s="4">
        <v>14.0</v>
      </c>
      <c r="E1880" s="4">
        <v>1.0</v>
      </c>
      <c r="F1880" s="10">
        <f t="shared" si="1"/>
        <v>0.00005153187074</v>
      </c>
    </row>
    <row r="1881">
      <c r="A1881" s="8">
        <v>43933.60668981481</v>
      </c>
      <c r="B1881" s="9" t="s">
        <v>3784</v>
      </c>
      <c r="C1881" s="3" t="s">
        <v>3785</v>
      </c>
      <c r="D1881" s="4">
        <v>14.0</v>
      </c>
      <c r="E1881" s="4">
        <v>2.0</v>
      </c>
      <c r="F1881" s="10">
        <f t="shared" si="1"/>
        <v>0.00005496732879</v>
      </c>
    </row>
    <row r="1882">
      <c r="A1882" s="8">
        <v>43963.45673611111</v>
      </c>
      <c r="B1882" s="9" t="s">
        <v>3786</v>
      </c>
      <c r="C1882" s="3" t="s">
        <v>3787</v>
      </c>
      <c r="D1882" s="4">
        <v>14.0</v>
      </c>
      <c r="E1882" s="4">
        <v>2.0</v>
      </c>
      <c r="F1882" s="10">
        <f t="shared" si="1"/>
        <v>0.00005496732879</v>
      </c>
    </row>
    <row r="1883">
      <c r="A1883" s="8">
        <v>43963.45673611111</v>
      </c>
      <c r="B1883" s="9" t="s">
        <v>3788</v>
      </c>
      <c r="C1883" s="3" t="s">
        <v>3789</v>
      </c>
      <c r="D1883" s="4">
        <v>15.0</v>
      </c>
      <c r="E1883" s="4">
        <v>2.0</v>
      </c>
      <c r="F1883" s="10">
        <f t="shared" si="1"/>
        <v>0.00005840278684</v>
      </c>
    </row>
    <row r="1884">
      <c r="A1884" s="8">
        <v>44006.64634259259</v>
      </c>
      <c r="B1884" s="9" t="s">
        <v>3790</v>
      </c>
      <c r="C1884" s="3" t="s">
        <v>3791</v>
      </c>
      <c r="D1884" s="4">
        <v>15.0</v>
      </c>
      <c r="E1884" s="4">
        <v>3.0</v>
      </c>
      <c r="F1884" s="10">
        <f t="shared" si="1"/>
        <v>0.00006183824489</v>
      </c>
    </row>
    <row r="1885">
      <c r="A1885" s="8">
        <v>43978.59908564815</v>
      </c>
      <c r="B1885" s="9" t="s">
        <v>3792</v>
      </c>
      <c r="C1885" s="3" t="s">
        <v>3793</v>
      </c>
      <c r="D1885" s="4">
        <v>16.0</v>
      </c>
      <c r="E1885" s="4">
        <v>7.0</v>
      </c>
      <c r="F1885" s="10">
        <f t="shared" si="1"/>
        <v>0.00007901553514</v>
      </c>
    </row>
    <row r="1886">
      <c r="A1886" s="8">
        <v>43926.62758101852</v>
      </c>
      <c r="B1886" s="9" t="s">
        <v>3794</v>
      </c>
      <c r="C1886" s="3" t="s">
        <v>3795</v>
      </c>
      <c r="D1886" s="4">
        <v>17.0</v>
      </c>
      <c r="E1886" s="4">
        <v>2.0</v>
      </c>
      <c r="F1886" s="10">
        <f t="shared" si="1"/>
        <v>0.00006527370294</v>
      </c>
    </row>
    <row r="1887">
      <c r="A1887" s="8">
        <v>43938.499560185184</v>
      </c>
      <c r="B1887" s="9" t="s">
        <v>3796</v>
      </c>
      <c r="C1887" s="3" t="s">
        <v>3797</v>
      </c>
      <c r="D1887" s="4">
        <v>18.0</v>
      </c>
      <c r="E1887" s="4">
        <v>0.0</v>
      </c>
      <c r="F1887" s="10">
        <f t="shared" si="1"/>
        <v>0.00006183824489</v>
      </c>
    </row>
    <row r="1888">
      <c r="A1888" s="8">
        <v>43962.68505787037</v>
      </c>
      <c r="B1888" s="9" t="s">
        <v>3798</v>
      </c>
      <c r="C1888" s="3" t="s">
        <v>3799</v>
      </c>
      <c r="D1888" s="4">
        <v>18.0</v>
      </c>
      <c r="E1888" s="4">
        <v>1.0</v>
      </c>
      <c r="F1888" s="10">
        <f t="shared" si="1"/>
        <v>0.00006527370294</v>
      </c>
    </row>
    <row r="1889">
      <c r="A1889" s="8">
        <v>43999.79537037037</v>
      </c>
      <c r="B1889" s="9" t="s">
        <v>3800</v>
      </c>
      <c r="C1889" s="3" t="s">
        <v>3801</v>
      </c>
      <c r="D1889" s="4">
        <v>18.0</v>
      </c>
      <c r="E1889" s="4">
        <v>1.0</v>
      </c>
      <c r="F1889" s="10">
        <f t="shared" si="1"/>
        <v>0.00006527370294</v>
      </c>
    </row>
    <row r="1890">
      <c r="A1890" s="8">
        <v>43938.49886574074</v>
      </c>
      <c r="B1890" s="9" t="s">
        <v>3802</v>
      </c>
      <c r="C1890" s="3" t="s">
        <v>3803</v>
      </c>
      <c r="D1890" s="4">
        <v>19.0</v>
      </c>
      <c r="E1890" s="4">
        <v>0.0</v>
      </c>
      <c r="F1890" s="10">
        <f t="shared" si="1"/>
        <v>0.00006527370294</v>
      </c>
    </row>
    <row r="1891">
      <c r="A1891" s="8">
        <v>44000.83185185185</v>
      </c>
      <c r="B1891" s="9" t="s">
        <v>3804</v>
      </c>
      <c r="C1891" s="3" t="s">
        <v>3805</v>
      </c>
      <c r="D1891" s="4">
        <v>19.0</v>
      </c>
      <c r="E1891" s="4">
        <v>6.0</v>
      </c>
      <c r="F1891" s="10">
        <f t="shared" si="1"/>
        <v>0.00008588645124</v>
      </c>
    </row>
    <row r="1892">
      <c r="A1892" s="8">
        <v>43999.795069444444</v>
      </c>
      <c r="B1892" s="9" t="s">
        <v>3806</v>
      </c>
      <c r="C1892" s="3" t="s">
        <v>3807</v>
      </c>
      <c r="D1892" s="4">
        <v>20.0</v>
      </c>
      <c r="E1892" s="4">
        <v>1.0</v>
      </c>
      <c r="F1892" s="10">
        <f t="shared" si="1"/>
        <v>0.00007214461904</v>
      </c>
    </row>
    <row r="1893">
      <c r="A1893" s="8">
        <v>43893.62689814815</v>
      </c>
      <c r="B1893" s="9" t="s">
        <v>3808</v>
      </c>
      <c r="C1893" s="3" t="s">
        <v>3809</v>
      </c>
      <c r="D1893" s="4">
        <v>21.0</v>
      </c>
      <c r="E1893" s="4">
        <v>1.0</v>
      </c>
      <c r="F1893" s="10">
        <f t="shared" si="1"/>
        <v>0.00007558007709</v>
      </c>
    </row>
    <row r="1894">
      <c r="A1894" s="8">
        <v>43955.75011574074</v>
      </c>
      <c r="B1894" s="9" t="s">
        <v>3810</v>
      </c>
      <c r="C1894" s="3" t="s">
        <v>3811</v>
      </c>
      <c r="D1894" s="4">
        <v>21.0</v>
      </c>
      <c r="E1894" s="4">
        <v>2.0</v>
      </c>
      <c r="F1894" s="10">
        <f t="shared" si="1"/>
        <v>0.00007901553514</v>
      </c>
    </row>
    <row r="1895">
      <c r="A1895" s="8">
        <v>43918.63621527778</v>
      </c>
      <c r="B1895" s="9" t="s">
        <v>3812</v>
      </c>
      <c r="C1895" s="3" t="s">
        <v>3813</v>
      </c>
      <c r="D1895" s="4">
        <v>21.0</v>
      </c>
      <c r="E1895" s="4">
        <v>3.0</v>
      </c>
      <c r="F1895" s="10">
        <f t="shared" si="1"/>
        <v>0.00008245099319</v>
      </c>
    </row>
    <row r="1896">
      <c r="A1896" s="8">
        <v>44004.626122685186</v>
      </c>
      <c r="B1896" s="9" t="s">
        <v>3814</v>
      </c>
      <c r="C1896" s="3" t="s">
        <v>3815</v>
      </c>
      <c r="D1896" s="4">
        <v>21.0</v>
      </c>
      <c r="E1896" s="4">
        <v>3.0</v>
      </c>
      <c r="F1896" s="10">
        <f t="shared" si="1"/>
        <v>0.00008245099319</v>
      </c>
    </row>
    <row r="1897">
      <c r="A1897" s="8">
        <v>43899.54798611111</v>
      </c>
      <c r="B1897" s="9" t="s">
        <v>3816</v>
      </c>
      <c r="C1897" s="3" t="s">
        <v>3817</v>
      </c>
      <c r="D1897" s="4">
        <v>21.0</v>
      </c>
      <c r="E1897" s="4">
        <v>4.0</v>
      </c>
      <c r="F1897" s="10">
        <f t="shared" si="1"/>
        <v>0.00008588645124</v>
      </c>
    </row>
    <row r="1898">
      <c r="A1898" s="8">
        <v>43929.68890046296</v>
      </c>
      <c r="B1898" s="9" t="s">
        <v>3818</v>
      </c>
      <c r="C1898" s="3" t="s">
        <v>3819</v>
      </c>
      <c r="D1898" s="4">
        <v>23.0</v>
      </c>
      <c r="E1898" s="4">
        <v>3.0</v>
      </c>
      <c r="F1898" s="10">
        <f t="shared" si="1"/>
        <v>0.00008932190929</v>
      </c>
    </row>
    <row r="1899">
      <c r="A1899" s="8">
        <v>43926.62756944444</v>
      </c>
      <c r="B1899" s="9" t="s">
        <v>3820</v>
      </c>
      <c r="C1899" s="3" t="s">
        <v>3821</v>
      </c>
      <c r="D1899" s="4">
        <v>23.0</v>
      </c>
      <c r="E1899" s="4">
        <v>3.0</v>
      </c>
      <c r="F1899" s="10">
        <f t="shared" si="1"/>
        <v>0.00008932190929</v>
      </c>
    </row>
    <row r="1900">
      <c r="A1900" s="8">
        <v>44000.83185185185</v>
      </c>
      <c r="B1900" s="9" t="s">
        <v>3822</v>
      </c>
      <c r="C1900" s="3" t="s">
        <v>3823</v>
      </c>
      <c r="D1900" s="4">
        <v>23.0</v>
      </c>
      <c r="E1900" s="4">
        <v>4.0</v>
      </c>
      <c r="F1900" s="10">
        <f t="shared" si="1"/>
        <v>0.00009275736734</v>
      </c>
    </row>
    <row r="1901">
      <c r="A1901" s="8">
        <v>44002.503275462965</v>
      </c>
      <c r="B1901" s="9" t="s">
        <v>3824</v>
      </c>
      <c r="C1901" s="3" t="s">
        <v>3825</v>
      </c>
      <c r="D1901" s="4">
        <v>23.0</v>
      </c>
      <c r="E1901" s="4">
        <v>5.0</v>
      </c>
      <c r="F1901" s="10">
        <f t="shared" si="1"/>
        <v>0.00009619282539</v>
      </c>
    </row>
    <row r="1902">
      <c r="A1902" s="8">
        <v>43972.79299768519</v>
      </c>
      <c r="B1902" s="9" t="s">
        <v>3826</v>
      </c>
      <c r="C1902" s="3" t="s">
        <v>3827</v>
      </c>
      <c r="D1902" s="4">
        <v>23.0</v>
      </c>
      <c r="E1902" s="4">
        <v>8.0</v>
      </c>
      <c r="F1902" s="10">
        <f t="shared" si="1"/>
        <v>0.0001064991995</v>
      </c>
    </row>
    <row r="1903">
      <c r="A1903" s="8">
        <v>43962.685069444444</v>
      </c>
      <c r="B1903" s="9" t="s">
        <v>3828</v>
      </c>
      <c r="C1903" s="3" t="s">
        <v>3829</v>
      </c>
      <c r="D1903" s="4">
        <v>26.0</v>
      </c>
      <c r="E1903" s="4">
        <v>1.0</v>
      </c>
      <c r="F1903" s="10">
        <f t="shared" si="1"/>
        <v>0.00009275736734</v>
      </c>
    </row>
    <row r="1904">
      <c r="A1904" s="8">
        <v>43957.799525462964</v>
      </c>
      <c r="B1904" s="9" t="s">
        <v>3830</v>
      </c>
      <c r="C1904" s="3" t="s">
        <v>3831</v>
      </c>
      <c r="D1904" s="4">
        <v>27.0</v>
      </c>
      <c r="E1904" s="4">
        <v>1.0</v>
      </c>
      <c r="F1904" s="10">
        <f t="shared" si="1"/>
        <v>0.00009619282539</v>
      </c>
    </row>
    <row r="1905">
      <c r="A1905" s="8">
        <v>43964.61775462963</v>
      </c>
      <c r="B1905" s="9" t="s">
        <v>3832</v>
      </c>
      <c r="C1905" s="3" t="s">
        <v>3833</v>
      </c>
      <c r="D1905" s="4">
        <v>27.0</v>
      </c>
      <c r="E1905" s="4">
        <v>1.0</v>
      </c>
      <c r="F1905" s="10">
        <f t="shared" si="1"/>
        <v>0.00009619282539</v>
      </c>
    </row>
    <row r="1906">
      <c r="A1906" s="8">
        <v>43921.770833333336</v>
      </c>
      <c r="B1906" s="9" t="s">
        <v>3834</v>
      </c>
      <c r="C1906" s="3" t="s">
        <v>3835</v>
      </c>
      <c r="D1906" s="4">
        <v>27.0</v>
      </c>
      <c r="E1906" s="4">
        <v>4.0</v>
      </c>
      <c r="F1906" s="10">
        <f t="shared" si="1"/>
        <v>0.0001064991995</v>
      </c>
    </row>
    <row r="1907">
      <c r="A1907" s="8">
        <v>43936.62501157408</v>
      </c>
      <c r="B1907" s="9" t="s">
        <v>3836</v>
      </c>
      <c r="C1907" s="3" t="s">
        <v>3837</v>
      </c>
      <c r="D1907" s="4">
        <v>27.0</v>
      </c>
      <c r="E1907" s="4">
        <v>5.0</v>
      </c>
      <c r="F1907" s="10">
        <f t="shared" si="1"/>
        <v>0.0001099346576</v>
      </c>
    </row>
    <row r="1908">
      <c r="A1908" s="8">
        <v>43896.73559027778</v>
      </c>
      <c r="B1908" s="9" t="s">
        <v>3838</v>
      </c>
      <c r="C1908" s="3" t="s">
        <v>3839</v>
      </c>
      <c r="D1908" s="4">
        <v>28.0</v>
      </c>
      <c r="E1908" s="4">
        <v>5.0</v>
      </c>
      <c r="F1908" s="10">
        <f t="shared" si="1"/>
        <v>0.0001133701156</v>
      </c>
    </row>
    <row r="1909">
      <c r="A1909" s="8">
        <v>43907.566041666665</v>
      </c>
      <c r="B1909" s="9" t="s">
        <v>3840</v>
      </c>
      <c r="C1909" s="3" t="s">
        <v>3841</v>
      </c>
      <c r="D1909" s="4">
        <v>30.0</v>
      </c>
      <c r="E1909" s="4">
        <v>2.0</v>
      </c>
      <c r="F1909" s="10">
        <f t="shared" si="1"/>
        <v>0.0001099346576</v>
      </c>
    </row>
    <row r="1910">
      <c r="A1910" s="8">
        <v>44002.501550925925</v>
      </c>
      <c r="B1910" s="9" t="s">
        <v>3842</v>
      </c>
      <c r="C1910" s="3" t="s">
        <v>3843</v>
      </c>
      <c r="D1910" s="4">
        <v>30.0</v>
      </c>
      <c r="E1910" s="4">
        <v>5.0</v>
      </c>
      <c r="F1910" s="10">
        <f t="shared" si="1"/>
        <v>0.0001202410317</v>
      </c>
    </row>
    <row r="1911">
      <c r="A1911" s="8">
        <v>43944.520833333336</v>
      </c>
      <c r="B1911" s="9" t="s">
        <v>3844</v>
      </c>
      <c r="C1911" s="3" t="s">
        <v>3845</v>
      </c>
      <c r="D1911" s="4">
        <v>31.0</v>
      </c>
      <c r="E1911" s="4">
        <v>2.0</v>
      </c>
      <c r="F1911" s="10">
        <f t="shared" si="1"/>
        <v>0.0001133701156</v>
      </c>
    </row>
    <row r="1912">
      <c r="A1912" s="8">
        <v>43973.547326388885</v>
      </c>
      <c r="B1912" s="9" t="s">
        <v>3846</v>
      </c>
      <c r="C1912" s="3" t="s">
        <v>3847</v>
      </c>
      <c r="D1912" s="4">
        <v>32.0</v>
      </c>
      <c r="E1912" s="4">
        <v>0.0</v>
      </c>
      <c r="F1912" s="10">
        <f t="shared" si="1"/>
        <v>0.0001099346576</v>
      </c>
    </row>
    <row r="1913">
      <c r="A1913" s="8">
        <v>43966.62631944445</v>
      </c>
      <c r="B1913" s="9" t="s">
        <v>3848</v>
      </c>
      <c r="C1913" s="3" t="s">
        <v>3849</v>
      </c>
      <c r="D1913" s="4">
        <v>32.0</v>
      </c>
      <c r="E1913" s="4">
        <v>1.0</v>
      </c>
      <c r="F1913" s="10">
        <f t="shared" si="1"/>
        <v>0.0001133701156</v>
      </c>
    </row>
    <row r="1914">
      <c r="A1914" s="8">
        <v>43956.526400462964</v>
      </c>
      <c r="B1914" s="9" t="s">
        <v>3850</v>
      </c>
      <c r="C1914" s="3" t="s">
        <v>3851</v>
      </c>
      <c r="D1914" s="4">
        <v>34.0</v>
      </c>
      <c r="E1914" s="4">
        <v>1.0</v>
      </c>
      <c r="F1914" s="10">
        <f t="shared" si="1"/>
        <v>0.0001202410317</v>
      </c>
    </row>
    <row r="1915">
      <c r="A1915" s="8">
        <v>43950.80515046296</v>
      </c>
      <c r="B1915" s="9" t="s">
        <v>3852</v>
      </c>
      <c r="C1915" s="3" t="s">
        <v>3853</v>
      </c>
      <c r="D1915" s="4">
        <v>34.0</v>
      </c>
      <c r="E1915" s="4">
        <v>4.0</v>
      </c>
      <c r="F1915" s="10">
        <f t="shared" si="1"/>
        <v>0.0001305474059</v>
      </c>
    </row>
    <row r="1916">
      <c r="A1916" s="8">
        <v>43938.49833333334</v>
      </c>
      <c r="B1916" s="9" t="s">
        <v>3854</v>
      </c>
      <c r="C1916" s="3" t="s">
        <v>3855</v>
      </c>
      <c r="D1916" s="4">
        <v>35.0</v>
      </c>
      <c r="E1916" s="4">
        <v>0.0</v>
      </c>
      <c r="F1916" s="10">
        <f t="shared" si="1"/>
        <v>0.0001202410317</v>
      </c>
    </row>
    <row r="1917">
      <c r="A1917" s="8">
        <v>43952.638090277775</v>
      </c>
      <c r="B1917" s="9" t="s">
        <v>3856</v>
      </c>
      <c r="C1917" s="3" t="s">
        <v>3857</v>
      </c>
      <c r="D1917" s="4">
        <v>36.0</v>
      </c>
      <c r="E1917" s="4">
        <v>0.0</v>
      </c>
      <c r="F1917" s="10">
        <f t="shared" si="1"/>
        <v>0.0001236764898</v>
      </c>
    </row>
    <row r="1918">
      <c r="A1918" s="8">
        <v>43945.80359953704</v>
      </c>
      <c r="B1918" s="9" t="s">
        <v>3858</v>
      </c>
      <c r="C1918" s="3" t="s">
        <v>3859</v>
      </c>
      <c r="D1918" s="4">
        <v>37.0</v>
      </c>
      <c r="E1918" s="4">
        <v>3.0</v>
      </c>
      <c r="F1918" s="10">
        <f t="shared" si="1"/>
        <v>0.000137418322</v>
      </c>
    </row>
    <row r="1919">
      <c r="A1919" s="8">
        <v>43955.56516203703</v>
      </c>
      <c r="B1919" s="9" t="s">
        <v>3860</v>
      </c>
      <c r="C1919" s="3" t="s">
        <v>3861</v>
      </c>
      <c r="D1919" s="4">
        <v>38.0</v>
      </c>
      <c r="E1919" s="4">
        <v>1.0</v>
      </c>
      <c r="F1919" s="10">
        <f t="shared" si="1"/>
        <v>0.0001339828639</v>
      </c>
    </row>
    <row r="1920">
      <c r="A1920" s="8">
        <v>43937.62604166667</v>
      </c>
      <c r="B1920" s="9" t="s">
        <v>3862</v>
      </c>
      <c r="C1920" s="3" t="s">
        <v>3863</v>
      </c>
      <c r="D1920" s="4">
        <v>39.0</v>
      </c>
      <c r="E1920" s="4">
        <v>6.0</v>
      </c>
      <c r="F1920" s="10">
        <f t="shared" si="1"/>
        <v>0.0001545956122</v>
      </c>
    </row>
    <row r="1921">
      <c r="A1921" s="8">
        <v>43978.570439814815</v>
      </c>
      <c r="B1921" s="9" t="s">
        <v>3864</v>
      </c>
      <c r="C1921" s="3" t="s">
        <v>3865</v>
      </c>
      <c r="D1921" s="4">
        <v>40.0</v>
      </c>
      <c r="E1921" s="4">
        <v>2.0</v>
      </c>
      <c r="F1921" s="10">
        <f t="shared" si="1"/>
        <v>0.0001442892381</v>
      </c>
    </row>
    <row r="1922">
      <c r="A1922" s="8">
        <v>44012.73003472222</v>
      </c>
      <c r="B1922" s="9" t="s">
        <v>3866</v>
      </c>
      <c r="C1922" s="3" t="s">
        <v>3867</v>
      </c>
      <c r="D1922" s="4">
        <v>40.0</v>
      </c>
      <c r="E1922" s="4">
        <v>8.0</v>
      </c>
      <c r="F1922" s="10">
        <f t="shared" si="1"/>
        <v>0.0001649019864</v>
      </c>
    </row>
    <row r="1923">
      <c r="A1923" s="8">
        <v>43964.548125</v>
      </c>
      <c r="B1923" s="9" t="s">
        <v>3868</v>
      </c>
      <c r="C1923" s="3" t="s">
        <v>3869</v>
      </c>
      <c r="D1923" s="4">
        <v>41.0</v>
      </c>
      <c r="E1923" s="4">
        <v>2.0</v>
      </c>
      <c r="F1923" s="10">
        <f t="shared" si="1"/>
        <v>0.0001477246961</v>
      </c>
    </row>
    <row r="1924">
      <c r="A1924" s="8">
        <v>43956.696018518516</v>
      </c>
      <c r="B1924" s="9" t="s">
        <v>3870</v>
      </c>
      <c r="C1924" s="3" t="s">
        <v>3871</v>
      </c>
      <c r="D1924" s="4">
        <v>42.0</v>
      </c>
      <c r="E1924" s="4">
        <v>0.0</v>
      </c>
      <c r="F1924" s="10">
        <f t="shared" si="1"/>
        <v>0.0001442892381</v>
      </c>
    </row>
    <row r="1925">
      <c r="A1925" s="8">
        <v>43912.74438657407</v>
      </c>
      <c r="B1925" s="9" t="s">
        <v>3872</v>
      </c>
      <c r="C1925" s="3" t="s">
        <v>3873</v>
      </c>
      <c r="D1925" s="4">
        <v>44.0</v>
      </c>
      <c r="E1925" s="4">
        <v>2.0</v>
      </c>
      <c r="F1925" s="10">
        <f t="shared" si="1"/>
        <v>0.0001580310703</v>
      </c>
    </row>
    <row r="1926">
      <c r="A1926" s="8">
        <v>44003.67041666667</v>
      </c>
      <c r="B1926" s="9" t="s">
        <v>3874</v>
      </c>
      <c r="C1926" s="3" t="s">
        <v>3875</v>
      </c>
      <c r="D1926" s="4">
        <v>45.0</v>
      </c>
      <c r="E1926" s="4">
        <v>8.0</v>
      </c>
      <c r="F1926" s="10">
        <f t="shared" si="1"/>
        <v>0.0001820792766</v>
      </c>
    </row>
    <row r="1927">
      <c r="A1927" s="8">
        <v>43978.59762731481</v>
      </c>
      <c r="B1927" s="9" t="s">
        <v>3876</v>
      </c>
      <c r="C1927" s="3" t="s">
        <v>3877</v>
      </c>
      <c r="D1927" s="4">
        <v>46.0</v>
      </c>
      <c r="E1927" s="4">
        <v>20.0</v>
      </c>
      <c r="F1927" s="10">
        <f t="shared" si="1"/>
        <v>0.0002267402313</v>
      </c>
    </row>
    <row r="1928">
      <c r="A1928" s="8">
        <v>43892.537997685184</v>
      </c>
      <c r="B1928" s="9" t="s">
        <v>3878</v>
      </c>
      <c r="C1928" s="3" t="s">
        <v>3879</v>
      </c>
      <c r="D1928" s="4">
        <v>47.0</v>
      </c>
      <c r="E1928" s="4">
        <v>2.0</v>
      </c>
      <c r="F1928" s="10">
        <f t="shared" si="1"/>
        <v>0.0001683374444</v>
      </c>
    </row>
    <row r="1929">
      <c r="A1929" s="8">
        <v>43929.68890046296</v>
      </c>
      <c r="B1929" s="9" t="s">
        <v>3880</v>
      </c>
      <c r="C1929" s="3" t="s">
        <v>3881</v>
      </c>
      <c r="D1929" s="4">
        <v>49.0</v>
      </c>
      <c r="E1929" s="4">
        <v>2.0</v>
      </c>
      <c r="F1929" s="10">
        <f t="shared" si="1"/>
        <v>0.0001752083605</v>
      </c>
    </row>
    <row r="1930">
      <c r="A1930" s="8">
        <v>44000.83184027778</v>
      </c>
      <c r="B1930" s="9" t="s">
        <v>3882</v>
      </c>
      <c r="C1930" s="3" t="s">
        <v>3883</v>
      </c>
      <c r="D1930" s="4">
        <v>50.0</v>
      </c>
      <c r="E1930" s="4">
        <v>12.0</v>
      </c>
      <c r="F1930" s="10">
        <f t="shared" si="1"/>
        <v>0.0002129983991</v>
      </c>
    </row>
    <row r="1931">
      <c r="A1931" s="8">
        <v>44000.7049537037</v>
      </c>
      <c r="B1931" s="9" t="s">
        <v>3884</v>
      </c>
      <c r="C1931" s="3" t="s">
        <v>3885</v>
      </c>
      <c r="D1931" s="4">
        <v>50.0</v>
      </c>
      <c r="E1931" s="4">
        <v>16.0</v>
      </c>
      <c r="F1931" s="10">
        <f t="shared" si="1"/>
        <v>0.0002267402313</v>
      </c>
    </row>
    <row r="1932">
      <c r="A1932" s="8">
        <v>43999.627974537034</v>
      </c>
      <c r="B1932" s="9" t="s">
        <v>3886</v>
      </c>
      <c r="C1932" s="3" t="s">
        <v>3887</v>
      </c>
      <c r="D1932" s="4">
        <v>52.0</v>
      </c>
      <c r="E1932" s="4">
        <v>8.0</v>
      </c>
      <c r="F1932" s="10">
        <f t="shared" si="1"/>
        <v>0.000206127483</v>
      </c>
    </row>
    <row r="1933">
      <c r="A1933" s="8">
        <v>43900.53836805555</v>
      </c>
      <c r="B1933" s="9" t="s">
        <v>3888</v>
      </c>
      <c r="C1933" s="3" t="s">
        <v>3889</v>
      </c>
      <c r="D1933" s="4">
        <v>52.0</v>
      </c>
      <c r="E1933" s="4">
        <v>12.0</v>
      </c>
      <c r="F1933" s="10">
        <f t="shared" si="1"/>
        <v>0.0002198693152</v>
      </c>
    </row>
    <row r="1934">
      <c r="A1934" s="8">
        <v>43990.54121527778</v>
      </c>
      <c r="B1934" s="9" t="s">
        <v>3890</v>
      </c>
      <c r="C1934" s="3" t="s">
        <v>3891</v>
      </c>
      <c r="D1934" s="4">
        <v>52.0</v>
      </c>
      <c r="E1934" s="4">
        <v>13.0</v>
      </c>
      <c r="F1934" s="10">
        <f t="shared" si="1"/>
        <v>0.0002233047732</v>
      </c>
    </row>
    <row r="1935">
      <c r="A1935" s="8">
        <v>43912.74438657407</v>
      </c>
      <c r="B1935" s="9" t="s">
        <v>3892</v>
      </c>
      <c r="C1935" s="3" t="s">
        <v>3893</v>
      </c>
      <c r="D1935" s="4">
        <v>55.0</v>
      </c>
      <c r="E1935" s="4">
        <v>2.0</v>
      </c>
      <c r="F1935" s="10">
        <f t="shared" si="1"/>
        <v>0.0001958211088</v>
      </c>
    </row>
    <row r="1936">
      <c r="A1936" s="8">
        <v>43971.501435185186</v>
      </c>
      <c r="B1936" s="9" t="s">
        <v>3894</v>
      </c>
      <c r="C1936" s="3" t="s">
        <v>3895</v>
      </c>
      <c r="D1936" s="4">
        <v>58.0</v>
      </c>
      <c r="E1936" s="4">
        <v>16.0</v>
      </c>
      <c r="F1936" s="10">
        <f t="shared" si="1"/>
        <v>0.0002542238957</v>
      </c>
    </row>
    <row r="1937">
      <c r="A1937" s="8">
        <v>43962.6850462963</v>
      </c>
      <c r="B1937" s="9" t="s">
        <v>3896</v>
      </c>
      <c r="C1937" s="3" t="s">
        <v>3897</v>
      </c>
      <c r="D1937" s="4">
        <v>59.0</v>
      </c>
      <c r="E1937" s="4">
        <v>6.0</v>
      </c>
      <c r="F1937" s="10">
        <f t="shared" si="1"/>
        <v>0.0002233047732</v>
      </c>
    </row>
    <row r="1938">
      <c r="A1938" s="8">
        <v>43933.60668981481</v>
      </c>
      <c r="B1938" s="9" t="s">
        <v>3898</v>
      </c>
      <c r="C1938" s="3" t="s">
        <v>3899</v>
      </c>
      <c r="D1938" s="4">
        <v>60.0</v>
      </c>
      <c r="E1938" s="4">
        <v>4.0</v>
      </c>
      <c r="F1938" s="10">
        <f t="shared" si="1"/>
        <v>0.0002198693152</v>
      </c>
    </row>
    <row r="1939">
      <c r="A1939" s="8">
        <v>43999.79519675926</v>
      </c>
      <c r="B1939" s="9" t="s">
        <v>3900</v>
      </c>
      <c r="C1939" s="3" t="s">
        <v>3901</v>
      </c>
      <c r="D1939" s="4">
        <v>61.0</v>
      </c>
      <c r="E1939" s="4">
        <v>7.0</v>
      </c>
      <c r="F1939" s="10">
        <f t="shared" si="1"/>
        <v>0.0002336111474</v>
      </c>
    </row>
    <row r="1940">
      <c r="A1940" s="8">
        <v>43894.576527777775</v>
      </c>
      <c r="B1940" s="9" t="s">
        <v>3902</v>
      </c>
      <c r="C1940" s="3" t="s">
        <v>3903</v>
      </c>
      <c r="D1940" s="4">
        <v>61.0</v>
      </c>
      <c r="E1940" s="4">
        <v>16.0</v>
      </c>
      <c r="F1940" s="10">
        <f t="shared" si="1"/>
        <v>0.0002645302698</v>
      </c>
    </row>
    <row r="1941">
      <c r="A1941" s="8">
        <v>43892.5</v>
      </c>
      <c r="B1941" s="9" t="s">
        <v>3904</v>
      </c>
      <c r="C1941" s="3" t="s">
        <v>3905</v>
      </c>
      <c r="D1941" s="4">
        <v>65.0</v>
      </c>
      <c r="E1941" s="4">
        <v>30.0</v>
      </c>
      <c r="F1941" s="10">
        <f t="shared" si="1"/>
        <v>0.0003263685147</v>
      </c>
      <c r="G1941" s="13"/>
    </row>
    <row r="1942">
      <c r="A1942" s="8">
        <v>43920.497511574074</v>
      </c>
      <c r="B1942" s="9" t="s">
        <v>3906</v>
      </c>
      <c r="C1942" s="3" t="s">
        <v>3907</v>
      </c>
      <c r="D1942" s="4">
        <v>67.0</v>
      </c>
      <c r="E1942" s="4">
        <v>2.0</v>
      </c>
      <c r="F1942" s="10">
        <f t="shared" si="1"/>
        <v>0.0002370466054</v>
      </c>
    </row>
    <row r="1943">
      <c r="A1943" s="8">
        <v>43970.75084490741</v>
      </c>
      <c r="B1943" s="9" t="s">
        <v>3908</v>
      </c>
      <c r="C1943" s="3" t="s">
        <v>3909</v>
      </c>
      <c r="D1943" s="4">
        <v>68.0</v>
      </c>
      <c r="E1943" s="4">
        <v>6.0</v>
      </c>
      <c r="F1943" s="10">
        <f t="shared" si="1"/>
        <v>0.0002542238957</v>
      </c>
    </row>
    <row r="1944">
      <c r="A1944" s="8">
        <v>43892.52888888889</v>
      </c>
      <c r="B1944" s="9" t="s">
        <v>3910</v>
      </c>
      <c r="C1944" s="3" t="s">
        <v>3911</v>
      </c>
      <c r="D1944" s="4">
        <v>71.0</v>
      </c>
      <c r="E1944" s="4">
        <v>12.0</v>
      </c>
      <c r="F1944" s="10">
        <f t="shared" si="1"/>
        <v>0.0002851430181</v>
      </c>
    </row>
    <row r="1945">
      <c r="A1945" s="8">
        <v>43919.70199074074</v>
      </c>
      <c r="B1945" s="9" t="s">
        <v>3912</v>
      </c>
      <c r="C1945" s="3" t="s">
        <v>3913</v>
      </c>
      <c r="D1945" s="4">
        <v>75.0</v>
      </c>
      <c r="E1945" s="4">
        <v>8.0</v>
      </c>
      <c r="F1945" s="10">
        <f t="shared" si="1"/>
        <v>0.0002851430181</v>
      </c>
    </row>
    <row r="1946">
      <c r="A1946" s="8">
        <v>43918.5997337963</v>
      </c>
      <c r="B1946" s="9" t="s">
        <v>3914</v>
      </c>
      <c r="C1946" s="3" t="s">
        <v>3915</v>
      </c>
      <c r="D1946" s="4">
        <v>85.0</v>
      </c>
      <c r="E1946" s="4">
        <v>4.0</v>
      </c>
      <c r="F1946" s="10">
        <f t="shared" si="1"/>
        <v>0.0003057557664</v>
      </c>
    </row>
    <row r="1947">
      <c r="A1947" s="8">
        <v>43990.54121527778</v>
      </c>
      <c r="B1947" s="9" t="s">
        <v>3916</v>
      </c>
      <c r="C1947" s="3" t="s">
        <v>3917</v>
      </c>
      <c r="D1947" s="4">
        <v>92.0</v>
      </c>
      <c r="E1947" s="4">
        <v>10.0</v>
      </c>
      <c r="F1947" s="10">
        <f t="shared" si="1"/>
        <v>0.0003504167211</v>
      </c>
    </row>
    <row r="1948">
      <c r="A1948" s="8">
        <v>43936.778125</v>
      </c>
      <c r="B1948" s="9" t="s">
        <v>3918</v>
      </c>
      <c r="C1948" s="3" t="s">
        <v>3919</v>
      </c>
      <c r="D1948" s="4">
        <v>95.0</v>
      </c>
      <c r="E1948" s="4">
        <v>6.0</v>
      </c>
      <c r="F1948" s="10">
        <f t="shared" si="1"/>
        <v>0.000346981263</v>
      </c>
    </row>
    <row r="1949">
      <c r="A1949" s="8">
        <v>43905.6615625</v>
      </c>
      <c r="B1949" s="9" t="s">
        <v>3920</v>
      </c>
      <c r="C1949" s="3" t="s">
        <v>3921</v>
      </c>
      <c r="D1949" s="4">
        <v>105.0</v>
      </c>
      <c r="E1949" s="4">
        <v>6.0</v>
      </c>
      <c r="F1949" s="10">
        <f t="shared" si="1"/>
        <v>0.0003813358435</v>
      </c>
    </row>
    <row r="1950">
      <c r="A1950" s="8">
        <v>43964.62055555556</v>
      </c>
      <c r="B1950" s="9" t="s">
        <v>3922</v>
      </c>
      <c r="C1950" s="3" t="s">
        <v>3923</v>
      </c>
      <c r="D1950" s="4">
        <v>110.0</v>
      </c>
      <c r="E1950" s="4">
        <v>12.0</v>
      </c>
      <c r="F1950" s="10">
        <f t="shared" si="1"/>
        <v>0.0004191258821</v>
      </c>
    </row>
    <row r="1951">
      <c r="A1951" s="8">
        <v>43902.5549537037</v>
      </c>
      <c r="B1951" s="9" t="s">
        <v>3924</v>
      </c>
      <c r="C1951" s="3" t="s">
        <v>3925</v>
      </c>
      <c r="D1951" s="4">
        <v>121.0</v>
      </c>
      <c r="E1951" s="4">
        <v>27.0</v>
      </c>
      <c r="F1951" s="10">
        <f t="shared" si="1"/>
        <v>0.0005084477913</v>
      </c>
    </row>
    <row r="1952">
      <c r="A1952" s="8">
        <v>43936.77613425926</v>
      </c>
      <c r="B1952" s="9" t="s">
        <v>3926</v>
      </c>
      <c r="C1952" s="3" t="s">
        <v>3927</v>
      </c>
      <c r="D1952" s="4">
        <v>139.0</v>
      </c>
      <c r="E1952" s="4">
        <v>11.0</v>
      </c>
      <c r="F1952" s="10">
        <f t="shared" si="1"/>
        <v>0.0005153187074</v>
      </c>
    </row>
    <row r="1953">
      <c r="A1953" s="8">
        <v>43907.566041666665</v>
      </c>
      <c r="B1953" s="9" t="s">
        <v>3928</v>
      </c>
      <c r="C1953" s="3" t="s">
        <v>3929</v>
      </c>
      <c r="D1953" s="4">
        <v>145.0</v>
      </c>
      <c r="E1953" s="4">
        <v>17.0</v>
      </c>
      <c r="F1953" s="10">
        <f t="shared" si="1"/>
        <v>0.000556544204</v>
      </c>
    </row>
    <row r="1954">
      <c r="A1954" s="8">
        <v>43931.48663194444</v>
      </c>
      <c r="B1954" s="9" t="s">
        <v>3930</v>
      </c>
      <c r="C1954" s="3" t="s">
        <v>3931</v>
      </c>
      <c r="D1954" s="4">
        <v>160.0</v>
      </c>
      <c r="E1954" s="4">
        <v>13.0</v>
      </c>
      <c r="F1954" s="10">
        <f t="shared" si="1"/>
        <v>0.0005943342426</v>
      </c>
    </row>
    <row r="1955">
      <c r="A1955" s="8">
        <v>43907.566030092596</v>
      </c>
      <c r="B1955" s="9" t="s">
        <v>3932</v>
      </c>
      <c r="C1955" s="3" t="s">
        <v>3933</v>
      </c>
      <c r="D1955" s="4">
        <v>162.0</v>
      </c>
      <c r="E1955" s="4">
        <v>10.0</v>
      </c>
      <c r="F1955" s="10">
        <f t="shared" si="1"/>
        <v>0.0005908987845</v>
      </c>
    </row>
    <row r="1956">
      <c r="A1956" s="8">
        <v>43902.5546875</v>
      </c>
      <c r="B1956" s="9" t="s">
        <v>3934</v>
      </c>
      <c r="C1956" s="3" t="s">
        <v>3935</v>
      </c>
      <c r="D1956" s="4">
        <v>171.0</v>
      </c>
      <c r="E1956" s="4">
        <v>47.0</v>
      </c>
      <c r="F1956" s="10">
        <f t="shared" si="1"/>
        <v>0.0007489298548</v>
      </c>
    </row>
    <row r="1957">
      <c r="A1957" s="8">
        <v>43949.53068287037</v>
      </c>
      <c r="B1957" s="9" t="s">
        <v>3936</v>
      </c>
      <c r="C1957" s="3" t="s">
        <v>3937</v>
      </c>
      <c r="D1957" s="4">
        <v>174.0</v>
      </c>
      <c r="E1957" s="4">
        <v>22.0</v>
      </c>
      <c r="F1957" s="10">
        <f t="shared" si="1"/>
        <v>0.0006733497777</v>
      </c>
    </row>
    <row r="1958">
      <c r="A1958" s="8">
        <v>43966.55275462963</v>
      </c>
      <c r="B1958" s="9" t="s">
        <v>3938</v>
      </c>
      <c r="C1958" s="3" t="s">
        <v>3939</v>
      </c>
      <c r="D1958" s="4">
        <v>190.0</v>
      </c>
      <c r="E1958" s="4">
        <v>19.0</v>
      </c>
      <c r="F1958" s="10">
        <f t="shared" si="1"/>
        <v>0.0007180107324</v>
      </c>
    </row>
    <row r="1959">
      <c r="A1959" s="8">
        <v>43938.54377314815</v>
      </c>
      <c r="B1959" s="9" t="s">
        <v>3940</v>
      </c>
      <c r="C1959" s="3" t="s">
        <v>3941</v>
      </c>
      <c r="D1959" s="4">
        <v>191.0</v>
      </c>
      <c r="E1959" s="4">
        <v>26.0</v>
      </c>
      <c r="F1959" s="10">
        <f t="shared" si="1"/>
        <v>0.0007454943968</v>
      </c>
    </row>
    <row r="1960">
      <c r="A1960" s="8">
        <v>43938.49797453704</v>
      </c>
      <c r="B1960" s="9" t="s">
        <v>3942</v>
      </c>
      <c r="C1960" s="3" t="s">
        <v>3943</v>
      </c>
      <c r="D1960" s="4">
        <v>208.0</v>
      </c>
      <c r="E1960" s="4">
        <v>12.0</v>
      </c>
      <c r="F1960" s="10">
        <f t="shared" si="1"/>
        <v>0.0007558007709</v>
      </c>
    </row>
    <row r="1961">
      <c r="A1961" s="8">
        <v>43905.65987268519</v>
      </c>
      <c r="B1961" s="9" t="s">
        <v>3944</v>
      </c>
      <c r="C1961" s="3" t="s">
        <v>3945</v>
      </c>
      <c r="D1961" s="4">
        <v>244.0</v>
      </c>
      <c r="E1961" s="4">
        <v>12.0</v>
      </c>
      <c r="F1961" s="10">
        <f t="shared" si="1"/>
        <v>0.0008794772607</v>
      </c>
    </row>
    <row r="1962">
      <c r="A1962" s="8">
        <v>43912.744375</v>
      </c>
      <c r="B1962" s="9" t="s">
        <v>3946</v>
      </c>
      <c r="C1962" s="3" t="s">
        <v>3947</v>
      </c>
      <c r="D1962" s="4">
        <v>258.0</v>
      </c>
      <c r="E1962" s="4">
        <v>13.0</v>
      </c>
      <c r="F1962" s="10">
        <f t="shared" si="1"/>
        <v>0.0009310091314</v>
      </c>
    </row>
    <row r="1963">
      <c r="A1963" s="8">
        <v>43901.55305555555</v>
      </c>
      <c r="B1963" s="9" t="s">
        <v>3948</v>
      </c>
      <c r="C1963" s="3" t="s">
        <v>3949</v>
      </c>
      <c r="D1963" s="4">
        <v>325.0</v>
      </c>
      <c r="E1963" s="4">
        <v>98.0</v>
      </c>
      <c r="F1963" s="10">
        <f t="shared" si="1"/>
        <v>0.001453198755</v>
      </c>
    </row>
    <row r="1964">
      <c r="A1964" s="8">
        <v>43899.541666666664</v>
      </c>
      <c r="B1964" s="9" t="s">
        <v>3950</v>
      </c>
      <c r="C1964" s="3" t="s">
        <v>3951</v>
      </c>
      <c r="D1964" s="4">
        <v>440.0</v>
      </c>
      <c r="E1964" s="4">
        <v>152.0</v>
      </c>
      <c r="F1964" s="10">
        <f t="shared" si="1"/>
        <v>0.002033791165</v>
      </c>
    </row>
    <row r="1965">
      <c r="A1965" s="8">
        <v>43918.59784722222</v>
      </c>
      <c r="B1965" s="9" t="s">
        <v>3952</v>
      </c>
      <c r="C1965" s="3" t="s">
        <v>3953</v>
      </c>
      <c r="D1965" s="4">
        <v>456.0</v>
      </c>
      <c r="E1965" s="4">
        <v>21.0</v>
      </c>
      <c r="F1965" s="10">
        <f t="shared" si="1"/>
        <v>0.00163871349</v>
      </c>
    </row>
    <row r="1966">
      <c r="A1966" s="8">
        <v>43905.658541666664</v>
      </c>
      <c r="B1966" s="9" t="s">
        <v>3954</v>
      </c>
      <c r="C1966" s="3" t="s">
        <v>3955</v>
      </c>
      <c r="D1966" s="4">
        <v>638.0</v>
      </c>
      <c r="E1966" s="4">
        <v>77.0</v>
      </c>
      <c r="F1966" s="10">
        <f t="shared" si="1"/>
        <v>0.002456352505</v>
      </c>
    </row>
    <row r="1967">
      <c r="A1967" s="8">
        <v>43905.65903935185</v>
      </c>
      <c r="B1967" s="9" t="s">
        <v>3956</v>
      </c>
      <c r="C1967" s="3" t="s">
        <v>3957</v>
      </c>
      <c r="D1967" s="4">
        <v>1079.0</v>
      </c>
      <c r="E1967" s="4">
        <v>171.0</v>
      </c>
      <c r="F1967" s="10">
        <f t="shared" si="1"/>
        <v>0.004294322562</v>
      </c>
    </row>
    <row r="1968">
      <c r="A1968" s="8">
        <v>43980.739594907405</v>
      </c>
      <c r="B1968" s="9" t="s">
        <v>3958</v>
      </c>
      <c r="C1968" s="3" t="s">
        <v>3959</v>
      </c>
      <c r="D1968" s="4">
        <v>1379.0</v>
      </c>
      <c r="E1968" s="4">
        <v>369.0</v>
      </c>
      <c r="F1968" s="10">
        <f t="shared" si="1"/>
        <v>0.006005180671</v>
      </c>
    </row>
    <row r="1969">
      <c r="A1969" s="8">
        <v>43966.68707175926</v>
      </c>
      <c r="B1969" s="9" t="s">
        <v>3960</v>
      </c>
      <c r="C1969" s="3" t="s">
        <v>3961</v>
      </c>
      <c r="D1969" s="4">
        <v>1903.0</v>
      </c>
      <c r="E1969" s="4">
        <v>21.0</v>
      </c>
      <c r="F1969" s="10">
        <f t="shared" si="1"/>
        <v>0.006609821287</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 r:id="rId509" ref="C510"/>
    <hyperlink r:id="rId510" ref="C511"/>
    <hyperlink r:id="rId511" ref="C512"/>
    <hyperlink r:id="rId512" ref="C513"/>
    <hyperlink r:id="rId513" ref="C514"/>
    <hyperlink r:id="rId514" ref="C515"/>
    <hyperlink r:id="rId515" ref="C516"/>
    <hyperlink r:id="rId516" ref="C517"/>
    <hyperlink r:id="rId517" ref="C518"/>
    <hyperlink r:id="rId518" ref="C519"/>
    <hyperlink r:id="rId519" ref="C520"/>
    <hyperlink r:id="rId520" ref="C521"/>
    <hyperlink r:id="rId521" ref="C522"/>
    <hyperlink r:id="rId522" ref="C523"/>
    <hyperlink r:id="rId523" ref="C524"/>
    <hyperlink r:id="rId524" ref="C525"/>
    <hyperlink r:id="rId525" ref="C526"/>
    <hyperlink r:id="rId526" ref="C527"/>
    <hyperlink r:id="rId527" ref="C528"/>
    <hyperlink r:id="rId528" ref="C529"/>
    <hyperlink r:id="rId529" ref="C530"/>
    <hyperlink r:id="rId530" ref="C531"/>
    <hyperlink r:id="rId531" ref="C532"/>
    <hyperlink r:id="rId532" ref="C533"/>
    <hyperlink r:id="rId533" ref="C534"/>
    <hyperlink r:id="rId534" ref="C535"/>
    <hyperlink r:id="rId535" ref="C536"/>
    <hyperlink r:id="rId536" ref="C537"/>
    <hyperlink r:id="rId537" ref="C538"/>
    <hyperlink r:id="rId538" ref="C539"/>
    <hyperlink r:id="rId539" ref="C540"/>
    <hyperlink r:id="rId540" ref="C541"/>
    <hyperlink r:id="rId541" ref="C542"/>
    <hyperlink r:id="rId542" ref="C543"/>
    <hyperlink r:id="rId543" ref="C544"/>
    <hyperlink r:id="rId544" ref="C545"/>
    <hyperlink r:id="rId545" ref="C546"/>
    <hyperlink r:id="rId546" ref="C547"/>
    <hyperlink r:id="rId547" ref="C548"/>
    <hyperlink r:id="rId548" ref="C549"/>
    <hyperlink r:id="rId549" ref="C550"/>
    <hyperlink r:id="rId550" ref="C551"/>
    <hyperlink r:id="rId551" ref="C552"/>
    <hyperlink r:id="rId552" ref="C553"/>
    <hyperlink r:id="rId553" ref="C554"/>
    <hyperlink r:id="rId554" ref="C555"/>
    <hyperlink r:id="rId555" ref="C556"/>
    <hyperlink r:id="rId556" ref="C557"/>
    <hyperlink r:id="rId557" ref="C558"/>
    <hyperlink r:id="rId558" ref="C559"/>
    <hyperlink r:id="rId559" ref="C560"/>
    <hyperlink r:id="rId560" ref="C561"/>
    <hyperlink r:id="rId561" ref="C562"/>
    <hyperlink r:id="rId562" ref="C563"/>
    <hyperlink r:id="rId563" ref="C564"/>
    <hyperlink r:id="rId564" ref="C565"/>
    <hyperlink r:id="rId565" ref="C566"/>
    <hyperlink r:id="rId566" ref="C567"/>
    <hyperlink r:id="rId567" ref="C568"/>
    <hyperlink r:id="rId568" ref="C569"/>
    <hyperlink r:id="rId569" ref="C570"/>
    <hyperlink r:id="rId570" ref="C571"/>
    <hyperlink r:id="rId571" ref="C572"/>
    <hyperlink r:id="rId572" ref="C573"/>
    <hyperlink r:id="rId573" ref="C574"/>
    <hyperlink r:id="rId574" ref="C575"/>
    <hyperlink r:id="rId575" ref="C576"/>
    <hyperlink r:id="rId576" ref="C577"/>
    <hyperlink r:id="rId577" ref="C578"/>
    <hyperlink r:id="rId578" ref="C579"/>
    <hyperlink r:id="rId579" ref="C580"/>
    <hyperlink r:id="rId580" ref="C581"/>
    <hyperlink r:id="rId581" ref="C582"/>
    <hyperlink r:id="rId582" ref="C583"/>
    <hyperlink r:id="rId583" ref="C584"/>
    <hyperlink r:id="rId584" ref="C585"/>
    <hyperlink r:id="rId585" ref="C586"/>
    <hyperlink r:id="rId586" ref="C587"/>
    <hyperlink r:id="rId587" ref="C588"/>
    <hyperlink r:id="rId588" ref="C589"/>
    <hyperlink r:id="rId589" ref="C590"/>
    <hyperlink r:id="rId590" ref="C591"/>
    <hyperlink r:id="rId591" ref="C592"/>
    <hyperlink r:id="rId592" ref="C593"/>
    <hyperlink r:id="rId593" ref="C594"/>
    <hyperlink r:id="rId594" ref="C595"/>
    <hyperlink r:id="rId595" ref="C596"/>
    <hyperlink r:id="rId596" ref="C597"/>
    <hyperlink r:id="rId597" ref="C598"/>
    <hyperlink r:id="rId598" ref="C599"/>
    <hyperlink r:id="rId599" ref="C600"/>
    <hyperlink r:id="rId600" ref="C601"/>
    <hyperlink r:id="rId601" ref="C602"/>
    <hyperlink r:id="rId602" ref="C603"/>
    <hyperlink r:id="rId603" ref="C604"/>
    <hyperlink r:id="rId604" ref="C605"/>
    <hyperlink r:id="rId605" ref="C606"/>
    <hyperlink r:id="rId606" ref="C607"/>
    <hyperlink r:id="rId607" ref="C608"/>
    <hyperlink r:id="rId608" ref="C609"/>
    <hyperlink r:id="rId609" ref="C610"/>
    <hyperlink r:id="rId610" ref="C611"/>
    <hyperlink r:id="rId611" ref="C612"/>
    <hyperlink r:id="rId612" ref="C613"/>
    <hyperlink r:id="rId613" ref="C614"/>
    <hyperlink r:id="rId614" ref="C615"/>
    <hyperlink r:id="rId615" ref="C616"/>
    <hyperlink r:id="rId616" ref="C617"/>
    <hyperlink r:id="rId617" ref="C618"/>
    <hyperlink r:id="rId618" ref="C619"/>
    <hyperlink r:id="rId619" ref="C620"/>
    <hyperlink r:id="rId620" ref="C621"/>
    <hyperlink r:id="rId621" ref="C622"/>
    <hyperlink r:id="rId622" ref="C623"/>
    <hyperlink r:id="rId623" ref="C624"/>
    <hyperlink r:id="rId624" ref="C625"/>
    <hyperlink r:id="rId625" ref="C626"/>
    <hyperlink r:id="rId626" ref="C627"/>
    <hyperlink r:id="rId627" ref="C628"/>
    <hyperlink r:id="rId628" ref="C629"/>
    <hyperlink r:id="rId629" ref="C630"/>
    <hyperlink r:id="rId630" ref="C631"/>
    <hyperlink r:id="rId631" ref="C632"/>
    <hyperlink r:id="rId632" ref="C633"/>
    <hyperlink r:id="rId633" ref="C634"/>
    <hyperlink r:id="rId634" ref="C635"/>
    <hyperlink r:id="rId635" ref="C636"/>
    <hyperlink r:id="rId636" ref="C637"/>
    <hyperlink r:id="rId637" ref="C638"/>
    <hyperlink r:id="rId638" ref="C639"/>
    <hyperlink r:id="rId639" ref="C640"/>
    <hyperlink r:id="rId640" ref="C641"/>
    <hyperlink r:id="rId641" ref="C642"/>
    <hyperlink r:id="rId642" ref="C643"/>
    <hyperlink r:id="rId643" ref="C644"/>
    <hyperlink r:id="rId644" ref="C645"/>
    <hyperlink r:id="rId645" ref="C646"/>
    <hyperlink r:id="rId646" ref="C647"/>
    <hyperlink r:id="rId647" ref="C648"/>
    <hyperlink r:id="rId648" ref="C649"/>
    <hyperlink r:id="rId649" ref="C650"/>
    <hyperlink r:id="rId650" ref="C651"/>
    <hyperlink r:id="rId651" ref="C652"/>
    <hyperlink r:id="rId652" ref="C653"/>
    <hyperlink r:id="rId653" ref="C654"/>
    <hyperlink r:id="rId654" ref="C655"/>
    <hyperlink r:id="rId655" ref="C656"/>
    <hyperlink r:id="rId656" ref="C657"/>
    <hyperlink r:id="rId657" ref="C658"/>
    <hyperlink r:id="rId658" ref="C659"/>
    <hyperlink r:id="rId659" ref="C660"/>
    <hyperlink r:id="rId660" ref="C661"/>
    <hyperlink r:id="rId661" ref="C662"/>
    <hyperlink r:id="rId662" ref="C663"/>
    <hyperlink r:id="rId663" ref="C664"/>
    <hyperlink r:id="rId664" ref="C665"/>
    <hyperlink r:id="rId665" ref="C666"/>
    <hyperlink r:id="rId666" ref="C667"/>
    <hyperlink r:id="rId667" ref="C668"/>
    <hyperlink r:id="rId668" ref="C669"/>
    <hyperlink r:id="rId669" ref="C670"/>
    <hyperlink r:id="rId670" ref="C671"/>
    <hyperlink r:id="rId671" ref="C672"/>
    <hyperlink r:id="rId672" ref="C673"/>
    <hyperlink r:id="rId673" ref="C674"/>
    <hyperlink r:id="rId674" ref="C675"/>
    <hyperlink r:id="rId675" ref="C676"/>
    <hyperlink r:id="rId676" ref="C677"/>
    <hyperlink r:id="rId677" ref="C678"/>
    <hyperlink r:id="rId678" ref="C679"/>
    <hyperlink r:id="rId679" ref="C680"/>
    <hyperlink r:id="rId680" ref="C681"/>
    <hyperlink r:id="rId681" ref="C682"/>
    <hyperlink r:id="rId682" ref="C683"/>
    <hyperlink r:id="rId683" ref="C684"/>
    <hyperlink r:id="rId684" ref="C685"/>
    <hyperlink r:id="rId685" ref="C686"/>
    <hyperlink r:id="rId686" ref="C687"/>
    <hyperlink r:id="rId687" ref="C688"/>
    <hyperlink r:id="rId688" ref="C689"/>
    <hyperlink r:id="rId689" ref="C690"/>
    <hyperlink r:id="rId690" ref="C691"/>
    <hyperlink r:id="rId691" ref="C692"/>
    <hyperlink r:id="rId692" ref="C693"/>
    <hyperlink r:id="rId693" ref="C694"/>
    <hyperlink r:id="rId694" ref="C695"/>
    <hyperlink r:id="rId695" ref="C696"/>
    <hyperlink r:id="rId696" ref="C697"/>
    <hyperlink r:id="rId697" ref="C698"/>
    <hyperlink r:id="rId698" ref="C699"/>
    <hyperlink r:id="rId699" ref="C700"/>
    <hyperlink r:id="rId700" ref="C701"/>
    <hyperlink r:id="rId701" ref="C702"/>
    <hyperlink r:id="rId702" ref="C703"/>
    <hyperlink r:id="rId703" ref="C704"/>
    <hyperlink r:id="rId704" ref="C705"/>
    <hyperlink r:id="rId705" ref="C706"/>
    <hyperlink r:id="rId706" ref="C707"/>
    <hyperlink r:id="rId707" ref="C708"/>
    <hyperlink r:id="rId708" ref="C709"/>
    <hyperlink r:id="rId709" ref="C710"/>
    <hyperlink r:id="rId710" ref="C711"/>
    <hyperlink r:id="rId711" ref="C712"/>
    <hyperlink r:id="rId712" ref="C713"/>
    <hyperlink r:id="rId713" ref="C714"/>
    <hyperlink r:id="rId714" ref="C715"/>
    <hyperlink r:id="rId715" ref="C716"/>
    <hyperlink r:id="rId716" ref="C717"/>
    <hyperlink r:id="rId717" ref="C718"/>
    <hyperlink r:id="rId718" ref="C719"/>
    <hyperlink r:id="rId719" ref="C720"/>
    <hyperlink r:id="rId720" ref="C721"/>
    <hyperlink r:id="rId721" ref="C722"/>
    <hyperlink r:id="rId722" ref="C723"/>
    <hyperlink r:id="rId723" ref="C724"/>
    <hyperlink r:id="rId724" ref="C725"/>
    <hyperlink r:id="rId725" ref="C726"/>
    <hyperlink r:id="rId726" ref="C727"/>
    <hyperlink r:id="rId727" ref="C728"/>
    <hyperlink r:id="rId728" ref="C729"/>
    <hyperlink r:id="rId729" ref="C730"/>
    <hyperlink r:id="rId730" ref="C731"/>
    <hyperlink r:id="rId731" ref="C732"/>
    <hyperlink r:id="rId732" ref="C733"/>
    <hyperlink r:id="rId733" ref="C734"/>
    <hyperlink r:id="rId734" ref="C735"/>
    <hyperlink r:id="rId735" ref="C736"/>
    <hyperlink r:id="rId736" ref="C737"/>
    <hyperlink r:id="rId737" ref="C738"/>
    <hyperlink r:id="rId738" ref="C739"/>
    <hyperlink r:id="rId739" ref="C740"/>
    <hyperlink r:id="rId740" ref="C741"/>
    <hyperlink r:id="rId741" ref="C742"/>
    <hyperlink r:id="rId742" ref="C743"/>
    <hyperlink r:id="rId743" ref="C744"/>
    <hyperlink r:id="rId744" ref="C745"/>
    <hyperlink r:id="rId745" ref="C746"/>
    <hyperlink r:id="rId746" ref="C747"/>
    <hyperlink r:id="rId747" ref="C748"/>
    <hyperlink r:id="rId748" ref="C749"/>
    <hyperlink r:id="rId749" ref="C750"/>
    <hyperlink r:id="rId750" ref="C751"/>
    <hyperlink r:id="rId751" ref="C752"/>
    <hyperlink r:id="rId752" ref="C753"/>
    <hyperlink r:id="rId753" ref="C754"/>
    <hyperlink r:id="rId754" ref="C755"/>
    <hyperlink r:id="rId755" ref="C756"/>
    <hyperlink r:id="rId756" ref="C757"/>
    <hyperlink r:id="rId757" ref="C758"/>
    <hyperlink r:id="rId758" ref="C759"/>
    <hyperlink r:id="rId759" ref="C760"/>
    <hyperlink r:id="rId760" ref="C761"/>
    <hyperlink r:id="rId761" ref="C762"/>
    <hyperlink r:id="rId762" ref="C763"/>
    <hyperlink r:id="rId763" ref="C764"/>
    <hyperlink r:id="rId764" ref="C765"/>
    <hyperlink r:id="rId765" ref="C766"/>
    <hyperlink r:id="rId766" ref="C767"/>
    <hyperlink r:id="rId767" ref="C768"/>
    <hyperlink r:id="rId768" ref="C769"/>
    <hyperlink r:id="rId769" ref="C770"/>
    <hyperlink r:id="rId770" ref="C771"/>
    <hyperlink r:id="rId771" ref="C772"/>
    <hyperlink r:id="rId772" ref="C773"/>
    <hyperlink r:id="rId773" ref="C774"/>
    <hyperlink r:id="rId774" ref="C775"/>
    <hyperlink r:id="rId775" ref="C776"/>
    <hyperlink r:id="rId776" ref="C777"/>
    <hyperlink r:id="rId777" ref="C778"/>
    <hyperlink r:id="rId778" ref="C779"/>
    <hyperlink r:id="rId779" ref="C780"/>
    <hyperlink r:id="rId780" ref="C781"/>
    <hyperlink r:id="rId781" ref="C782"/>
    <hyperlink r:id="rId782" ref="C783"/>
    <hyperlink r:id="rId783" ref="C784"/>
    <hyperlink r:id="rId784" ref="C785"/>
    <hyperlink r:id="rId785" ref="C786"/>
    <hyperlink r:id="rId786" ref="C787"/>
    <hyperlink r:id="rId787" ref="C788"/>
    <hyperlink r:id="rId788" ref="C789"/>
    <hyperlink r:id="rId789" ref="C790"/>
    <hyperlink r:id="rId790" ref="C791"/>
    <hyperlink r:id="rId791" ref="C792"/>
    <hyperlink r:id="rId792" ref="C793"/>
    <hyperlink r:id="rId793" ref="C794"/>
    <hyperlink r:id="rId794" ref="C795"/>
    <hyperlink r:id="rId795" ref="C796"/>
    <hyperlink r:id="rId796" ref="C797"/>
    <hyperlink r:id="rId797" ref="C798"/>
    <hyperlink r:id="rId798" ref="C799"/>
    <hyperlink r:id="rId799" ref="C800"/>
    <hyperlink r:id="rId800" ref="C801"/>
    <hyperlink r:id="rId801" ref="C802"/>
    <hyperlink r:id="rId802" ref="C803"/>
    <hyperlink r:id="rId803" ref="C804"/>
    <hyperlink r:id="rId804" ref="C805"/>
    <hyperlink r:id="rId805" ref="C806"/>
    <hyperlink r:id="rId806" ref="C807"/>
    <hyperlink r:id="rId807" ref="C808"/>
    <hyperlink r:id="rId808" ref="C809"/>
    <hyperlink r:id="rId809" ref="C810"/>
    <hyperlink r:id="rId810" ref="C811"/>
    <hyperlink r:id="rId811" ref="C812"/>
    <hyperlink r:id="rId812" ref="C813"/>
    <hyperlink r:id="rId813" ref="C814"/>
    <hyperlink r:id="rId814" ref="C815"/>
    <hyperlink r:id="rId815" ref="C816"/>
    <hyperlink r:id="rId816" ref="C817"/>
    <hyperlink r:id="rId817" ref="C818"/>
    <hyperlink r:id="rId818" ref="C819"/>
    <hyperlink r:id="rId819" ref="C820"/>
    <hyperlink r:id="rId820" ref="C821"/>
    <hyperlink r:id="rId821" ref="C822"/>
    <hyperlink r:id="rId822" ref="C823"/>
    <hyperlink r:id="rId823" ref="C824"/>
    <hyperlink r:id="rId824" ref="C825"/>
    <hyperlink r:id="rId825" ref="C826"/>
    <hyperlink r:id="rId826" ref="C827"/>
    <hyperlink r:id="rId827" ref="C828"/>
    <hyperlink r:id="rId828" ref="C829"/>
    <hyperlink r:id="rId829" ref="C830"/>
    <hyperlink r:id="rId830" ref="C831"/>
    <hyperlink r:id="rId831" ref="C832"/>
    <hyperlink r:id="rId832" ref="C833"/>
    <hyperlink r:id="rId833" ref="C834"/>
    <hyperlink r:id="rId834" ref="C835"/>
    <hyperlink r:id="rId835" ref="C836"/>
    <hyperlink r:id="rId836" ref="C837"/>
    <hyperlink r:id="rId837" ref="C838"/>
    <hyperlink r:id="rId838" ref="C839"/>
    <hyperlink r:id="rId839" ref="C840"/>
    <hyperlink r:id="rId840" ref="C841"/>
    <hyperlink r:id="rId841" ref="C842"/>
    <hyperlink r:id="rId842" ref="C843"/>
    <hyperlink r:id="rId843" ref="C844"/>
    <hyperlink r:id="rId844" ref="C845"/>
    <hyperlink r:id="rId845" ref="C846"/>
    <hyperlink r:id="rId846" ref="C847"/>
    <hyperlink r:id="rId847" ref="C848"/>
    <hyperlink r:id="rId848" ref="C849"/>
    <hyperlink r:id="rId849" ref="C850"/>
    <hyperlink r:id="rId850" ref="C851"/>
    <hyperlink r:id="rId851" ref="C852"/>
    <hyperlink r:id="rId852" ref="C853"/>
    <hyperlink r:id="rId853" ref="C854"/>
    <hyperlink r:id="rId854" ref="C855"/>
    <hyperlink r:id="rId855" ref="C856"/>
    <hyperlink r:id="rId856" ref="C857"/>
    <hyperlink r:id="rId857" ref="C858"/>
    <hyperlink r:id="rId858" ref="C859"/>
    <hyperlink r:id="rId859" ref="C860"/>
    <hyperlink r:id="rId860" ref="C861"/>
    <hyperlink r:id="rId861" ref="C862"/>
    <hyperlink r:id="rId862" ref="C863"/>
    <hyperlink r:id="rId863" ref="C864"/>
    <hyperlink r:id="rId864" ref="C865"/>
    <hyperlink r:id="rId865" ref="C866"/>
    <hyperlink r:id="rId866" ref="C867"/>
    <hyperlink r:id="rId867" ref="C868"/>
    <hyperlink r:id="rId868" ref="C869"/>
    <hyperlink r:id="rId869" ref="C870"/>
    <hyperlink r:id="rId870" ref="C871"/>
    <hyperlink r:id="rId871" ref="C872"/>
    <hyperlink r:id="rId872" ref="C873"/>
    <hyperlink r:id="rId873" ref="C874"/>
    <hyperlink r:id="rId874" ref="C875"/>
    <hyperlink r:id="rId875" ref="C876"/>
    <hyperlink r:id="rId876" ref="C877"/>
    <hyperlink r:id="rId877" ref="C878"/>
    <hyperlink r:id="rId878" ref="C879"/>
    <hyperlink r:id="rId879" ref="C880"/>
    <hyperlink r:id="rId880" ref="C881"/>
    <hyperlink r:id="rId881" ref="C882"/>
    <hyperlink r:id="rId882" ref="C883"/>
    <hyperlink r:id="rId883" ref="C884"/>
    <hyperlink r:id="rId884" ref="C885"/>
    <hyperlink r:id="rId885" ref="C886"/>
    <hyperlink r:id="rId886" ref="C887"/>
    <hyperlink r:id="rId887" ref="C888"/>
    <hyperlink r:id="rId888" ref="C889"/>
    <hyperlink r:id="rId889" ref="C890"/>
    <hyperlink r:id="rId890" ref="C891"/>
    <hyperlink r:id="rId891" ref="C892"/>
    <hyperlink r:id="rId892" ref="C893"/>
    <hyperlink r:id="rId893" ref="C894"/>
    <hyperlink r:id="rId894" ref="C895"/>
    <hyperlink r:id="rId895" ref="C896"/>
    <hyperlink r:id="rId896" ref="C897"/>
    <hyperlink r:id="rId897" ref="C898"/>
    <hyperlink r:id="rId898" ref="C899"/>
    <hyperlink r:id="rId899" ref="C900"/>
    <hyperlink r:id="rId900" ref="C901"/>
    <hyperlink r:id="rId901" ref="C902"/>
    <hyperlink r:id="rId902" ref="C903"/>
    <hyperlink r:id="rId903" ref="C904"/>
    <hyperlink r:id="rId904" ref="C905"/>
    <hyperlink r:id="rId905" ref="C906"/>
    <hyperlink r:id="rId906" ref="C907"/>
    <hyperlink r:id="rId907" ref="C908"/>
    <hyperlink r:id="rId908" ref="C909"/>
    <hyperlink r:id="rId909" ref="C910"/>
    <hyperlink r:id="rId910" ref="C911"/>
    <hyperlink r:id="rId911" ref="C912"/>
    <hyperlink r:id="rId912" ref="C913"/>
    <hyperlink r:id="rId913" ref="C914"/>
    <hyperlink r:id="rId914" ref="C915"/>
    <hyperlink r:id="rId915" ref="C916"/>
    <hyperlink r:id="rId916" ref="C917"/>
    <hyperlink r:id="rId917" ref="C918"/>
    <hyperlink r:id="rId918" ref="C919"/>
    <hyperlink r:id="rId919" ref="C920"/>
    <hyperlink r:id="rId920" ref="C921"/>
    <hyperlink r:id="rId921" ref="C922"/>
    <hyperlink r:id="rId922" ref="C923"/>
    <hyperlink r:id="rId923" ref="C924"/>
    <hyperlink r:id="rId924" ref="C925"/>
    <hyperlink r:id="rId925" ref="C926"/>
    <hyperlink r:id="rId926" ref="C927"/>
    <hyperlink r:id="rId927" ref="C928"/>
    <hyperlink r:id="rId928" ref="C929"/>
    <hyperlink r:id="rId929" ref="C930"/>
    <hyperlink r:id="rId930" ref="C931"/>
    <hyperlink r:id="rId931" ref="C932"/>
    <hyperlink r:id="rId932" ref="C933"/>
    <hyperlink r:id="rId933" ref="C934"/>
    <hyperlink r:id="rId934" ref="C935"/>
    <hyperlink r:id="rId935" ref="C936"/>
    <hyperlink r:id="rId936" ref="C937"/>
    <hyperlink r:id="rId937" ref="C938"/>
    <hyperlink r:id="rId938" ref="C939"/>
    <hyperlink r:id="rId939" ref="C940"/>
    <hyperlink r:id="rId940" ref="C941"/>
    <hyperlink r:id="rId941" ref="C942"/>
    <hyperlink r:id="rId942" ref="C943"/>
    <hyperlink r:id="rId943" ref="C944"/>
    <hyperlink r:id="rId944" ref="C945"/>
    <hyperlink r:id="rId945" ref="C946"/>
    <hyperlink r:id="rId946" ref="C947"/>
    <hyperlink r:id="rId947" ref="C948"/>
    <hyperlink r:id="rId948" ref="C949"/>
    <hyperlink r:id="rId949" ref="C950"/>
    <hyperlink r:id="rId950" ref="C951"/>
    <hyperlink r:id="rId951" ref="C952"/>
    <hyperlink r:id="rId952" ref="C953"/>
    <hyperlink r:id="rId953" ref="C954"/>
    <hyperlink r:id="rId954" ref="C955"/>
    <hyperlink r:id="rId955" ref="C956"/>
    <hyperlink r:id="rId956" ref="C957"/>
    <hyperlink r:id="rId957" ref="C958"/>
    <hyperlink r:id="rId958" ref="C959"/>
    <hyperlink r:id="rId959" ref="C960"/>
    <hyperlink r:id="rId960" ref="C961"/>
    <hyperlink r:id="rId961" ref="C962"/>
    <hyperlink r:id="rId962" ref="C963"/>
    <hyperlink r:id="rId963" ref="C964"/>
    <hyperlink r:id="rId964" ref="C965"/>
    <hyperlink r:id="rId965" ref="C966"/>
    <hyperlink r:id="rId966" ref="C967"/>
    <hyperlink r:id="rId967" ref="C968"/>
    <hyperlink r:id="rId968" ref="C969"/>
    <hyperlink r:id="rId969" ref="C970"/>
    <hyperlink r:id="rId970" ref="C971"/>
    <hyperlink r:id="rId971" ref="C972"/>
    <hyperlink r:id="rId972" ref="C973"/>
    <hyperlink r:id="rId973" ref="C974"/>
    <hyperlink r:id="rId974" ref="C975"/>
    <hyperlink r:id="rId975" ref="C976"/>
    <hyperlink r:id="rId976" ref="C977"/>
    <hyperlink r:id="rId977" ref="C978"/>
    <hyperlink r:id="rId978" ref="C979"/>
    <hyperlink r:id="rId979" ref="C980"/>
    <hyperlink r:id="rId980" ref="C981"/>
    <hyperlink r:id="rId981" ref="C982"/>
    <hyperlink r:id="rId982" ref="C983"/>
    <hyperlink r:id="rId983" ref="C984"/>
    <hyperlink r:id="rId984" ref="C985"/>
    <hyperlink r:id="rId985" ref="C986"/>
    <hyperlink r:id="rId986" ref="C987"/>
    <hyperlink r:id="rId987" ref="C988"/>
    <hyperlink r:id="rId988" ref="C989"/>
    <hyperlink r:id="rId989" ref="C990"/>
    <hyperlink r:id="rId990" ref="C991"/>
    <hyperlink r:id="rId991" ref="C992"/>
    <hyperlink r:id="rId992" ref="C993"/>
    <hyperlink r:id="rId993" ref="C994"/>
    <hyperlink r:id="rId994" ref="C995"/>
    <hyperlink r:id="rId995" ref="C996"/>
    <hyperlink r:id="rId996" ref="C997"/>
    <hyperlink r:id="rId997" ref="C998"/>
    <hyperlink r:id="rId998" ref="C999"/>
    <hyperlink r:id="rId999" ref="C1000"/>
    <hyperlink r:id="rId1000" ref="C1001"/>
    <hyperlink r:id="rId1001" ref="C1002"/>
    <hyperlink r:id="rId1002" ref="C1003"/>
    <hyperlink r:id="rId1003" ref="C1004"/>
    <hyperlink r:id="rId1004" ref="C1005"/>
    <hyperlink r:id="rId1005" ref="C1006"/>
    <hyperlink r:id="rId1006" ref="C1007"/>
    <hyperlink r:id="rId1007" ref="C1008"/>
    <hyperlink r:id="rId1008" ref="C1009"/>
    <hyperlink r:id="rId1009" ref="C1010"/>
    <hyperlink r:id="rId1010" ref="C1011"/>
    <hyperlink r:id="rId1011" ref="C1012"/>
    <hyperlink r:id="rId1012" ref="C1013"/>
    <hyperlink r:id="rId1013" ref="C1014"/>
    <hyperlink r:id="rId1014" ref="C1015"/>
    <hyperlink r:id="rId1015" ref="C1016"/>
    <hyperlink r:id="rId1016" ref="C1017"/>
    <hyperlink r:id="rId1017" ref="C1018"/>
    <hyperlink r:id="rId1018" ref="C1019"/>
    <hyperlink r:id="rId1019" ref="C1020"/>
    <hyperlink r:id="rId1020" ref="C1021"/>
    <hyperlink r:id="rId1021" ref="C1022"/>
    <hyperlink r:id="rId1022" ref="C1023"/>
    <hyperlink r:id="rId1023" ref="C1024"/>
    <hyperlink r:id="rId1024" ref="C1025"/>
    <hyperlink r:id="rId1025" ref="C1026"/>
    <hyperlink r:id="rId1026" ref="C1027"/>
    <hyperlink r:id="rId1027" ref="C1028"/>
    <hyperlink r:id="rId1028" ref="C1029"/>
    <hyperlink r:id="rId1029" ref="C1030"/>
    <hyperlink r:id="rId1030" ref="C1031"/>
    <hyperlink r:id="rId1031" ref="C1032"/>
    <hyperlink r:id="rId1032" ref="C1033"/>
    <hyperlink r:id="rId1033" ref="C1034"/>
    <hyperlink r:id="rId1034" ref="C1035"/>
    <hyperlink r:id="rId1035" ref="C1036"/>
    <hyperlink r:id="rId1036" ref="C1037"/>
    <hyperlink r:id="rId1037" ref="C1038"/>
    <hyperlink r:id="rId1038" ref="C1039"/>
    <hyperlink r:id="rId1039" ref="C1040"/>
    <hyperlink r:id="rId1040" ref="C1041"/>
    <hyperlink r:id="rId1041" ref="C1042"/>
    <hyperlink r:id="rId1042" ref="C1043"/>
    <hyperlink r:id="rId1043" ref="C1044"/>
    <hyperlink r:id="rId1044" ref="C1045"/>
    <hyperlink r:id="rId1045" ref="C1046"/>
    <hyperlink r:id="rId1046" ref="C1047"/>
    <hyperlink r:id="rId1047" ref="C1048"/>
    <hyperlink r:id="rId1048" ref="C1049"/>
    <hyperlink r:id="rId1049" ref="C1050"/>
    <hyperlink r:id="rId1050" ref="C1051"/>
    <hyperlink r:id="rId1051" ref="C1052"/>
    <hyperlink r:id="rId1052" ref="C1053"/>
    <hyperlink r:id="rId1053" ref="C1054"/>
    <hyperlink r:id="rId1054" ref="C1055"/>
    <hyperlink r:id="rId1055" ref="C1056"/>
    <hyperlink r:id="rId1056" ref="C1057"/>
    <hyperlink r:id="rId1057" ref="C1058"/>
    <hyperlink r:id="rId1058" ref="C1059"/>
    <hyperlink r:id="rId1059" ref="C1060"/>
    <hyperlink r:id="rId1060" ref="C1061"/>
    <hyperlink r:id="rId1061" ref="C1062"/>
    <hyperlink r:id="rId1062" ref="C1063"/>
    <hyperlink r:id="rId1063" ref="C1064"/>
    <hyperlink r:id="rId1064" ref="C1065"/>
    <hyperlink r:id="rId1065" ref="C1066"/>
    <hyperlink r:id="rId1066" ref="C1067"/>
    <hyperlink r:id="rId1067" ref="C1068"/>
    <hyperlink r:id="rId1068" ref="C1069"/>
    <hyperlink r:id="rId1069" ref="C1070"/>
    <hyperlink r:id="rId1070" ref="C1071"/>
    <hyperlink r:id="rId1071" ref="C1072"/>
    <hyperlink r:id="rId1072" ref="C1073"/>
    <hyperlink r:id="rId1073" ref="C1074"/>
    <hyperlink r:id="rId1074" ref="C1075"/>
    <hyperlink r:id="rId1075" ref="C1076"/>
    <hyperlink r:id="rId1076" ref="C1077"/>
    <hyperlink r:id="rId1077" ref="C1078"/>
    <hyperlink r:id="rId1078" ref="C1079"/>
    <hyperlink r:id="rId1079" ref="C1080"/>
    <hyperlink r:id="rId1080" ref="C1081"/>
    <hyperlink r:id="rId1081" ref="C1082"/>
    <hyperlink r:id="rId1082" ref="C1083"/>
    <hyperlink r:id="rId1083" ref="C1084"/>
    <hyperlink r:id="rId1084" ref="C1085"/>
    <hyperlink r:id="rId1085" ref="C1086"/>
    <hyperlink r:id="rId1086" ref="C1087"/>
    <hyperlink r:id="rId1087" ref="C1088"/>
    <hyperlink r:id="rId1088" ref="C1089"/>
    <hyperlink r:id="rId1089" ref="C1090"/>
    <hyperlink r:id="rId1090" ref="C1091"/>
    <hyperlink r:id="rId1091" ref="C1092"/>
    <hyperlink r:id="rId1092" ref="C1093"/>
    <hyperlink r:id="rId1093" ref="C1094"/>
    <hyperlink r:id="rId1094" ref="C1095"/>
    <hyperlink r:id="rId1095" ref="C1096"/>
    <hyperlink r:id="rId1096" ref="C1097"/>
    <hyperlink r:id="rId1097" ref="C1098"/>
    <hyperlink r:id="rId1098" ref="C1099"/>
    <hyperlink r:id="rId1099" ref="C1100"/>
    <hyperlink r:id="rId1100" ref="C1101"/>
    <hyperlink r:id="rId1101" ref="C1102"/>
    <hyperlink r:id="rId1102" ref="C1103"/>
    <hyperlink r:id="rId1103" ref="C1104"/>
    <hyperlink r:id="rId1104" ref="C1105"/>
    <hyperlink r:id="rId1105" ref="C1106"/>
    <hyperlink r:id="rId1106" ref="C1107"/>
    <hyperlink r:id="rId1107" ref="C1108"/>
    <hyperlink r:id="rId1108" ref="C1109"/>
    <hyperlink r:id="rId1109" ref="C1110"/>
    <hyperlink r:id="rId1110" ref="C1111"/>
    <hyperlink r:id="rId1111" ref="C1112"/>
    <hyperlink r:id="rId1112" ref="C1113"/>
    <hyperlink r:id="rId1113" ref="C1114"/>
    <hyperlink r:id="rId1114" ref="C1115"/>
    <hyperlink r:id="rId1115" ref="C1116"/>
    <hyperlink r:id="rId1116" ref="C1117"/>
    <hyperlink r:id="rId1117" ref="C1118"/>
    <hyperlink r:id="rId1118" ref="C1119"/>
    <hyperlink r:id="rId1119" ref="C1120"/>
    <hyperlink r:id="rId1120" ref="C1121"/>
    <hyperlink r:id="rId1121" ref="C1122"/>
    <hyperlink r:id="rId1122" ref="C1123"/>
    <hyperlink r:id="rId1123" ref="C1124"/>
    <hyperlink r:id="rId1124" ref="C1125"/>
    <hyperlink r:id="rId1125" ref="C1126"/>
    <hyperlink r:id="rId1126" ref="C1127"/>
    <hyperlink r:id="rId1127" ref="C1128"/>
    <hyperlink r:id="rId1128" ref="C1129"/>
    <hyperlink r:id="rId1129" ref="C1130"/>
    <hyperlink r:id="rId1130" ref="C1131"/>
    <hyperlink r:id="rId1131" ref="C1132"/>
    <hyperlink r:id="rId1132" ref="C1133"/>
    <hyperlink r:id="rId1133" ref="C1134"/>
    <hyperlink r:id="rId1134" ref="C1135"/>
    <hyperlink r:id="rId1135" ref="C1136"/>
    <hyperlink r:id="rId1136" ref="C1137"/>
    <hyperlink r:id="rId1137" ref="C1138"/>
    <hyperlink r:id="rId1138" ref="C1139"/>
    <hyperlink r:id="rId1139" ref="C1140"/>
    <hyperlink r:id="rId1140" ref="C1141"/>
    <hyperlink r:id="rId1141" ref="C1142"/>
    <hyperlink r:id="rId1142" ref="C1143"/>
    <hyperlink r:id="rId1143" ref="C1144"/>
    <hyperlink r:id="rId1144" ref="C1145"/>
    <hyperlink r:id="rId1145" ref="C1146"/>
    <hyperlink r:id="rId1146" ref="C1147"/>
    <hyperlink r:id="rId1147" ref="C1148"/>
    <hyperlink r:id="rId1148" ref="C1149"/>
    <hyperlink r:id="rId1149" ref="C1150"/>
    <hyperlink r:id="rId1150" ref="C1151"/>
    <hyperlink r:id="rId1151" ref="C1152"/>
    <hyperlink r:id="rId1152" ref="C1153"/>
    <hyperlink r:id="rId1153" ref="C1154"/>
    <hyperlink r:id="rId1154" ref="C1155"/>
    <hyperlink r:id="rId1155" ref="C1156"/>
    <hyperlink r:id="rId1156" ref="C1157"/>
    <hyperlink r:id="rId1157" ref="C1158"/>
    <hyperlink r:id="rId1158" ref="C1159"/>
    <hyperlink r:id="rId1159" ref="C1160"/>
    <hyperlink r:id="rId1160" ref="C1161"/>
    <hyperlink r:id="rId1161" ref="C1162"/>
    <hyperlink r:id="rId1162" ref="C1163"/>
    <hyperlink r:id="rId1163" ref="C1164"/>
    <hyperlink r:id="rId1164" ref="C1165"/>
    <hyperlink r:id="rId1165" ref="C1166"/>
    <hyperlink r:id="rId1166" ref="C1167"/>
    <hyperlink r:id="rId1167" ref="C1168"/>
    <hyperlink r:id="rId1168" ref="C1169"/>
    <hyperlink r:id="rId1169" ref="C1170"/>
    <hyperlink r:id="rId1170" ref="C1171"/>
    <hyperlink r:id="rId1171" ref="C1172"/>
    <hyperlink r:id="rId1172" ref="C1173"/>
    <hyperlink r:id="rId1173" ref="C1174"/>
    <hyperlink r:id="rId1174" ref="C1175"/>
    <hyperlink r:id="rId1175" ref="C1176"/>
    <hyperlink r:id="rId1176" ref="C1177"/>
    <hyperlink r:id="rId1177" ref="C1178"/>
    <hyperlink r:id="rId1178" ref="C1179"/>
    <hyperlink r:id="rId1179" ref="C1180"/>
    <hyperlink r:id="rId1180" ref="C1181"/>
    <hyperlink r:id="rId1181" ref="C1182"/>
    <hyperlink r:id="rId1182" ref="C1183"/>
    <hyperlink r:id="rId1183" ref="C1184"/>
    <hyperlink r:id="rId1184" ref="C1185"/>
    <hyperlink r:id="rId1185" ref="C1186"/>
    <hyperlink r:id="rId1186" ref="C1187"/>
    <hyperlink r:id="rId1187" ref="C1188"/>
    <hyperlink r:id="rId1188" ref="C1189"/>
    <hyperlink r:id="rId1189" ref="C1190"/>
    <hyperlink r:id="rId1190" ref="C1191"/>
    <hyperlink r:id="rId1191" ref="C1192"/>
    <hyperlink r:id="rId1192" ref="C1193"/>
    <hyperlink r:id="rId1193" ref="C1194"/>
    <hyperlink r:id="rId1194" ref="C1195"/>
    <hyperlink r:id="rId1195" ref="C1196"/>
    <hyperlink r:id="rId1196" ref="C1197"/>
    <hyperlink r:id="rId1197" ref="C1198"/>
    <hyperlink r:id="rId1198" ref="C1199"/>
    <hyperlink r:id="rId1199" ref="C1200"/>
    <hyperlink r:id="rId1200" ref="C1201"/>
    <hyperlink r:id="rId1201" ref="C1202"/>
    <hyperlink r:id="rId1202" ref="C1203"/>
    <hyperlink r:id="rId1203" ref="C1204"/>
    <hyperlink r:id="rId1204" ref="C1205"/>
    <hyperlink r:id="rId1205" ref="C1206"/>
    <hyperlink r:id="rId1206" ref="C1207"/>
    <hyperlink r:id="rId1207" ref="C1208"/>
    <hyperlink r:id="rId1208" ref="C1209"/>
    <hyperlink r:id="rId1209" ref="C1210"/>
    <hyperlink r:id="rId1210" ref="C1211"/>
    <hyperlink r:id="rId1211" ref="C1212"/>
    <hyperlink r:id="rId1212" ref="C1213"/>
    <hyperlink r:id="rId1213" ref="C1214"/>
    <hyperlink r:id="rId1214" ref="C1215"/>
    <hyperlink r:id="rId1215" ref="C1216"/>
    <hyperlink r:id="rId1216" ref="C1217"/>
    <hyperlink r:id="rId1217" ref="C1218"/>
    <hyperlink r:id="rId1218" ref="C1219"/>
    <hyperlink r:id="rId1219" ref="C1220"/>
    <hyperlink r:id="rId1220" ref="C1221"/>
    <hyperlink r:id="rId1221" ref="C1222"/>
    <hyperlink r:id="rId1222" ref="C1223"/>
    <hyperlink r:id="rId1223" ref="C1224"/>
    <hyperlink r:id="rId1224" ref="C1225"/>
    <hyperlink r:id="rId1225" ref="C1226"/>
    <hyperlink r:id="rId1226" ref="C1227"/>
    <hyperlink r:id="rId1227" ref="C1228"/>
    <hyperlink r:id="rId1228" ref="C1229"/>
    <hyperlink r:id="rId1229" ref="C1230"/>
    <hyperlink r:id="rId1230" ref="C1231"/>
    <hyperlink r:id="rId1231" ref="C1232"/>
    <hyperlink r:id="rId1232" ref="C1233"/>
    <hyperlink r:id="rId1233" ref="C1234"/>
    <hyperlink r:id="rId1234" ref="C1235"/>
    <hyperlink r:id="rId1235" ref="C1236"/>
    <hyperlink r:id="rId1236" ref="C1237"/>
    <hyperlink r:id="rId1237" ref="C1238"/>
    <hyperlink r:id="rId1238" ref="C1239"/>
    <hyperlink r:id="rId1239" ref="C1240"/>
    <hyperlink r:id="rId1240" ref="C1241"/>
    <hyperlink r:id="rId1241" ref="C1242"/>
    <hyperlink r:id="rId1242" ref="C1243"/>
    <hyperlink r:id="rId1243" ref="C1244"/>
    <hyperlink r:id="rId1244" ref="C1245"/>
    <hyperlink r:id="rId1245" ref="C1246"/>
    <hyperlink r:id="rId1246" ref="C1247"/>
    <hyperlink r:id="rId1247" ref="C1248"/>
    <hyperlink r:id="rId1248" ref="C1249"/>
    <hyperlink r:id="rId1249" ref="C1250"/>
    <hyperlink r:id="rId1250" ref="C1251"/>
    <hyperlink r:id="rId1251" ref="C1252"/>
    <hyperlink r:id="rId1252" ref="C1253"/>
    <hyperlink r:id="rId1253" ref="C1254"/>
    <hyperlink r:id="rId1254" ref="C1255"/>
    <hyperlink r:id="rId1255" ref="C1256"/>
    <hyperlink r:id="rId1256" ref="C1257"/>
    <hyperlink r:id="rId1257" ref="C1258"/>
    <hyperlink r:id="rId1258" ref="C1259"/>
    <hyperlink r:id="rId1259" ref="C1260"/>
    <hyperlink r:id="rId1260" ref="C1261"/>
    <hyperlink r:id="rId1261" ref="C1262"/>
    <hyperlink r:id="rId1262" ref="C1263"/>
    <hyperlink r:id="rId1263" ref="C1264"/>
    <hyperlink r:id="rId1264" ref="C1265"/>
    <hyperlink r:id="rId1265" ref="C1266"/>
    <hyperlink r:id="rId1266" ref="C1267"/>
    <hyperlink r:id="rId1267" ref="C1268"/>
    <hyperlink r:id="rId1268" ref="C1269"/>
    <hyperlink r:id="rId1269" ref="C1270"/>
    <hyperlink r:id="rId1270" ref="C1271"/>
    <hyperlink r:id="rId1271" ref="C1272"/>
    <hyperlink r:id="rId1272" ref="C1273"/>
    <hyperlink r:id="rId1273" ref="C1274"/>
    <hyperlink r:id="rId1274" ref="C1275"/>
    <hyperlink r:id="rId1275" ref="C1276"/>
    <hyperlink r:id="rId1276" ref="C1277"/>
    <hyperlink r:id="rId1277" ref="C1278"/>
    <hyperlink r:id="rId1278" ref="C1279"/>
    <hyperlink r:id="rId1279" ref="C1280"/>
    <hyperlink r:id="rId1280" ref="C1281"/>
    <hyperlink r:id="rId1281" ref="C1282"/>
    <hyperlink r:id="rId1282" ref="C1283"/>
    <hyperlink r:id="rId1283" ref="C1284"/>
    <hyperlink r:id="rId1284" ref="C1285"/>
    <hyperlink r:id="rId1285" ref="C1286"/>
    <hyperlink r:id="rId1286" ref="C1287"/>
    <hyperlink r:id="rId1287" ref="C1288"/>
    <hyperlink r:id="rId1288" ref="C1289"/>
    <hyperlink r:id="rId1289" ref="C1290"/>
    <hyperlink r:id="rId1290" ref="C1291"/>
    <hyperlink r:id="rId1291" ref="C1292"/>
    <hyperlink r:id="rId1292" ref="C1293"/>
    <hyperlink r:id="rId1293" ref="C1294"/>
    <hyperlink r:id="rId1294" ref="C1295"/>
    <hyperlink r:id="rId1295" ref="C1296"/>
    <hyperlink r:id="rId1296" ref="C1297"/>
    <hyperlink r:id="rId1297" ref="C1298"/>
    <hyperlink r:id="rId1298" ref="C1299"/>
    <hyperlink r:id="rId1299" ref="C1300"/>
    <hyperlink r:id="rId1300" ref="C1301"/>
    <hyperlink r:id="rId1301" ref="C1302"/>
    <hyperlink r:id="rId1302" ref="C1303"/>
    <hyperlink r:id="rId1303" ref="C1304"/>
    <hyperlink r:id="rId1304" ref="C1305"/>
    <hyperlink r:id="rId1305" ref="C1306"/>
    <hyperlink r:id="rId1306" ref="C1307"/>
    <hyperlink r:id="rId1307" ref="C1308"/>
    <hyperlink r:id="rId1308" ref="C1309"/>
    <hyperlink r:id="rId1309" ref="C1310"/>
    <hyperlink r:id="rId1310" ref="C1311"/>
    <hyperlink r:id="rId1311" ref="C1312"/>
    <hyperlink r:id="rId1312" ref="C1313"/>
    <hyperlink r:id="rId1313" ref="C1314"/>
    <hyperlink r:id="rId1314" ref="C1315"/>
    <hyperlink r:id="rId1315" ref="C1316"/>
    <hyperlink r:id="rId1316" ref="C1317"/>
    <hyperlink r:id="rId1317" ref="C1318"/>
    <hyperlink r:id="rId1318" ref="C1319"/>
    <hyperlink r:id="rId1319" ref="C1320"/>
    <hyperlink r:id="rId1320" ref="C1321"/>
    <hyperlink r:id="rId1321" ref="C1322"/>
    <hyperlink r:id="rId1322" ref="C1323"/>
    <hyperlink r:id="rId1323" ref="C1324"/>
    <hyperlink r:id="rId1324" ref="C1325"/>
    <hyperlink r:id="rId1325" ref="C1326"/>
    <hyperlink r:id="rId1326" ref="C1327"/>
    <hyperlink r:id="rId1327" ref="C1328"/>
    <hyperlink r:id="rId1328" ref="C1329"/>
    <hyperlink r:id="rId1329" ref="C1330"/>
    <hyperlink r:id="rId1330" ref="C1331"/>
    <hyperlink r:id="rId1331" ref="C1332"/>
    <hyperlink r:id="rId1332" ref="C1333"/>
    <hyperlink r:id="rId1333" ref="C1334"/>
    <hyperlink r:id="rId1334" ref="C1335"/>
    <hyperlink r:id="rId1335" ref="C1336"/>
    <hyperlink r:id="rId1336" ref="C1337"/>
    <hyperlink r:id="rId1337" ref="C1338"/>
    <hyperlink r:id="rId1338" ref="C1339"/>
    <hyperlink r:id="rId1339" ref="C1340"/>
    <hyperlink r:id="rId1340" ref="C1341"/>
    <hyperlink r:id="rId1341" ref="C1342"/>
    <hyperlink r:id="rId1342" ref="C1343"/>
    <hyperlink r:id="rId1343" ref="C1344"/>
    <hyperlink r:id="rId1344" ref="C1345"/>
    <hyperlink r:id="rId1345" ref="C1346"/>
    <hyperlink r:id="rId1346" ref="C1347"/>
    <hyperlink r:id="rId1347" ref="C1348"/>
    <hyperlink r:id="rId1348" ref="C1349"/>
    <hyperlink r:id="rId1349" ref="C1350"/>
    <hyperlink r:id="rId1350" ref="C1351"/>
    <hyperlink r:id="rId1351" ref="C1352"/>
    <hyperlink r:id="rId1352" ref="C1353"/>
    <hyperlink r:id="rId1353" ref="C1354"/>
    <hyperlink r:id="rId1354" ref="C1355"/>
    <hyperlink r:id="rId1355" ref="C1356"/>
    <hyperlink r:id="rId1356" ref="C1357"/>
    <hyperlink r:id="rId1357" ref="C1358"/>
    <hyperlink r:id="rId1358" ref="C1359"/>
    <hyperlink r:id="rId1359" ref="C1360"/>
    <hyperlink r:id="rId1360" ref="C1361"/>
    <hyperlink r:id="rId1361" ref="C1362"/>
    <hyperlink r:id="rId1362" ref="C1363"/>
    <hyperlink r:id="rId1363" ref="C1364"/>
    <hyperlink r:id="rId1364" ref="C1365"/>
    <hyperlink r:id="rId1365" ref="C1366"/>
    <hyperlink r:id="rId1366" ref="C1367"/>
    <hyperlink r:id="rId1367" ref="C1368"/>
    <hyperlink r:id="rId1368" ref="C1369"/>
    <hyperlink r:id="rId1369" ref="C1370"/>
    <hyperlink r:id="rId1370" ref="C1371"/>
    <hyperlink r:id="rId1371" ref="C1372"/>
    <hyperlink r:id="rId1372" ref="C1373"/>
    <hyperlink r:id="rId1373" ref="C1374"/>
    <hyperlink r:id="rId1374" ref="C1375"/>
    <hyperlink r:id="rId1375" ref="C1376"/>
    <hyperlink r:id="rId1376" ref="C1377"/>
    <hyperlink r:id="rId1377" ref="C1378"/>
    <hyperlink r:id="rId1378" ref="C1379"/>
    <hyperlink r:id="rId1379" ref="C1380"/>
    <hyperlink r:id="rId1380" ref="C1381"/>
    <hyperlink r:id="rId1381" ref="C1382"/>
    <hyperlink r:id="rId1382" ref="C1383"/>
    <hyperlink r:id="rId1383" ref="C1384"/>
    <hyperlink r:id="rId1384" ref="C1385"/>
    <hyperlink r:id="rId1385" ref="C1386"/>
    <hyperlink r:id="rId1386" ref="C1387"/>
    <hyperlink r:id="rId1387" ref="C1388"/>
    <hyperlink r:id="rId1388" ref="C1389"/>
    <hyperlink r:id="rId1389" ref="C1390"/>
    <hyperlink r:id="rId1390" ref="C1391"/>
    <hyperlink r:id="rId1391" ref="C1392"/>
    <hyperlink r:id="rId1392" ref="C1393"/>
    <hyperlink r:id="rId1393" ref="C1394"/>
    <hyperlink r:id="rId1394" ref="C1395"/>
    <hyperlink r:id="rId1395" ref="C1396"/>
    <hyperlink r:id="rId1396" ref="C1397"/>
    <hyperlink r:id="rId1397" ref="C1398"/>
    <hyperlink r:id="rId1398" ref="C1399"/>
    <hyperlink r:id="rId1399" ref="C1400"/>
    <hyperlink r:id="rId1400" ref="C1401"/>
    <hyperlink r:id="rId1401" ref="C1402"/>
    <hyperlink r:id="rId1402" ref="C1403"/>
    <hyperlink r:id="rId1403" ref="C1404"/>
    <hyperlink r:id="rId1404" ref="C1405"/>
    <hyperlink r:id="rId1405" ref="C1406"/>
    <hyperlink r:id="rId1406" ref="C1407"/>
    <hyperlink r:id="rId1407" ref="C1408"/>
    <hyperlink r:id="rId1408" ref="C1409"/>
    <hyperlink r:id="rId1409" ref="C1410"/>
    <hyperlink r:id="rId1410" ref="C1411"/>
    <hyperlink r:id="rId1411" ref="C1412"/>
    <hyperlink r:id="rId1412" ref="C1413"/>
    <hyperlink r:id="rId1413" ref="C1414"/>
    <hyperlink r:id="rId1414" ref="C1415"/>
    <hyperlink r:id="rId1415" ref="C1416"/>
    <hyperlink r:id="rId1416" ref="C1417"/>
    <hyperlink r:id="rId1417" ref="C1418"/>
    <hyperlink r:id="rId1418" ref="C1419"/>
    <hyperlink r:id="rId1419" ref="C1420"/>
    <hyperlink r:id="rId1420" ref="C1421"/>
    <hyperlink r:id="rId1421" ref="C1422"/>
    <hyperlink r:id="rId1422" ref="C1423"/>
    <hyperlink r:id="rId1423" ref="C1424"/>
    <hyperlink r:id="rId1424" ref="C1425"/>
    <hyperlink r:id="rId1425" ref="C1426"/>
    <hyperlink r:id="rId1426" ref="C1427"/>
    <hyperlink r:id="rId1427" ref="C1428"/>
    <hyperlink r:id="rId1428" ref="C1429"/>
    <hyperlink r:id="rId1429" ref="C1430"/>
    <hyperlink r:id="rId1430" ref="C1431"/>
    <hyperlink r:id="rId1431" ref="C1432"/>
    <hyperlink r:id="rId1432" ref="C1433"/>
    <hyperlink r:id="rId1433" ref="C1434"/>
    <hyperlink r:id="rId1434" ref="C1435"/>
    <hyperlink r:id="rId1435" ref="C1436"/>
    <hyperlink r:id="rId1436" ref="C1437"/>
    <hyperlink r:id="rId1437" ref="C1438"/>
    <hyperlink r:id="rId1438" ref="C1439"/>
    <hyperlink r:id="rId1439" ref="C1440"/>
    <hyperlink r:id="rId1440" ref="C1441"/>
    <hyperlink r:id="rId1441" ref="C1442"/>
    <hyperlink r:id="rId1442" ref="C1443"/>
    <hyperlink r:id="rId1443" ref="C1444"/>
    <hyperlink r:id="rId1444" ref="C1445"/>
    <hyperlink r:id="rId1445" ref="C1446"/>
    <hyperlink r:id="rId1446" ref="C1447"/>
    <hyperlink r:id="rId1447" ref="C1448"/>
    <hyperlink r:id="rId1448" ref="C1449"/>
    <hyperlink r:id="rId1449" ref="C1450"/>
    <hyperlink r:id="rId1450" ref="C1451"/>
    <hyperlink r:id="rId1451" ref="C1452"/>
    <hyperlink r:id="rId1452" ref="C1453"/>
    <hyperlink r:id="rId1453" ref="C1454"/>
    <hyperlink r:id="rId1454" ref="C1455"/>
    <hyperlink r:id="rId1455" ref="C1456"/>
    <hyperlink r:id="rId1456" ref="C1457"/>
    <hyperlink r:id="rId1457" ref="C1458"/>
    <hyperlink r:id="rId1458" ref="C1459"/>
    <hyperlink r:id="rId1459" ref="C1460"/>
    <hyperlink r:id="rId1460" ref="C1461"/>
    <hyperlink r:id="rId1461" ref="C1462"/>
    <hyperlink r:id="rId1462" ref="C1463"/>
    <hyperlink r:id="rId1463" ref="C1464"/>
    <hyperlink r:id="rId1464" ref="C1465"/>
    <hyperlink r:id="rId1465" ref="C1466"/>
    <hyperlink r:id="rId1466" ref="C1467"/>
    <hyperlink r:id="rId1467" ref="C1468"/>
    <hyperlink r:id="rId1468" ref="C1469"/>
    <hyperlink r:id="rId1469" ref="C1470"/>
    <hyperlink r:id="rId1470" ref="C1471"/>
    <hyperlink r:id="rId1471" ref="C1472"/>
    <hyperlink r:id="rId1472" ref="C1473"/>
    <hyperlink r:id="rId1473" ref="C1474"/>
    <hyperlink r:id="rId1474" ref="C1475"/>
    <hyperlink r:id="rId1475" ref="C1476"/>
    <hyperlink r:id="rId1476" ref="C1477"/>
    <hyperlink r:id="rId1477" ref="C1478"/>
    <hyperlink r:id="rId1478" ref="C1479"/>
    <hyperlink r:id="rId1479" ref="C1480"/>
    <hyperlink r:id="rId1480" ref="C1481"/>
    <hyperlink r:id="rId1481" ref="C1482"/>
    <hyperlink r:id="rId1482" ref="C1483"/>
    <hyperlink r:id="rId1483" ref="C1484"/>
    <hyperlink r:id="rId1484" ref="C1485"/>
    <hyperlink r:id="rId1485" ref="C1486"/>
    <hyperlink r:id="rId1486" ref="C1487"/>
    <hyperlink r:id="rId1487" ref="C1488"/>
    <hyperlink r:id="rId1488" ref="C1489"/>
    <hyperlink r:id="rId1489" ref="C1490"/>
    <hyperlink r:id="rId1490" ref="C1491"/>
    <hyperlink r:id="rId1491" ref="C1492"/>
    <hyperlink r:id="rId1492" ref="C1493"/>
    <hyperlink r:id="rId1493" ref="C1494"/>
    <hyperlink r:id="rId1494" ref="C1495"/>
    <hyperlink r:id="rId1495" ref="C1496"/>
    <hyperlink r:id="rId1496" ref="C1497"/>
    <hyperlink r:id="rId1497" ref="C1498"/>
    <hyperlink r:id="rId1498" ref="C1499"/>
    <hyperlink r:id="rId1499" ref="C1500"/>
    <hyperlink r:id="rId1500" ref="C1501"/>
    <hyperlink r:id="rId1501" ref="C1502"/>
    <hyperlink r:id="rId1502" ref="C1503"/>
    <hyperlink r:id="rId1503" ref="C1504"/>
    <hyperlink r:id="rId1504" ref="C1505"/>
    <hyperlink r:id="rId1505" ref="C1506"/>
    <hyperlink r:id="rId1506" ref="C1507"/>
    <hyperlink r:id="rId1507" ref="C1508"/>
    <hyperlink r:id="rId1508" ref="C1509"/>
    <hyperlink r:id="rId1509" ref="C1510"/>
    <hyperlink r:id="rId1510" ref="C1511"/>
    <hyperlink r:id="rId1511" ref="C1512"/>
    <hyperlink r:id="rId1512" ref="C1513"/>
    <hyperlink r:id="rId1513" ref="C1514"/>
    <hyperlink r:id="rId1514" ref="C1515"/>
    <hyperlink r:id="rId1515" ref="C1516"/>
    <hyperlink r:id="rId1516" ref="C1517"/>
    <hyperlink r:id="rId1517" ref="C1518"/>
    <hyperlink r:id="rId1518" ref="C1519"/>
    <hyperlink r:id="rId1519" ref="C1520"/>
    <hyperlink r:id="rId1520" ref="C1521"/>
    <hyperlink r:id="rId1521" ref="C1522"/>
    <hyperlink r:id="rId1522" ref="C1523"/>
    <hyperlink r:id="rId1523" ref="C1524"/>
    <hyperlink r:id="rId1524" ref="C1525"/>
    <hyperlink r:id="rId1525" ref="C1526"/>
    <hyperlink r:id="rId1526" ref="C1527"/>
    <hyperlink r:id="rId1527" ref="C1528"/>
    <hyperlink r:id="rId1528" ref="C1529"/>
    <hyperlink r:id="rId1529" ref="C1530"/>
    <hyperlink r:id="rId1530" ref="C1531"/>
    <hyperlink r:id="rId1531" ref="C1532"/>
    <hyperlink r:id="rId1532" ref="C1533"/>
    <hyperlink r:id="rId1533" ref="C1534"/>
    <hyperlink r:id="rId1534" ref="C1535"/>
    <hyperlink r:id="rId1535" ref="C1536"/>
    <hyperlink r:id="rId1536" ref="C1537"/>
    <hyperlink r:id="rId1537" ref="C1538"/>
    <hyperlink r:id="rId1538" ref="C1539"/>
    <hyperlink r:id="rId1539" ref="C1540"/>
    <hyperlink r:id="rId1540" ref="C1541"/>
    <hyperlink r:id="rId1541" ref="C1542"/>
    <hyperlink r:id="rId1542" ref="C1543"/>
    <hyperlink r:id="rId1543" ref="C1544"/>
    <hyperlink r:id="rId1544" ref="C1545"/>
    <hyperlink r:id="rId1545" ref="C1546"/>
    <hyperlink r:id="rId1546" ref="C1547"/>
    <hyperlink r:id="rId1547" ref="C1548"/>
    <hyperlink r:id="rId1548" ref="C1549"/>
    <hyperlink r:id="rId1549" ref="C1550"/>
    <hyperlink r:id="rId1550" ref="C1551"/>
    <hyperlink r:id="rId1551" ref="C1552"/>
    <hyperlink r:id="rId1552" ref="C1553"/>
    <hyperlink r:id="rId1553" ref="C1554"/>
    <hyperlink r:id="rId1554" ref="C1555"/>
    <hyperlink r:id="rId1555" ref="C1556"/>
    <hyperlink r:id="rId1556" ref="C1557"/>
    <hyperlink r:id="rId1557" ref="C1558"/>
    <hyperlink r:id="rId1558" ref="C1559"/>
    <hyperlink r:id="rId1559" ref="C1560"/>
    <hyperlink r:id="rId1560" ref="C1561"/>
    <hyperlink r:id="rId1561" ref="C1562"/>
    <hyperlink r:id="rId1562" ref="C1563"/>
    <hyperlink r:id="rId1563" ref="C1564"/>
    <hyperlink r:id="rId1564" ref="C1565"/>
    <hyperlink r:id="rId1565" ref="C1566"/>
    <hyperlink r:id="rId1566" ref="C1567"/>
    <hyperlink r:id="rId1567" ref="C1568"/>
    <hyperlink r:id="rId1568" ref="C1569"/>
    <hyperlink r:id="rId1569" ref="C1570"/>
    <hyperlink r:id="rId1570" ref="C1571"/>
    <hyperlink r:id="rId1571" ref="C1572"/>
    <hyperlink r:id="rId1572" ref="C1573"/>
    <hyperlink r:id="rId1573" ref="C1574"/>
    <hyperlink r:id="rId1574" ref="C1575"/>
    <hyperlink r:id="rId1575" ref="C1576"/>
    <hyperlink r:id="rId1576" ref="C1577"/>
    <hyperlink r:id="rId1577" ref="C1578"/>
    <hyperlink r:id="rId1578" ref="C1579"/>
    <hyperlink r:id="rId1579" ref="C1580"/>
    <hyperlink r:id="rId1580" ref="C1581"/>
    <hyperlink r:id="rId1581" ref="C1582"/>
    <hyperlink r:id="rId1582" ref="C1583"/>
    <hyperlink r:id="rId1583" ref="C1584"/>
    <hyperlink r:id="rId1584" ref="C1585"/>
    <hyperlink r:id="rId1585" ref="C1586"/>
    <hyperlink r:id="rId1586" ref="C1587"/>
    <hyperlink r:id="rId1587" ref="C1588"/>
    <hyperlink r:id="rId1588" ref="C1589"/>
    <hyperlink r:id="rId1589" ref="C1590"/>
    <hyperlink r:id="rId1590" ref="C1591"/>
    <hyperlink r:id="rId1591" ref="C1592"/>
    <hyperlink r:id="rId1592" ref="C1593"/>
    <hyperlink r:id="rId1593" ref="C1594"/>
    <hyperlink r:id="rId1594" ref="C1595"/>
    <hyperlink r:id="rId1595" ref="C1596"/>
    <hyperlink r:id="rId1596" ref="C1597"/>
    <hyperlink r:id="rId1597" ref="C1598"/>
    <hyperlink r:id="rId1598" ref="C1599"/>
    <hyperlink r:id="rId1599" ref="C1600"/>
    <hyperlink r:id="rId1600" ref="C1601"/>
    <hyperlink r:id="rId1601" ref="C1602"/>
    <hyperlink r:id="rId1602" ref="C1603"/>
    <hyperlink r:id="rId1603" ref="C1604"/>
    <hyperlink r:id="rId1604" ref="C1605"/>
    <hyperlink r:id="rId1605" ref="C1606"/>
    <hyperlink r:id="rId1606" ref="C1607"/>
    <hyperlink r:id="rId1607" ref="C1608"/>
    <hyperlink r:id="rId1608" ref="C1609"/>
    <hyperlink r:id="rId1609" ref="C1610"/>
    <hyperlink r:id="rId1610" ref="C1611"/>
    <hyperlink r:id="rId1611" ref="C1612"/>
    <hyperlink r:id="rId1612" ref="C1613"/>
    <hyperlink r:id="rId1613" ref="C1614"/>
    <hyperlink r:id="rId1614" ref="C1615"/>
    <hyperlink r:id="rId1615" ref="C1616"/>
    <hyperlink r:id="rId1616" ref="C1617"/>
    <hyperlink r:id="rId1617" ref="C1618"/>
    <hyperlink r:id="rId1618" ref="C1619"/>
    <hyperlink r:id="rId1619" ref="C1620"/>
    <hyperlink r:id="rId1620" ref="C1621"/>
    <hyperlink r:id="rId1621" ref="C1622"/>
    <hyperlink r:id="rId1622" ref="C1623"/>
    <hyperlink r:id="rId1623" ref="C1624"/>
    <hyperlink r:id="rId1624" ref="C1625"/>
    <hyperlink r:id="rId1625" ref="C1626"/>
    <hyperlink r:id="rId1626" ref="C1627"/>
    <hyperlink r:id="rId1627" ref="C1628"/>
    <hyperlink r:id="rId1628" ref="C1629"/>
    <hyperlink r:id="rId1629" ref="C1630"/>
    <hyperlink r:id="rId1630" ref="C1631"/>
    <hyperlink r:id="rId1631" ref="C1632"/>
    <hyperlink r:id="rId1632" ref="C1633"/>
    <hyperlink r:id="rId1633" ref="C1634"/>
    <hyperlink r:id="rId1634" ref="C1635"/>
    <hyperlink r:id="rId1635" ref="C1636"/>
    <hyperlink r:id="rId1636" ref="C1637"/>
    <hyperlink r:id="rId1637" ref="C1638"/>
    <hyperlink r:id="rId1638" ref="C1639"/>
    <hyperlink r:id="rId1639" ref="C1640"/>
    <hyperlink r:id="rId1640" ref="C1641"/>
    <hyperlink r:id="rId1641" ref="C1642"/>
    <hyperlink r:id="rId1642" ref="C1643"/>
    <hyperlink r:id="rId1643" ref="C1644"/>
    <hyperlink r:id="rId1644" ref="C1645"/>
    <hyperlink r:id="rId1645" ref="C1646"/>
    <hyperlink r:id="rId1646" ref="C1647"/>
    <hyperlink r:id="rId1647" ref="C1648"/>
    <hyperlink r:id="rId1648" ref="C1649"/>
    <hyperlink r:id="rId1649" ref="C1650"/>
    <hyperlink r:id="rId1650" ref="C1651"/>
    <hyperlink r:id="rId1651" ref="C1652"/>
    <hyperlink r:id="rId1652" ref="C1653"/>
    <hyperlink r:id="rId1653" ref="C1654"/>
    <hyperlink r:id="rId1654" ref="C1655"/>
    <hyperlink r:id="rId1655" ref="C1656"/>
    <hyperlink r:id="rId1656" ref="C1657"/>
    <hyperlink r:id="rId1657" ref="C1658"/>
    <hyperlink r:id="rId1658" ref="C1659"/>
    <hyperlink r:id="rId1659" ref="C1660"/>
    <hyperlink r:id="rId1660" ref="C1661"/>
    <hyperlink r:id="rId1661" ref="C1662"/>
    <hyperlink r:id="rId1662" ref="C1663"/>
    <hyperlink r:id="rId1663" ref="C1664"/>
    <hyperlink r:id="rId1664" ref="C1665"/>
    <hyperlink r:id="rId1665" ref="C1666"/>
    <hyperlink r:id="rId1666" ref="C1667"/>
    <hyperlink r:id="rId1667" ref="C1668"/>
    <hyperlink r:id="rId1668" ref="C1669"/>
    <hyperlink r:id="rId1669" ref="C1670"/>
    <hyperlink r:id="rId1670" ref="C1671"/>
    <hyperlink r:id="rId1671" ref="C1672"/>
    <hyperlink r:id="rId1672" ref="C1673"/>
    <hyperlink r:id="rId1673" ref="C1674"/>
    <hyperlink r:id="rId1674" ref="C1675"/>
    <hyperlink r:id="rId1675" ref="C1676"/>
    <hyperlink r:id="rId1676" ref="C1677"/>
    <hyperlink r:id="rId1677" ref="C1678"/>
    <hyperlink r:id="rId1678" ref="C1679"/>
    <hyperlink r:id="rId1679" ref="C1680"/>
    <hyperlink r:id="rId1680" ref="C1681"/>
    <hyperlink r:id="rId1681" ref="C1682"/>
    <hyperlink r:id="rId1682" ref="C1683"/>
    <hyperlink r:id="rId1683" ref="C1684"/>
    <hyperlink r:id="rId1684" ref="C1685"/>
    <hyperlink r:id="rId1685" ref="C1686"/>
    <hyperlink r:id="rId1686" ref="C1687"/>
    <hyperlink r:id="rId1687" ref="C1688"/>
    <hyperlink r:id="rId1688" ref="C1689"/>
    <hyperlink r:id="rId1689" ref="C1690"/>
    <hyperlink r:id="rId1690" ref="C1691"/>
    <hyperlink r:id="rId1691" ref="C1692"/>
    <hyperlink r:id="rId1692" ref="C1693"/>
    <hyperlink r:id="rId1693" ref="C1694"/>
    <hyperlink r:id="rId1694" ref="C1695"/>
    <hyperlink r:id="rId1695" ref="C1696"/>
    <hyperlink r:id="rId1696" ref="C1697"/>
    <hyperlink r:id="rId1697" ref="C1698"/>
    <hyperlink r:id="rId1698" ref="C1699"/>
    <hyperlink r:id="rId1699" ref="C1700"/>
    <hyperlink r:id="rId1700" ref="C1701"/>
    <hyperlink r:id="rId1701" ref="C1702"/>
    <hyperlink r:id="rId1702" ref="C1703"/>
    <hyperlink r:id="rId1703" ref="C1704"/>
    <hyperlink r:id="rId1704" ref="C1705"/>
    <hyperlink r:id="rId1705" ref="C1706"/>
    <hyperlink r:id="rId1706" ref="C1707"/>
    <hyperlink r:id="rId1707" ref="C1708"/>
    <hyperlink r:id="rId1708" ref="C1709"/>
    <hyperlink r:id="rId1709" ref="C1710"/>
    <hyperlink r:id="rId1710" ref="C1711"/>
    <hyperlink r:id="rId1711" ref="C1712"/>
    <hyperlink r:id="rId1712" ref="C1713"/>
    <hyperlink r:id="rId1713" ref="C1714"/>
    <hyperlink r:id="rId1714" ref="C1715"/>
    <hyperlink r:id="rId1715" ref="C1716"/>
    <hyperlink r:id="rId1716" ref="C1717"/>
    <hyperlink r:id="rId1717" ref="C1718"/>
    <hyperlink r:id="rId1718" ref="C1719"/>
    <hyperlink r:id="rId1719" ref="C1720"/>
    <hyperlink r:id="rId1720" ref="C1721"/>
    <hyperlink r:id="rId1721" ref="C1722"/>
    <hyperlink r:id="rId1722" ref="C1723"/>
    <hyperlink r:id="rId1723" ref="C1724"/>
    <hyperlink r:id="rId1724" ref="C1725"/>
    <hyperlink r:id="rId1725" ref="C1726"/>
    <hyperlink r:id="rId1726" ref="C1727"/>
    <hyperlink r:id="rId1727" ref="C1728"/>
    <hyperlink r:id="rId1728" ref="C1729"/>
    <hyperlink r:id="rId1729" ref="C1730"/>
    <hyperlink r:id="rId1730" ref="C1731"/>
    <hyperlink r:id="rId1731" ref="C1732"/>
    <hyperlink r:id="rId1732" ref="C1733"/>
    <hyperlink r:id="rId1733" ref="C1734"/>
    <hyperlink r:id="rId1734" ref="C1735"/>
    <hyperlink r:id="rId1735" ref="C1736"/>
    <hyperlink r:id="rId1736" ref="C1737"/>
    <hyperlink r:id="rId1737" ref="C1738"/>
    <hyperlink r:id="rId1738" ref="C1739"/>
    <hyperlink r:id="rId1739" ref="C1740"/>
    <hyperlink r:id="rId1740" ref="C1741"/>
    <hyperlink r:id="rId1741" ref="C1742"/>
    <hyperlink r:id="rId1742" ref="C1743"/>
    <hyperlink r:id="rId1743" ref="C1744"/>
    <hyperlink r:id="rId1744" ref="C1745"/>
    <hyperlink r:id="rId1745" ref="C1746"/>
    <hyperlink r:id="rId1746" ref="C1747"/>
    <hyperlink r:id="rId1747" ref="C1748"/>
    <hyperlink r:id="rId1748" ref="C1749"/>
    <hyperlink r:id="rId1749" ref="C1750"/>
    <hyperlink r:id="rId1750" ref="C1751"/>
    <hyperlink r:id="rId1751" ref="C1752"/>
    <hyperlink r:id="rId1752" ref="C1753"/>
    <hyperlink r:id="rId1753" ref="C1754"/>
    <hyperlink r:id="rId1754" ref="C1755"/>
    <hyperlink r:id="rId1755" ref="C1756"/>
    <hyperlink r:id="rId1756" ref="C1757"/>
    <hyperlink r:id="rId1757" ref="C1758"/>
    <hyperlink r:id="rId1758" ref="C1759"/>
    <hyperlink r:id="rId1759" ref="C1760"/>
    <hyperlink r:id="rId1760" ref="C1761"/>
    <hyperlink r:id="rId1761" ref="C1762"/>
    <hyperlink r:id="rId1762" ref="C1763"/>
    <hyperlink r:id="rId1763" ref="C1764"/>
    <hyperlink r:id="rId1764" ref="C1765"/>
    <hyperlink r:id="rId1765" ref="C1766"/>
    <hyperlink r:id="rId1766" ref="C1767"/>
    <hyperlink r:id="rId1767" ref="C1768"/>
    <hyperlink r:id="rId1768" ref="C1769"/>
    <hyperlink r:id="rId1769" ref="C1770"/>
    <hyperlink r:id="rId1770" ref="C1771"/>
    <hyperlink r:id="rId1771" ref="C1772"/>
    <hyperlink r:id="rId1772" ref="C1773"/>
    <hyperlink r:id="rId1773" ref="C1774"/>
    <hyperlink r:id="rId1774" ref="C1775"/>
    <hyperlink r:id="rId1775" ref="C1776"/>
    <hyperlink r:id="rId1776" ref="C1777"/>
    <hyperlink r:id="rId1777" ref="C1778"/>
    <hyperlink r:id="rId1778" ref="C1779"/>
    <hyperlink r:id="rId1779" ref="C1780"/>
    <hyperlink r:id="rId1780" ref="C1781"/>
    <hyperlink r:id="rId1781" ref="C1782"/>
    <hyperlink r:id="rId1782" ref="C1783"/>
    <hyperlink r:id="rId1783" ref="C1784"/>
    <hyperlink r:id="rId1784" ref="C1785"/>
    <hyperlink r:id="rId1785" ref="C1786"/>
    <hyperlink r:id="rId1786" ref="C1787"/>
    <hyperlink r:id="rId1787" ref="C1788"/>
    <hyperlink r:id="rId1788" ref="C1789"/>
    <hyperlink r:id="rId1789" ref="C1790"/>
    <hyperlink r:id="rId1790" ref="C1791"/>
    <hyperlink r:id="rId1791" ref="C1792"/>
    <hyperlink r:id="rId1792" ref="C1793"/>
    <hyperlink r:id="rId1793" ref="C1794"/>
    <hyperlink r:id="rId1794" ref="C1795"/>
    <hyperlink r:id="rId1795" ref="C1796"/>
    <hyperlink r:id="rId1796" ref="C1797"/>
    <hyperlink r:id="rId1797" ref="C1798"/>
    <hyperlink r:id="rId1798" ref="C1799"/>
    <hyperlink r:id="rId1799" ref="C1800"/>
    <hyperlink r:id="rId1800" ref="C1801"/>
    <hyperlink r:id="rId1801" ref="C1802"/>
    <hyperlink r:id="rId1802" ref="C1803"/>
    <hyperlink r:id="rId1803" ref="C1804"/>
    <hyperlink r:id="rId1804" ref="C1805"/>
    <hyperlink r:id="rId1805" ref="C1806"/>
    <hyperlink r:id="rId1806" ref="C1807"/>
    <hyperlink r:id="rId1807" ref="C1808"/>
    <hyperlink r:id="rId1808" ref="C1809"/>
    <hyperlink r:id="rId1809" ref="C1810"/>
    <hyperlink r:id="rId1810" ref="C1811"/>
    <hyperlink r:id="rId1811" ref="C1812"/>
    <hyperlink r:id="rId1812" ref="C1813"/>
    <hyperlink r:id="rId1813" ref="C1814"/>
    <hyperlink r:id="rId1814" ref="C1815"/>
    <hyperlink r:id="rId1815" ref="C1816"/>
    <hyperlink r:id="rId1816" ref="C1817"/>
    <hyperlink r:id="rId1817" ref="C1818"/>
    <hyperlink r:id="rId1818" ref="C1819"/>
    <hyperlink r:id="rId1819" ref="C1820"/>
    <hyperlink r:id="rId1820" ref="C1821"/>
    <hyperlink r:id="rId1821" ref="C1822"/>
    <hyperlink r:id="rId1822" ref="C1823"/>
    <hyperlink r:id="rId1823" ref="C1824"/>
    <hyperlink r:id="rId1824" ref="C1825"/>
    <hyperlink r:id="rId1825" ref="C1826"/>
    <hyperlink r:id="rId1826" ref="C1827"/>
    <hyperlink r:id="rId1827" ref="C1828"/>
    <hyperlink r:id="rId1828" ref="C1829"/>
    <hyperlink r:id="rId1829" ref="C1830"/>
    <hyperlink r:id="rId1830" ref="C1831"/>
    <hyperlink r:id="rId1831" ref="C1832"/>
    <hyperlink r:id="rId1832" ref="C1833"/>
    <hyperlink r:id="rId1833" ref="C1834"/>
    <hyperlink r:id="rId1834" ref="C1835"/>
    <hyperlink r:id="rId1835" ref="C1836"/>
    <hyperlink r:id="rId1836" ref="C1837"/>
    <hyperlink r:id="rId1837" ref="C1838"/>
    <hyperlink r:id="rId1838" ref="C1839"/>
    <hyperlink r:id="rId1839" ref="C1840"/>
    <hyperlink r:id="rId1840" ref="C1841"/>
    <hyperlink r:id="rId1841" ref="C1842"/>
    <hyperlink r:id="rId1842" ref="C1843"/>
    <hyperlink r:id="rId1843" ref="C1844"/>
    <hyperlink r:id="rId1844" ref="C1845"/>
    <hyperlink r:id="rId1845" ref="C1846"/>
    <hyperlink r:id="rId1846" ref="C1847"/>
    <hyperlink r:id="rId1847" ref="C1848"/>
    <hyperlink r:id="rId1848" ref="C1849"/>
    <hyperlink r:id="rId1849" ref="C1850"/>
    <hyperlink r:id="rId1850" ref="C1851"/>
    <hyperlink r:id="rId1851" ref="C1852"/>
    <hyperlink r:id="rId1852" ref="C1853"/>
    <hyperlink r:id="rId1853" ref="C1854"/>
    <hyperlink r:id="rId1854" ref="C1855"/>
    <hyperlink r:id="rId1855" ref="C1856"/>
    <hyperlink r:id="rId1856" ref="C1857"/>
    <hyperlink r:id="rId1857" ref="C1858"/>
    <hyperlink r:id="rId1858" ref="C1859"/>
    <hyperlink r:id="rId1859" ref="C1860"/>
    <hyperlink r:id="rId1860" ref="C1861"/>
    <hyperlink r:id="rId1861" ref="C1862"/>
    <hyperlink r:id="rId1862" ref="C1863"/>
    <hyperlink r:id="rId1863" ref="C1864"/>
    <hyperlink r:id="rId1864" ref="C1865"/>
    <hyperlink r:id="rId1865" ref="C1866"/>
    <hyperlink r:id="rId1866" ref="C1867"/>
    <hyperlink r:id="rId1867" ref="C1868"/>
    <hyperlink r:id="rId1868" ref="C1869"/>
    <hyperlink r:id="rId1869" ref="C1870"/>
    <hyperlink r:id="rId1870" ref="C1871"/>
    <hyperlink r:id="rId1871" ref="C1872"/>
    <hyperlink r:id="rId1872" ref="C1873"/>
    <hyperlink r:id="rId1873" ref="C1874"/>
    <hyperlink r:id="rId1874" ref="C1875"/>
    <hyperlink r:id="rId1875" ref="C1876"/>
    <hyperlink r:id="rId1876" ref="C1877"/>
    <hyperlink r:id="rId1877" ref="C1878"/>
    <hyperlink r:id="rId1878" ref="C1879"/>
    <hyperlink r:id="rId1879" ref="C1880"/>
    <hyperlink r:id="rId1880" ref="C1881"/>
    <hyperlink r:id="rId1881" ref="C1882"/>
    <hyperlink r:id="rId1882" ref="C1883"/>
    <hyperlink r:id="rId1883" ref="C1884"/>
    <hyperlink r:id="rId1884" ref="C1885"/>
    <hyperlink r:id="rId1885" ref="C1886"/>
    <hyperlink r:id="rId1886" ref="C1887"/>
    <hyperlink r:id="rId1887" ref="C1888"/>
    <hyperlink r:id="rId1888" ref="C1889"/>
    <hyperlink r:id="rId1889" ref="C1890"/>
    <hyperlink r:id="rId1890" ref="C1891"/>
    <hyperlink r:id="rId1891" ref="C1892"/>
    <hyperlink r:id="rId1892" ref="C1893"/>
    <hyperlink r:id="rId1893" ref="C1894"/>
    <hyperlink r:id="rId1894" ref="C1895"/>
    <hyperlink r:id="rId1895" ref="C1896"/>
    <hyperlink r:id="rId1896" ref="C1897"/>
    <hyperlink r:id="rId1897" ref="C1898"/>
    <hyperlink r:id="rId1898" ref="C1899"/>
    <hyperlink r:id="rId1899" ref="C1900"/>
    <hyperlink r:id="rId1900" ref="C1901"/>
    <hyperlink r:id="rId1901" ref="C1902"/>
    <hyperlink r:id="rId1902" ref="C1903"/>
    <hyperlink r:id="rId1903" ref="C1904"/>
    <hyperlink r:id="rId1904" ref="C1905"/>
    <hyperlink r:id="rId1905" ref="C1906"/>
    <hyperlink r:id="rId1906" ref="C1907"/>
    <hyperlink r:id="rId1907" ref="C1908"/>
    <hyperlink r:id="rId1908" ref="C1909"/>
    <hyperlink r:id="rId1909" ref="C1910"/>
    <hyperlink r:id="rId1910" ref="C1911"/>
    <hyperlink r:id="rId1911" ref="C1912"/>
    <hyperlink r:id="rId1912" ref="C1913"/>
    <hyperlink r:id="rId1913" ref="C1914"/>
    <hyperlink r:id="rId1914" ref="C1915"/>
    <hyperlink r:id="rId1915" ref="C1916"/>
    <hyperlink r:id="rId1916" ref="C1917"/>
    <hyperlink r:id="rId1917" ref="C1918"/>
    <hyperlink r:id="rId1918" ref="C1919"/>
    <hyperlink r:id="rId1919" ref="C1920"/>
    <hyperlink r:id="rId1920" ref="C1921"/>
    <hyperlink r:id="rId1921" ref="C1922"/>
    <hyperlink r:id="rId1922" ref="C1923"/>
    <hyperlink r:id="rId1923" ref="C1924"/>
    <hyperlink r:id="rId1924" ref="C1925"/>
    <hyperlink r:id="rId1925" ref="C1926"/>
    <hyperlink r:id="rId1926" ref="C1927"/>
    <hyperlink r:id="rId1927" ref="C1928"/>
    <hyperlink r:id="rId1928" ref="C1929"/>
    <hyperlink r:id="rId1929" ref="C1930"/>
    <hyperlink r:id="rId1930" ref="C1931"/>
    <hyperlink r:id="rId1931" ref="C1932"/>
    <hyperlink r:id="rId1932" ref="C1933"/>
    <hyperlink r:id="rId1933" ref="C1934"/>
    <hyperlink r:id="rId1934" ref="C1935"/>
    <hyperlink r:id="rId1935" ref="C1936"/>
    <hyperlink r:id="rId1936" ref="C1937"/>
    <hyperlink r:id="rId1937" ref="C1938"/>
    <hyperlink r:id="rId1938" ref="C1939"/>
    <hyperlink r:id="rId1939" ref="C1940"/>
    <hyperlink r:id="rId1940" ref="C1941"/>
    <hyperlink r:id="rId1941" ref="C1942"/>
    <hyperlink r:id="rId1942" ref="C1943"/>
    <hyperlink r:id="rId1943" ref="C1944"/>
    <hyperlink r:id="rId1944" ref="C1945"/>
    <hyperlink r:id="rId1945" ref="C1946"/>
    <hyperlink r:id="rId1946" ref="C1947"/>
    <hyperlink r:id="rId1947" ref="C1948"/>
    <hyperlink r:id="rId1948" ref="C1949"/>
    <hyperlink r:id="rId1949" ref="C1950"/>
    <hyperlink r:id="rId1950" ref="C1951"/>
    <hyperlink r:id="rId1951" ref="C1952"/>
    <hyperlink r:id="rId1952" ref="C1953"/>
    <hyperlink r:id="rId1953" ref="C1954"/>
    <hyperlink r:id="rId1954" ref="C1955"/>
    <hyperlink r:id="rId1955" ref="C1956"/>
    <hyperlink r:id="rId1956" ref="C1957"/>
    <hyperlink r:id="rId1957" ref="C1958"/>
    <hyperlink r:id="rId1958" ref="C1959"/>
    <hyperlink r:id="rId1959" ref="C1960"/>
    <hyperlink r:id="rId1960" ref="C1961"/>
    <hyperlink r:id="rId1961" ref="C1962"/>
    <hyperlink r:id="rId1962" ref="C1963"/>
    <hyperlink r:id="rId1963" ref="C1964"/>
    <hyperlink r:id="rId1964" ref="C1965"/>
    <hyperlink r:id="rId1965" ref="C1966"/>
    <hyperlink r:id="rId1966" ref="C1967"/>
    <hyperlink r:id="rId1967" ref="C1968"/>
    <hyperlink r:id="rId1968" ref="C1969"/>
  </hyperlinks>
  <drawing r:id="rId196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86"/>
    <col customWidth="1" min="2" max="2" width="53.43"/>
    <col customWidth="1" min="3" max="3" width="32.86"/>
    <col customWidth="1" min="4" max="4" width="6.43"/>
    <col customWidth="1" min="5" max="5" width="9.14"/>
    <col customWidth="1" min="6" max="6" width="22.71"/>
    <col customWidth="1" min="7" max="7" width="10.29"/>
    <col customWidth="1" min="9" max="10" width="15.71"/>
    <col customWidth="1" min="11" max="11" width="13.14"/>
    <col customWidth="1" min="12" max="12" width="15.43"/>
  </cols>
  <sheetData>
    <row r="1">
      <c r="A1" s="1" t="s">
        <v>20</v>
      </c>
      <c r="B1" s="6" t="s">
        <v>21</v>
      </c>
      <c r="C1" s="1" t="s">
        <v>22</v>
      </c>
      <c r="D1" s="1" t="s">
        <v>23</v>
      </c>
      <c r="E1" s="1" t="s">
        <v>24</v>
      </c>
      <c r="F1" s="1" t="s">
        <v>25</v>
      </c>
      <c r="G1" s="1"/>
      <c r="H1" s="1"/>
      <c r="I1" s="1"/>
      <c r="J1" s="1"/>
      <c r="K1" s="1"/>
      <c r="L1" s="1"/>
      <c r="M1" s="7"/>
      <c r="N1" s="7"/>
      <c r="O1" s="7"/>
      <c r="P1" s="7"/>
      <c r="Q1" s="7"/>
      <c r="R1" s="7"/>
      <c r="S1" s="7"/>
      <c r="T1" s="7"/>
      <c r="U1" s="7"/>
      <c r="V1" s="7"/>
      <c r="W1" s="7"/>
      <c r="X1" s="7"/>
      <c r="Y1" s="7"/>
      <c r="Z1" s="7"/>
    </row>
    <row r="2">
      <c r="A2" s="8">
        <v>43884.37386574074</v>
      </c>
      <c r="B2" s="9" t="s">
        <v>3962</v>
      </c>
      <c r="C2" s="3" t="s">
        <v>3963</v>
      </c>
      <c r="D2" s="4">
        <v>0.0</v>
      </c>
      <c r="E2" s="4">
        <v>0.0</v>
      </c>
      <c r="F2" s="10">
        <f t="shared" ref="F2:F975" si="1">(D2+E2)/107154</f>
        <v>0</v>
      </c>
    </row>
    <row r="3">
      <c r="A3" s="8">
        <v>43964.45208333333</v>
      </c>
      <c r="B3" s="9" t="s">
        <v>3964</v>
      </c>
      <c r="C3" s="3" t="s">
        <v>3965</v>
      </c>
      <c r="D3" s="4">
        <v>0.0</v>
      </c>
      <c r="E3" s="4">
        <v>0.0</v>
      </c>
      <c r="F3" s="10">
        <f t="shared" si="1"/>
        <v>0</v>
      </c>
    </row>
    <row r="4">
      <c r="A4" s="8">
        <v>43903.74092592593</v>
      </c>
      <c r="B4" s="9" t="s">
        <v>3966</v>
      </c>
      <c r="C4" s="3" t="s">
        <v>3967</v>
      </c>
      <c r="D4" s="4">
        <v>0.0</v>
      </c>
      <c r="E4" s="4">
        <v>0.0</v>
      </c>
      <c r="F4" s="10">
        <f t="shared" si="1"/>
        <v>0</v>
      </c>
    </row>
    <row r="5">
      <c r="A5" s="8">
        <v>43972.506736111114</v>
      </c>
      <c r="B5" s="9" t="s">
        <v>3968</v>
      </c>
      <c r="C5" s="3" t="s">
        <v>3969</v>
      </c>
      <c r="D5" s="4">
        <v>0.0</v>
      </c>
      <c r="E5" s="4">
        <v>0.0</v>
      </c>
      <c r="F5" s="10">
        <f t="shared" si="1"/>
        <v>0</v>
      </c>
    </row>
    <row r="6">
      <c r="A6" s="8">
        <v>43990.72775462963</v>
      </c>
      <c r="B6" s="9" t="s">
        <v>3970</v>
      </c>
      <c r="C6" s="3" t="s">
        <v>3971</v>
      </c>
      <c r="D6" s="4">
        <v>0.0</v>
      </c>
      <c r="E6" s="4">
        <v>0.0</v>
      </c>
      <c r="F6" s="10">
        <f t="shared" si="1"/>
        <v>0</v>
      </c>
    </row>
    <row r="7">
      <c r="A7" s="8">
        <v>43972.51047453703</v>
      </c>
      <c r="B7" s="9" t="s">
        <v>3972</v>
      </c>
      <c r="C7" s="3" t="s">
        <v>3973</v>
      </c>
      <c r="D7" s="4">
        <v>0.0</v>
      </c>
      <c r="E7" s="4">
        <v>0.0</v>
      </c>
      <c r="F7" s="10">
        <f t="shared" si="1"/>
        <v>0</v>
      </c>
    </row>
    <row r="8">
      <c r="A8" s="8">
        <v>43889.605150462965</v>
      </c>
      <c r="B8" s="9" t="s">
        <v>3974</v>
      </c>
      <c r="C8" s="3" t="s">
        <v>3975</v>
      </c>
      <c r="D8" s="4">
        <v>0.0</v>
      </c>
      <c r="E8" s="4">
        <v>0.0</v>
      </c>
      <c r="F8" s="10">
        <f t="shared" si="1"/>
        <v>0</v>
      </c>
    </row>
    <row r="9">
      <c r="A9" s="8">
        <v>43928.3990625</v>
      </c>
      <c r="B9" s="9" t="s">
        <v>3976</v>
      </c>
      <c r="C9" s="3" t="s">
        <v>3977</v>
      </c>
      <c r="D9" s="4">
        <v>0.0</v>
      </c>
      <c r="E9" s="4">
        <v>0.0</v>
      </c>
      <c r="F9" s="10">
        <f t="shared" si="1"/>
        <v>0</v>
      </c>
    </row>
    <row r="10">
      <c r="A10" s="8">
        <v>43853.40126157407</v>
      </c>
      <c r="B10" s="9" t="s">
        <v>3978</v>
      </c>
      <c r="C10" s="3" t="s">
        <v>3979</v>
      </c>
      <c r="D10" s="4">
        <v>0.0</v>
      </c>
      <c r="E10" s="4">
        <v>0.0</v>
      </c>
      <c r="F10" s="10">
        <f t="shared" si="1"/>
        <v>0</v>
      </c>
    </row>
    <row r="11">
      <c r="A11" s="8">
        <v>43915.676157407404</v>
      </c>
      <c r="B11" s="9" t="s">
        <v>3980</v>
      </c>
      <c r="C11" s="3" t="s">
        <v>3981</v>
      </c>
      <c r="D11" s="4">
        <v>0.0</v>
      </c>
      <c r="E11" s="4">
        <v>0.0</v>
      </c>
      <c r="F11" s="10">
        <f t="shared" si="1"/>
        <v>0</v>
      </c>
    </row>
    <row r="12">
      <c r="A12" s="8">
        <v>43912.5090625</v>
      </c>
      <c r="B12" s="9" t="s">
        <v>3982</v>
      </c>
      <c r="C12" s="3" t="s">
        <v>3983</v>
      </c>
      <c r="D12" s="4">
        <v>0.0</v>
      </c>
      <c r="E12" s="4">
        <v>0.0</v>
      </c>
      <c r="F12" s="10">
        <f t="shared" si="1"/>
        <v>0</v>
      </c>
    </row>
    <row r="13">
      <c r="A13" s="8">
        <v>43975.366898148146</v>
      </c>
      <c r="B13" s="9" t="s">
        <v>3984</v>
      </c>
      <c r="C13" s="3" t="s">
        <v>3985</v>
      </c>
      <c r="D13" s="4">
        <v>0.0</v>
      </c>
      <c r="E13" s="4">
        <v>0.0</v>
      </c>
      <c r="F13" s="10">
        <f t="shared" si="1"/>
        <v>0</v>
      </c>
    </row>
    <row r="14">
      <c r="A14" s="8">
        <v>43942.47614583333</v>
      </c>
      <c r="B14" s="9" t="s">
        <v>3986</v>
      </c>
      <c r="C14" s="3" t="s">
        <v>3987</v>
      </c>
      <c r="D14" s="4">
        <v>0.0</v>
      </c>
      <c r="E14" s="4">
        <v>0.0</v>
      </c>
      <c r="F14" s="10">
        <f t="shared" si="1"/>
        <v>0</v>
      </c>
    </row>
    <row r="15">
      <c r="A15" s="8">
        <v>43950.40167824074</v>
      </c>
      <c r="B15" s="9" t="s">
        <v>3988</v>
      </c>
      <c r="C15" s="3" t="s">
        <v>3989</v>
      </c>
      <c r="D15" s="4">
        <v>0.0</v>
      </c>
      <c r="E15" s="4">
        <v>0.0</v>
      </c>
      <c r="F15" s="10">
        <f t="shared" si="1"/>
        <v>0</v>
      </c>
    </row>
    <row r="16">
      <c r="A16" s="8">
        <v>43841.40584490741</v>
      </c>
      <c r="B16" s="9" t="s">
        <v>3990</v>
      </c>
      <c r="C16" s="3" t="s">
        <v>3991</v>
      </c>
      <c r="D16" s="4">
        <v>0.0</v>
      </c>
      <c r="E16" s="4">
        <v>0.0</v>
      </c>
      <c r="F16" s="10">
        <f t="shared" si="1"/>
        <v>0</v>
      </c>
    </row>
    <row r="17">
      <c r="A17" s="8">
        <v>43854.40451388889</v>
      </c>
      <c r="B17" s="9" t="s">
        <v>3992</v>
      </c>
      <c r="C17" s="3" t="s">
        <v>3993</v>
      </c>
      <c r="D17" s="4">
        <v>0.0</v>
      </c>
      <c r="E17" s="4">
        <v>0.0</v>
      </c>
      <c r="F17" s="10">
        <f t="shared" si="1"/>
        <v>0</v>
      </c>
    </row>
    <row r="18">
      <c r="A18" s="8">
        <v>43940.36634259259</v>
      </c>
      <c r="B18" s="9" t="s">
        <v>3994</v>
      </c>
      <c r="C18" s="3" t="s">
        <v>3995</v>
      </c>
      <c r="D18" s="4">
        <v>0.0</v>
      </c>
      <c r="E18" s="4">
        <v>0.0</v>
      </c>
      <c r="F18" s="10">
        <f t="shared" si="1"/>
        <v>0</v>
      </c>
    </row>
    <row r="19">
      <c r="A19" s="8">
        <v>43870.483923611115</v>
      </c>
      <c r="B19" s="9" t="s">
        <v>3996</v>
      </c>
      <c r="C19" s="3" t="s">
        <v>3997</v>
      </c>
      <c r="D19" s="4">
        <v>0.0</v>
      </c>
      <c r="E19" s="4">
        <v>0.0</v>
      </c>
      <c r="F19" s="10">
        <f t="shared" si="1"/>
        <v>0</v>
      </c>
    </row>
    <row r="20">
      <c r="A20" s="8">
        <v>43838.39984953704</v>
      </c>
      <c r="B20" s="9" t="s">
        <v>3998</v>
      </c>
      <c r="C20" s="3" t="s">
        <v>3999</v>
      </c>
      <c r="D20" s="4">
        <v>0.0</v>
      </c>
      <c r="E20" s="4">
        <v>0.0</v>
      </c>
      <c r="F20" s="10">
        <f t="shared" si="1"/>
        <v>0</v>
      </c>
    </row>
    <row r="21">
      <c r="A21" s="8">
        <v>43840.467627314814</v>
      </c>
      <c r="B21" s="9" t="s">
        <v>4000</v>
      </c>
      <c r="C21" s="3" t="s">
        <v>4001</v>
      </c>
      <c r="D21" s="4">
        <v>0.0</v>
      </c>
      <c r="E21" s="4">
        <v>0.0</v>
      </c>
      <c r="F21" s="10">
        <f t="shared" si="1"/>
        <v>0</v>
      </c>
    </row>
    <row r="22">
      <c r="A22" s="8">
        <v>43878.58174768519</v>
      </c>
      <c r="B22" s="9" t="s">
        <v>4002</v>
      </c>
      <c r="C22" s="3" t="s">
        <v>4003</v>
      </c>
      <c r="D22" s="4">
        <v>0.0</v>
      </c>
      <c r="E22" s="4">
        <v>0.0</v>
      </c>
      <c r="F22" s="10">
        <f t="shared" si="1"/>
        <v>0</v>
      </c>
    </row>
    <row r="23">
      <c r="A23" s="8">
        <v>44007.229421296295</v>
      </c>
      <c r="B23" s="9" t="s">
        <v>4004</v>
      </c>
      <c r="C23" s="3" t="s">
        <v>4005</v>
      </c>
      <c r="D23" s="4">
        <v>0.0</v>
      </c>
      <c r="E23" s="4">
        <v>0.0</v>
      </c>
      <c r="F23" s="10">
        <f t="shared" si="1"/>
        <v>0</v>
      </c>
    </row>
    <row r="24">
      <c r="A24" s="8">
        <v>43964.445439814815</v>
      </c>
      <c r="B24" s="9" t="s">
        <v>4006</v>
      </c>
      <c r="C24" s="3" t="s">
        <v>4007</v>
      </c>
      <c r="D24" s="4">
        <v>0.0</v>
      </c>
      <c r="E24" s="4">
        <v>0.0</v>
      </c>
      <c r="F24" s="10">
        <f t="shared" si="1"/>
        <v>0</v>
      </c>
    </row>
    <row r="25">
      <c r="A25" s="8">
        <v>43990.66354166667</v>
      </c>
      <c r="B25" s="9" t="s">
        <v>4008</v>
      </c>
      <c r="C25" s="3" t="s">
        <v>4009</v>
      </c>
      <c r="D25" s="4">
        <v>0.0</v>
      </c>
      <c r="E25" s="4">
        <v>0.0</v>
      </c>
      <c r="F25" s="10">
        <f t="shared" si="1"/>
        <v>0</v>
      </c>
    </row>
    <row r="26">
      <c r="A26" s="8">
        <v>43961.44615740741</v>
      </c>
      <c r="B26" s="9" t="s">
        <v>4010</v>
      </c>
      <c r="C26" s="3" t="s">
        <v>4011</v>
      </c>
      <c r="D26" s="4">
        <v>0.0</v>
      </c>
      <c r="E26" s="4">
        <v>0.0</v>
      </c>
      <c r="F26" s="10">
        <f t="shared" si="1"/>
        <v>0</v>
      </c>
    </row>
    <row r="27">
      <c r="A27" s="8">
        <v>43883.39863425926</v>
      </c>
      <c r="B27" s="9" t="s">
        <v>4012</v>
      </c>
      <c r="C27" s="3" t="s">
        <v>4013</v>
      </c>
      <c r="D27" s="4">
        <v>0.0</v>
      </c>
      <c r="E27" s="4">
        <v>0.0</v>
      </c>
      <c r="F27" s="10">
        <f t="shared" si="1"/>
        <v>0</v>
      </c>
    </row>
    <row r="28">
      <c r="A28" s="8">
        <v>43899.525983796295</v>
      </c>
      <c r="B28" s="9" t="s">
        <v>4014</v>
      </c>
      <c r="C28" s="3" t="s">
        <v>4015</v>
      </c>
      <c r="D28" s="4">
        <v>0.0</v>
      </c>
      <c r="E28" s="4">
        <v>0.0</v>
      </c>
      <c r="F28" s="10">
        <f t="shared" si="1"/>
        <v>0</v>
      </c>
    </row>
    <row r="29">
      <c r="A29" s="8">
        <v>43942.65246527778</v>
      </c>
      <c r="B29" s="9" t="s">
        <v>4016</v>
      </c>
      <c r="C29" s="3" t="s">
        <v>4017</v>
      </c>
      <c r="D29" s="4">
        <v>0.0</v>
      </c>
      <c r="E29" s="4">
        <v>0.0</v>
      </c>
      <c r="F29" s="10">
        <f t="shared" si="1"/>
        <v>0</v>
      </c>
    </row>
    <row r="30">
      <c r="A30" s="8">
        <v>43981.42665509259</v>
      </c>
      <c r="B30" s="9" t="s">
        <v>4018</v>
      </c>
      <c r="C30" s="3" t="s">
        <v>4019</v>
      </c>
      <c r="D30" s="4">
        <v>0.0</v>
      </c>
      <c r="E30" s="4">
        <v>0.0</v>
      </c>
      <c r="F30" s="10">
        <f t="shared" si="1"/>
        <v>0</v>
      </c>
    </row>
    <row r="31">
      <c r="A31" s="8">
        <v>43886.50440972222</v>
      </c>
      <c r="B31" s="9" t="s">
        <v>4020</v>
      </c>
      <c r="C31" s="3" t="s">
        <v>4021</v>
      </c>
      <c r="D31" s="4">
        <v>0.0</v>
      </c>
      <c r="E31" s="4">
        <v>0.0</v>
      </c>
      <c r="F31" s="10">
        <f t="shared" si="1"/>
        <v>0</v>
      </c>
    </row>
    <row r="32">
      <c r="A32" s="8">
        <v>43852.47085648148</v>
      </c>
      <c r="B32" s="9" t="s">
        <v>4022</v>
      </c>
      <c r="C32" s="3" t="s">
        <v>4023</v>
      </c>
      <c r="D32" s="4">
        <v>0.0</v>
      </c>
      <c r="E32" s="4">
        <v>0.0</v>
      </c>
      <c r="F32" s="10">
        <f t="shared" si="1"/>
        <v>0</v>
      </c>
    </row>
    <row r="33">
      <c r="A33" s="8">
        <v>43907.22518518518</v>
      </c>
      <c r="B33" s="9" t="s">
        <v>4024</v>
      </c>
      <c r="C33" s="3" t="s">
        <v>4025</v>
      </c>
      <c r="D33" s="4">
        <v>0.0</v>
      </c>
      <c r="E33" s="4">
        <v>0.0</v>
      </c>
      <c r="F33" s="10">
        <f t="shared" si="1"/>
        <v>0</v>
      </c>
    </row>
    <row r="34">
      <c r="A34" s="8">
        <v>43884.38371527778</v>
      </c>
      <c r="B34" s="9" t="s">
        <v>4026</v>
      </c>
      <c r="C34" s="3" t="s">
        <v>4027</v>
      </c>
      <c r="D34" s="4">
        <v>0.0</v>
      </c>
      <c r="E34" s="4">
        <v>0.0</v>
      </c>
      <c r="F34" s="10">
        <f t="shared" si="1"/>
        <v>0</v>
      </c>
    </row>
    <row r="35">
      <c r="A35" s="8">
        <v>43916.63924768518</v>
      </c>
      <c r="B35" s="9" t="s">
        <v>4028</v>
      </c>
      <c r="C35" s="3" t="s">
        <v>4029</v>
      </c>
      <c r="D35" s="4">
        <v>0.0</v>
      </c>
      <c r="E35" s="4">
        <v>0.0</v>
      </c>
      <c r="F35" s="10">
        <f t="shared" si="1"/>
        <v>0</v>
      </c>
    </row>
    <row r="36">
      <c r="A36" s="8">
        <v>43940.37165509259</v>
      </c>
      <c r="B36" s="9" t="s">
        <v>4030</v>
      </c>
      <c r="C36" s="3" t="s">
        <v>4031</v>
      </c>
      <c r="D36" s="4">
        <v>0.0</v>
      </c>
      <c r="E36" s="4">
        <v>0.0</v>
      </c>
      <c r="F36" s="10">
        <f t="shared" si="1"/>
        <v>0</v>
      </c>
    </row>
    <row r="37">
      <c r="A37" s="8">
        <v>43867.59415509259</v>
      </c>
      <c r="B37" s="9" t="s">
        <v>4032</v>
      </c>
      <c r="C37" s="3" t="s">
        <v>4033</v>
      </c>
      <c r="D37" s="4">
        <v>0.0</v>
      </c>
      <c r="E37" s="4">
        <v>0.0</v>
      </c>
      <c r="F37" s="10">
        <f t="shared" si="1"/>
        <v>0</v>
      </c>
    </row>
    <row r="38">
      <c r="A38" s="8">
        <v>43921.377430555556</v>
      </c>
      <c r="B38" s="9" t="s">
        <v>4034</v>
      </c>
      <c r="C38" s="3" t="s">
        <v>4035</v>
      </c>
      <c r="D38" s="4">
        <v>0.0</v>
      </c>
      <c r="E38" s="4">
        <v>0.0</v>
      </c>
      <c r="F38" s="10">
        <f t="shared" si="1"/>
        <v>0</v>
      </c>
    </row>
    <row r="39">
      <c r="A39" s="8">
        <v>43863.419490740744</v>
      </c>
      <c r="B39" s="9" t="s">
        <v>4036</v>
      </c>
      <c r="C39" s="3" t="s">
        <v>4037</v>
      </c>
      <c r="D39" s="4">
        <v>0.0</v>
      </c>
      <c r="E39" s="4">
        <v>0.0</v>
      </c>
      <c r="F39" s="10">
        <f t="shared" si="1"/>
        <v>0</v>
      </c>
    </row>
    <row r="40">
      <c r="A40" s="8">
        <v>43921.53761574074</v>
      </c>
      <c r="B40" s="9" t="s">
        <v>4038</v>
      </c>
      <c r="C40" s="3" t="s">
        <v>4039</v>
      </c>
      <c r="D40" s="4">
        <v>0.0</v>
      </c>
      <c r="E40" s="4">
        <v>0.0</v>
      </c>
      <c r="F40" s="10">
        <f t="shared" si="1"/>
        <v>0</v>
      </c>
    </row>
    <row r="41">
      <c r="A41" s="8">
        <v>43946.540659722225</v>
      </c>
      <c r="B41" s="9" t="s">
        <v>4040</v>
      </c>
      <c r="C41" s="3" t="s">
        <v>4041</v>
      </c>
      <c r="D41" s="4">
        <v>0.0</v>
      </c>
      <c r="E41" s="4">
        <v>0.0</v>
      </c>
      <c r="F41" s="10">
        <f t="shared" si="1"/>
        <v>0</v>
      </c>
    </row>
    <row r="42">
      <c r="A42" s="8">
        <v>43956.708819444444</v>
      </c>
      <c r="B42" s="9" t="s">
        <v>4042</v>
      </c>
      <c r="C42" s="3" t="s">
        <v>4043</v>
      </c>
      <c r="D42" s="4">
        <v>0.0</v>
      </c>
      <c r="E42" s="4">
        <v>0.0</v>
      </c>
      <c r="F42" s="10">
        <f t="shared" si="1"/>
        <v>0</v>
      </c>
    </row>
    <row r="43">
      <c r="A43" s="8">
        <v>43982.60087962963</v>
      </c>
      <c r="B43" s="9" t="s">
        <v>4044</v>
      </c>
      <c r="C43" s="3" t="s">
        <v>4045</v>
      </c>
      <c r="D43" s="4">
        <v>0.0</v>
      </c>
      <c r="E43" s="4">
        <v>0.0</v>
      </c>
      <c r="F43" s="10">
        <f t="shared" si="1"/>
        <v>0</v>
      </c>
    </row>
    <row r="44">
      <c r="A44" s="8">
        <v>43873.61002314815</v>
      </c>
      <c r="B44" s="9" t="s">
        <v>4046</v>
      </c>
      <c r="C44" s="3" t="s">
        <v>4047</v>
      </c>
      <c r="D44" s="4">
        <v>0.0</v>
      </c>
      <c r="E44" s="4">
        <v>0.0</v>
      </c>
      <c r="F44" s="10">
        <f t="shared" si="1"/>
        <v>0</v>
      </c>
    </row>
    <row r="45">
      <c r="A45" s="8">
        <v>43886.29524305555</v>
      </c>
      <c r="B45" s="9" t="s">
        <v>4048</v>
      </c>
      <c r="C45" s="3" t="s">
        <v>4049</v>
      </c>
      <c r="D45" s="4">
        <v>0.0</v>
      </c>
      <c r="E45" s="4">
        <v>0.0</v>
      </c>
      <c r="F45" s="10">
        <f t="shared" si="1"/>
        <v>0</v>
      </c>
    </row>
    <row r="46">
      <c r="A46" s="8">
        <v>43867.40940972222</v>
      </c>
      <c r="B46" s="9" t="s">
        <v>4050</v>
      </c>
      <c r="C46" s="3" t="s">
        <v>4051</v>
      </c>
      <c r="D46" s="4">
        <v>0.0</v>
      </c>
      <c r="E46" s="4">
        <v>0.0</v>
      </c>
      <c r="F46" s="10">
        <f t="shared" si="1"/>
        <v>0</v>
      </c>
    </row>
    <row r="47">
      <c r="A47" s="8">
        <v>43881.314351851855</v>
      </c>
      <c r="B47" s="9" t="s">
        <v>4052</v>
      </c>
      <c r="C47" s="3" t="s">
        <v>4053</v>
      </c>
      <c r="D47" s="4">
        <v>0.0</v>
      </c>
      <c r="E47" s="4">
        <v>0.0</v>
      </c>
      <c r="F47" s="10">
        <f t="shared" si="1"/>
        <v>0</v>
      </c>
    </row>
    <row r="48">
      <c r="A48" s="8">
        <v>43965.70091435185</v>
      </c>
      <c r="B48" s="9" t="s">
        <v>4054</v>
      </c>
      <c r="C48" s="3" t="s">
        <v>4055</v>
      </c>
      <c r="D48" s="4">
        <v>0.0</v>
      </c>
      <c r="E48" s="4">
        <v>0.0</v>
      </c>
      <c r="F48" s="10">
        <f t="shared" si="1"/>
        <v>0</v>
      </c>
    </row>
    <row r="49">
      <c r="A49" s="8">
        <v>43937.55355324074</v>
      </c>
      <c r="B49" s="9" t="s">
        <v>4056</v>
      </c>
      <c r="C49" s="3" t="s">
        <v>4057</v>
      </c>
      <c r="D49" s="4">
        <v>0.0</v>
      </c>
      <c r="E49" s="4">
        <v>0.0</v>
      </c>
      <c r="F49" s="10">
        <f t="shared" si="1"/>
        <v>0</v>
      </c>
    </row>
    <row r="50">
      <c r="A50" s="8">
        <v>44001.40913194444</v>
      </c>
      <c r="B50" s="9" t="s">
        <v>4058</v>
      </c>
      <c r="C50" s="3" t="s">
        <v>4059</v>
      </c>
      <c r="D50" s="4">
        <v>0.0</v>
      </c>
      <c r="E50" s="4">
        <v>0.0</v>
      </c>
      <c r="F50" s="10">
        <f t="shared" si="1"/>
        <v>0</v>
      </c>
    </row>
    <row r="51">
      <c r="A51" s="8">
        <v>43889.5750462963</v>
      </c>
      <c r="B51" s="9" t="s">
        <v>4060</v>
      </c>
      <c r="C51" s="3" t="s">
        <v>4061</v>
      </c>
      <c r="D51" s="4">
        <v>0.0</v>
      </c>
      <c r="E51" s="4">
        <v>0.0</v>
      </c>
      <c r="F51" s="10">
        <f t="shared" si="1"/>
        <v>0</v>
      </c>
    </row>
    <row r="52">
      <c r="A52" s="8">
        <v>43902.51640046296</v>
      </c>
      <c r="B52" s="9" t="s">
        <v>4062</v>
      </c>
      <c r="C52" s="3" t="s">
        <v>4063</v>
      </c>
      <c r="D52" s="4">
        <v>0.0</v>
      </c>
      <c r="E52" s="4">
        <v>0.0</v>
      </c>
      <c r="F52" s="10">
        <f t="shared" si="1"/>
        <v>0</v>
      </c>
    </row>
    <row r="53">
      <c r="A53" s="8">
        <v>44006.63322916667</v>
      </c>
      <c r="B53" s="9" t="s">
        <v>4064</v>
      </c>
      <c r="C53" s="3" t="s">
        <v>4065</v>
      </c>
      <c r="D53" s="4">
        <v>0.0</v>
      </c>
      <c r="E53" s="4">
        <v>0.0</v>
      </c>
      <c r="F53" s="10">
        <f t="shared" si="1"/>
        <v>0</v>
      </c>
    </row>
    <row r="54">
      <c r="A54" s="8">
        <v>43907.22688657408</v>
      </c>
      <c r="B54" s="9" t="s">
        <v>4066</v>
      </c>
      <c r="C54" s="3" t="s">
        <v>4067</v>
      </c>
      <c r="D54" s="4">
        <v>0.0</v>
      </c>
      <c r="E54" s="4">
        <v>0.0</v>
      </c>
      <c r="F54" s="10">
        <f t="shared" si="1"/>
        <v>0</v>
      </c>
    </row>
    <row r="55">
      <c r="A55" s="8">
        <v>43982.57947916666</v>
      </c>
      <c r="B55" s="9" t="s">
        <v>4068</v>
      </c>
      <c r="C55" s="3" t="s">
        <v>4069</v>
      </c>
      <c r="D55" s="4">
        <v>0.0</v>
      </c>
      <c r="E55" s="4">
        <v>0.0</v>
      </c>
      <c r="F55" s="10">
        <f t="shared" si="1"/>
        <v>0</v>
      </c>
    </row>
    <row r="56">
      <c r="A56" s="8">
        <v>43845.44763888889</v>
      </c>
      <c r="B56" s="9" t="s">
        <v>4070</v>
      </c>
      <c r="C56" s="3" t="s">
        <v>4071</v>
      </c>
      <c r="D56" s="4">
        <v>0.0</v>
      </c>
      <c r="E56" s="4">
        <v>0.0</v>
      </c>
      <c r="F56" s="10">
        <f t="shared" si="1"/>
        <v>0</v>
      </c>
    </row>
    <row r="57">
      <c r="A57" s="8">
        <v>43844.48787037037</v>
      </c>
      <c r="B57" s="9" t="s">
        <v>4072</v>
      </c>
      <c r="C57" s="3" t="s">
        <v>4073</v>
      </c>
      <c r="D57" s="4">
        <v>0.0</v>
      </c>
      <c r="E57" s="4">
        <v>0.0</v>
      </c>
      <c r="F57" s="10">
        <f t="shared" si="1"/>
        <v>0</v>
      </c>
    </row>
    <row r="58">
      <c r="A58" s="8">
        <v>43946.70515046296</v>
      </c>
      <c r="B58" s="9" t="s">
        <v>4074</v>
      </c>
      <c r="C58" s="3" t="s">
        <v>4075</v>
      </c>
      <c r="D58" s="4">
        <v>0.0</v>
      </c>
      <c r="E58" s="4">
        <v>0.0</v>
      </c>
      <c r="F58" s="10">
        <f t="shared" si="1"/>
        <v>0</v>
      </c>
    </row>
    <row r="59">
      <c r="A59" s="8">
        <v>43941.63025462963</v>
      </c>
      <c r="B59" s="9" t="s">
        <v>4076</v>
      </c>
      <c r="C59" s="3" t="s">
        <v>4077</v>
      </c>
      <c r="D59" s="4">
        <v>0.0</v>
      </c>
      <c r="E59" s="4">
        <v>0.0</v>
      </c>
      <c r="F59" s="10">
        <f t="shared" si="1"/>
        <v>0</v>
      </c>
    </row>
    <row r="60">
      <c r="A60" s="8">
        <v>43870.63611111111</v>
      </c>
      <c r="B60" s="9" t="s">
        <v>4078</v>
      </c>
      <c r="C60" s="3" t="s">
        <v>4079</v>
      </c>
      <c r="D60" s="4">
        <v>0.0</v>
      </c>
      <c r="E60" s="4">
        <v>0.0</v>
      </c>
      <c r="F60" s="10">
        <f t="shared" si="1"/>
        <v>0</v>
      </c>
    </row>
    <row r="61">
      <c r="A61" s="8">
        <v>43927.35019675926</v>
      </c>
      <c r="B61" s="9" t="s">
        <v>4080</v>
      </c>
      <c r="C61" s="3" t="s">
        <v>4081</v>
      </c>
      <c r="D61" s="4">
        <v>0.0</v>
      </c>
      <c r="E61" s="4">
        <v>0.0</v>
      </c>
      <c r="F61" s="10">
        <f t="shared" si="1"/>
        <v>0</v>
      </c>
    </row>
    <row r="62">
      <c r="A62" s="8">
        <v>43920.60743055555</v>
      </c>
      <c r="B62" s="9" t="s">
        <v>4082</v>
      </c>
      <c r="C62" s="3" t="s">
        <v>4083</v>
      </c>
      <c r="D62" s="4">
        <v>0.0</v>
      </c>
      <c r="E62" s="4">
        <v>0.0</v>
      </c>
      <c r="F62" s="10">
        <f t="shared" si="1"/>
        <v>0</v>
      </c>
    </row>
    <row r="63">
      <c r="A63" s="8">
        <v>43941.52166666667</v>
      </c>
      <c r="B63" s="9" t="s">
        <v>4084</v>
      </c>
      <c r="C63" s="3" t="s">
        <v>4085</v>
      </c>
      <c r="D63" s="4">
        <v>0.0</v>
      </c>
      <c r="E63" s="4">
        <v>0.0</v>
      </c>
      <c r="F63" s="10">
        <f t="shared" si="1"/>
        <v>0</v>
      </c>
    </row>
    <row r="64">
      <c r="A64" s="8">
        <v>43933.7031712963</v>
      </c>
      <c r="B64" s="9" t="s">
        <v>4086</v>
      </c>
      <c r="C64" s="3" t="s">
        <v>4087</v>
      </c>
      <c r="D64" s="4">
        <v>0.0</v>
      </c>
      <c r="E64" s="4">
        <v>0.0</v>
      </c>
      <c r="F64" s="10">
        <f t="shared" si="1"/>
        <v>0</v>
      </c>
    </row>
    <row r="65">
      <c r="A65" s="8">
        <v>43993.249456018515</v>
      </c>
      <c r="B65" s="9" t="s">
        <v>4088</v>
      </c>
      <c r="C65" s="3" t="s">
        <v>4089</v>
      </c>
      <c r="D65" s="4">
        <v>0.0</v>
      </c>
      <c r="E65" s="4">
        <v>0.0</v>
      </c>
      <c r="F65" s="10">
        <f t="shared" si="1"/>
        <v>0</v>
      </c>
    </row>
    <row r="66">
      <c r="A66" s="8">
        <v>43842.38732638889</v>
      </c>
      <c r="B66" s="9" t="s">
        <v>4090</v>
      </c>
      <c r="C66" s="3" t="s">
        <v>4091</v>
      </c>
      <c r="D66" s="4">
        <v>0.0</v>
      </c>
      <c r="E66" s="4">
        <v>0.0</v>
      </c>
      <c r="F66" s="10">
        <f t="shared" si="1"/>
        <v>0</v>
      </c>
    </row>
    <row r="67">
      <c r="A67" s="8">
        <v>43931.4425462963</v>
      </c>
      <c r="B67" s="9" t="s">
        <v>4092</v>
      </c>
      <c r="C67" s="3" t="s">
        <v>4093</v>
      </c>
      <c r="D67" s="4">
        <v>0.0</v>
      </c>
      <c r="E67" s="4">
        <v>0.0</v>
      </c>
      <c r="F67" s="10">
        <f t="shared" si="1"/>
        <v>0</v>
      </c>
    </row>
    <row r="68">
      <c r="A68" s="8">
        <v>43962.4809837963</v>
      </c>
      <c r="B68" s="9" t="s">
        <v>4094</v>
      </c>
      <c r="C68" s="3" t="s">
        <v>4095</v>
      </c>
      <c r="D68" s="4">
        <v>0.0</v>
      </c>
      <c r="E68" s="4">
        <v>0.0</v>
      </c>
      <c r="F68" s="10">
        <f t="shared" si="1"/>
        <v>0</v>
      </c>
    </row>
    <row r="69">
      <c r="A69" s="8">
        <v>43897.389398148145</v>
      </c>
      <c r="B69" s="9" t="s">
        <v>4096</v>
      </c>
      <c r="C69" s="3" t="s">
        <v>4097</v>
      </c>
      <c r="D69" s="4">
        <v>0.0</v>
      </c>
      <c r="E69" s="4">
        <v>0.0</v>
      </c>
      <c r="F69" s="10">
        <f t="shared" si="1"/>
        <v>0</v>
      </c>
    </row>
    <row r="70">
      <c r="A70" s="8">
        <v>43975.49744212963</v>
      </c>
      <c r="B70" s="9" t="s">
        <v>4098</v>
      </c>
      <c r="C70" s="3" t="s">
        <v>4099</v>
      </c>
      <c r="D70" s="4">
        <v>0.0</v>
      </c>
      <c r="E70" s="4">
        <v>0.0</v>
      </c>
      <c r="F70" s="10">
        <f t="shared" si="1"/>
        <v>0</v>
      </c>
    </row>
    <row r="71">
      <c r="A71" s="8">
        <v>43871.43861111111</v>
      </c>
      <c r="B71" s="9" t="s">
        <v>4100</v>
      </c>
      <c r="C71" s="3" t="s">
        <v>4101</v>
      </c>
      <c r="D71" s="4">
        <v>0.0</v>
      </c>
      <c r="E71" s="4">
        <v>0.0</v>
      </c>
      <c r="F71" s="10">
        <f t="shared" si="1"/>
        <v>0</v>
      </c>
    </row>
    <row r="72">
      <c r="A72" s="8">
        <v>43899.52578703704</v>
      </c>
      <c r="B72" s="9" t="s">
        <v>4102</v>
      </c>
      <c r="C72" s="3" t="s">
        <v>4103</v>
      </c>
      <c r="D72" s="4">
        <v>0.0</v>
      </c>
      <c r="E72" s="4">
        <v>0.0</v>
      </c>
      <c r="F72" s="10">
        <f t="shared" si="1"/>
        <v>0</v>
      </c>
    </row>
    <row r="73">
      <c r="A73" s="8">
        <v>43903.374027777776</v>
      </c>
      <c r="B73" s="9" t="s">
        <v>4104</v>
      </c>
      <c r="C73" s="3" t="s">
        <v>4105</v>
      </c>
      <c r="D73" s="4">
        <v>0.0</v>
      </c>
      <c r="E73" s="4">
        <v>0.0</v>
      </c>
      <c r="F73" s="10">
        <f t="shared" si="1"/>
        <v>0</v>
      </c>
    </row>
    <row r="74">
      <c r="A74" s="8">
        <v>43904.43288194444</v>
      </c>
      <c r="B74" s="9" t="s">
        <v>4106</v>
      </c>
      <c r="C74" s="3" t="s">
        <v>4107</v>
      </c>
      <c r="D74" s="4">
        <v>0.0</v>
      </c>
      <c r="E74" s="4">
        <v>0.0</v>
      </c>
      <c r="F74" s="10">
        <f t="shared" si="1"/>
        <v>0</v>
      </c>
    </row>
    <row r="75">
      <c r="A75" s="8">
        <v>43958.50277777778</v>
      </c>
      <c r="B75" s="9" t="s">
        <v>4108</v>
      </c>
      <c r="C75" s="3" t="s">
        <v>4109</v>
      </c>
      <c r="D75" s="4">
        <v>0.0</v>
      </c>
      <c r="E75" s="4">
        <v>0.0</v>
      </c>
      <c r="F75" s="10">
        <f t="shared" si="1"/>
        <v>0</v>
      </c>
    </row>
    <row r="76">
      <c r="A76" s="8">
        <v>43926.47758101852</v>
      </c>
      <c r="B76" s="9" t="s">
        <v>4110</v>
      </c>
      <c r="C76" s="3" t="s">
        <v>4111</v>
      </c>
      <c r="D76" s="4">
        <v>0.0</v>
      </c>
      <c r="E76" s="4">
        <v>0.0</v>
      </c>
      <c r="F76" s="10">
        <f t="shared" si="1"/>
        <v>0</v>
      </c>
    </row>
    <row r="77">
      <c r="A77" s="8">
        <v>43891.70829861111</v>
      </c>
      <c r="B77" s="9" t="s">
        <v>4112</v>
      </c>
      <c r="C77" s="3" t="s">
        <v>4113</v>
      </c>
      <c r="D77" s="4">
        <v>0.0</v>
      </c>
      <c r="E77" s="4">
        <v>0.0</v>
      </c>
      <c r="F77" s="10">
        <f t="shared" si="1"/>
        <v>0</v>
      </c>
    </row>
    <row r="78">
      <c r="A78" s="8">
        <v>43957.420266203706</v>
      </c>
      <c r="B78" s="9" t="s">
        <v>4114</v>
      </c>
      <c r="C78" s="3" t="s">
        <v>4115</v>
      </c>
      <c r="D78" s="4">
        <v>0.0</v>
      </c>
      <c r="E78" s="4">
        <v>0.0</v>
      </c>
      <c r="F78" s="10">
        <f t="shared" si="1"/>
        <v>0</v>
      </c>
    </row>
    <row r="79">
      <c r="A79" s="8">
        <v>43972.49300925926</v>
      </c>
      <c r="B79" s="9" t="s">
        <v>4116</v>
      </c>
      <c r="C79" s="3" t="s">
        <v>4117</v>
      </c>
      <c r="D79" s="4">
        <v>0.0</v>
      </c>
      <c r="E79" s="4">
        <v>0.0</v>
      </c>
      <c r="F79" s="10">
        <f t="shared" si="1"/>
        <v>0</v>
      </c>
    </row>
    <row r="80">
      <c r="A80" s="8">
        <v>43948.742002314815</v>
      </c>
      <c r="B80" s="9" t="s">
        <v>4118</v>
      </c>
      <c r="C80" s="3" t="s">
        <v>4119</v>
      </c>
      <c r="D80" s="4">
        <v>0.0</v>
      </c>
      <c r="E80" s="4">
        <v>0.0</v>
      </c>
      <c r="F80" s="10">
        <f t="shared" si="1"/>
        <v>0</v>
      </c>
    </row>
    <row r="81">
      <c r="A81" s="8">
        <v>43975.374398148146</v>
      </c>
      <c r="B81" s="9" t="s">
        <v>4120</v>
      </c>
      <c r="C81" s="3" t="s">
        <v>4121</v>
      </c>
      <c r="D81" s="4">
        <v>0.0</v>
      </c>
      <c r="E81" s="4">
        <v>0.0</v>
      </c>
      <c r="F81" s="10">
        <f t="shared" si="1"/>
        <v>0</v>
      </c>
    </row>
    <row r="82">
      <c r="A82" s="8">
        <v>43967.524976851855</v>
      </c>
      <c r="B82" s="9" t="s">
        <v>4122</v>
      </c>
      <c r="C82" s="3" t="s">
        <v>4123</v>
      </c>
      <c r="D82" s="4">
        <v>0.0</v>
      </c>
      <c r="E82" s="4">
        <v>0.0</v>
      </c>
      <c r="F82" s="10">
        <f t="shared" si="1"/>
        <v>0</v>
      </c>
    </row>
    <row r="83">
      <c r="A83" s="8">
        <v>43940.38849537037</v>
      </c>
      <c r="B83" s="9" t="s">
        <v>4124</v>
      </c>
      <c r="C83" s="3" t="s">
        <v>4125</v>
      </c>
      <c r="D83" s="4">
        <v>0.0</v>
      </c>
      <c r="E83" s="4">
        <v>0.0</v>
      </c>
      <c r="F83" s="10">
        <f t="shared" si="1"/>
        <v>0</v>
      </c>
    </row>
    <row r="84">
      <c r="A84" s="8">
        <v>43922.404074074075</v>
      </c>
      <c r="B84" s="9" t="s">
        <v>4126</v>
      </c>
      <c r="C84" s="3" t="s">
        <v>4127</v>
      </c>
      <c r="D84" s="4">
        <v>0.0</v>
      </c>
      <c r="E84" s="4">
        <v>0.0</v>
      </c>
      <c r="F84" s="10">
        <f t="shared" si="1"/>
        <v>0</v>
      </c>
    </row>
    <row r="85">
      <c r="A85" s="8">
        <v>43940.37118055556</v>
      </c>
      <c r="B85" s="9" t="s">
        <v>4128</v>
      </c>
      <c r="C85" s="3" t="s">
        <v>4129</v>
      </c>
      <c r="D85" s="4">
        <v>0.0</v>
      </c>
      <c r="E85" s="4">
        <v>0.0</v>
      </c>
      <c r="F85" s="10">
        <f t="shared" si="1"/>
        <v>0</v>
      </c>
    </row>
    <row r="86">
      <c r="A86" s="8">
        <v>43980.38123842593</v>
      </c>
      <c r="B86" s="9" t="s">
        <v>4130</v>
      </c>
      <c r="C86" s="3" t="s">
        <v>4131</v>
      </c>
      <c r="D86" s="4">
        <v>0.0</v>
      </c>
      <c r="E86" s="4">
        <v>0.0</v>
      </c>
      <c r="F86" s="10">
        <f t="shared" si="1"/>
        <v>0</v>
      </c>
    </row>
    <row r="87">
      <c r="A87" s="8">
        <v>43855.44917824074</v>
      </c>
      <c r="B87" s="9" t="s">
        <v>4132</v>
      </c>
      <c r="C87" s="3" t="s">
        <v>4133</v>
      </c>
      <c r="D87" s="4">
        <v>0.0</v>
      </c>
      <c r="E87" s="4">
        <v>0.0</v>
      </c>
      <c r="F87" s="10">
        <f t="shared" si="1"/>
        <v>0</v>
      </c>
    </row>
    <row r="88">
      <c r="A88" s="8">
        <v>43875.72025462963</v>
      </c>
      <c r="B88" s="9" t="s">
        <v>4134</v>
      </c>
      <c r="C88" s="3" t="s">
        <v>4135</v>
      </c>
      <c r="D88" s="4">
        <v>0.0</v>
      </c>
      <c r="E88" s="4">
        <v>0.0</v>
      </c>
      <c r="F88" s="10">
        <f t="shared" si="1"/>
        <v>0</v>
      </c>
    </row>
    <row r="89">
      <c r="A89" s="8">
        <v>43837.41025462963</v>
      </c>
      <c r="B89" s="9" t="s">
        <v>4136</v>
      </c>
      <c r="C89" s="3" t="s">
        <v>4137</v>
      </c>
      <c r="D89" s="4">
        <v>0.0</v>
      </c>
      <c r="E89" s="4">
        <v>0.0</v>
      </c>
      <c r="F89" s="10">
        <f t="shared" si="1"/>
        <v>0</v>
      </c>
    </row>
    <row r="90">
      <c r="A90" s="8">
        <v>43916.40719907408</v>
      </c>
      <c r="B90" s="9" t="s">
        <v>4138</v>
      </c>
      <c r="C90" s="3" t="s">
        <v>4139</v>
      </c>
      <c r="D90" s="4">
        <v>0.0</v>
      </c>
      <c r="E90" s="4">
        <v>0.0</v>
      </c>
      <c r="F90" s="10">
        <f t="shared" si="1"/>
        <v>0</v>
      </c>
    </row>
    <row r="91">
      <c r="A91" s="8">
        <v>43982.68240740741</v>
      </c>
      <c r="B91" s="9" t="s">
        <v>4140</v>
      </c>
      <c r="C91" s="3" t="s">
        <v>4141</v>
      </c>
      <c r="D91" s="4">
        <v>0.0</v>
      </c>
      <c r="E91" s="4">
        <v>0.0</v>
      </c>
      <c r="F91" s="10">
        <f t="shared" si="1"/>
        <v>0</v>
      </c>
    </row>
    <row r="92">
      <c r="A92" s="8">
        <v>44012.30069444444</v>
      </c>
      <c r="B92" s="9" t="s">
        <v>4142</v>
      </c>
      <c r="C92" s="3" t="s">
        <v>4143</v>
      </c>
      <c r="D92" s="4">
        <v>0.0</v>
      </c>
      <c r="E92" s="4">
        <v>0.0</v>
      </c>
      <c r="F92" s="10">
        <f t="shared" si="1"/>
        <v>0</v>
      </c>
    </row>
    <row r="93">
      <c r="A93" s="8">
        <v>43899.52564814815</v>
      </c>
      <c r="B93" s="9" t="s">
        <v>4144</v>
      </c>
      <c r="C93" s="3" t="s">
        <v>4145</v>
      </c>
      <c r="D93" s="4">
        <v>0.0</v>
      </c>
      <c r="E93" s="4">
        <v>0.0</v>
      </c>
      <c r="F93" s="10">
        <f t="shared" si="1"/>
        <v>0</v>
      </c>
    </row>
    <row r="94">
      <c r="A94" s="8">
        <v>43918.39140046296</v>
      </c>
      <c r="B94" s="9" t="s">
        <v>4146</v>
      </c>
      <c r="C94" s="3" t="s">
        <v>4147</v>
      </c>
      <c r="D94" s="4">
        <v>0.0</v>
      </c>
      <c r="E94" s="4">
        <v>0.0</v>
      </c>
      <c r="F94" s="10">
        <f t="shared" si="1"/>
        <v>0</v>
      </c>
    </row>
    <row r="95">
      <c r="A95" s="8">
        <v>43980.56945601852</v>
      </c>
      <c r="B95" s="9" t="s">
        <v>4148</v>
      </c>
      <c r="C95" s="3" t="s">
        <v>4149</v>
      </c>
      <c r="D95" s="4">
        <v>0.0</v>
      </c>
      <c r="E95" s="4">
        <v>0.0</v>
      </c>
      <c r="F95" s="10">
        <f t="shared" si="1"/>
        <v>0</v>
      </c>
    </row>
    <row r="96">
      <c r="A96" s="8">
        <v>43959.561377314814</v>
      </c>
      <c r="B96" s="9" t="s">
        <v>4150</v>
      </c>
      <c r="C96" s="3" t="s">
        <v>4151</v>
      </c>
      <c r="D96" s="4">
        <v>0.0</v>
      </c>
      <c r="E96" s="4">
        <v>0.0</v>
      </c>
      <c r="F96" s="10">
        <f t="shared" si="1"/>
        <v>0</v>
      </c>
    </row>
    <row r="97">
      <c r="A97" s="8">
        <v>43962.467511574076</v>
      </c>
      <c r="B97" s="9" t="s">
        <v>4152</v>
      </c>
      <c r="C97" s="3" t="s">
        <v>4153</v>
      </c>
      <c r="D97" s="4">
        <v>0.0</v>
      </c>
      <c r="E97" s="4">
        <v>0.0</v>
      </c>
      <c r="F97" s="10">
        <f t="shared" si="1"/>
        <v>0</v>
      </c>
    </row>
    <row r="98">
      <c r="A98" s="8">
        <v>43974.649675925924</v>
      </c>
      <c r="B98" s="9" t="s">
        <v>4154</v>
      </c>
      <c r="C98" s="3" t="s">
        <v>4155</v>
      </c>
      <c r="D98" s="4">
        <v>0.0</v>
      </c>
      <c r="E98" s="4">
        <v>0.0</v>
      </c>
      <c r="F98" s="10">
        <f t="shared" si="1"/>
        <v>0</v>
      </c>
    </row>
    <row r="99">
      <c r="A99" s="8">
        <v>43879.39414351852</v>
      </c>
      <c r="B99" s="9" t="s">
        <v>4156</v>
      </c>
      <c r="C99" s="3" t="s">
        <v>4157</v>
      </c>
      <c r="D99" s="4">
        <v>0.0</v>
      </c>
      <c r="E99" s="4">
        <v>0.0</v>
      </c>
      <c r="F99" s="10">
        <f t="shared" si="1"/>
        <v>0</v>
      </c>
    </row>
    <row r="100">
      <c r="A100" s="8">
        <v>43833.69668981482</v>
      </c>
      <c r="B100" s="9" t="s">
        <v>4158</v>
      </c>
      <c r="C100" s="3" t="s">
        <v>4159</v>
      </c>
      <c r="D100" s="4">
        <v>0.0</v>
      </c>
      <c r="E100" s="4">
        <v>0.0</v>
      </c>
      <c r="F100" s="10">
        <f t="shared" si="1"/>
        <v>0</v>
      </c>
    </row>
    <row r="101">
      <c r="A101" s="8">
        <v>43941.66795138889</v>
      </c>
      <c r="B101" s="9" t="s">
        <v>4160</v>
      </c>
      <c r="C101" s="3" t="s">
        <v>4161</v>
      </c>
      <c r="D101" s="4">
        <v>0.0</v>
      </c>
      <c r="E101" s="4">
        <v>0.0</v>
      </c>
      <c r="F101" s="10">
        <f t="shared" si="1"/>
        <v>0</v>
      </c>
    </row>
    <row r="102">
      <c r="A102" s="8">
        <v>43878.46364583333</v>
      </c>
      <c r="B102" s="9" t="s">
        <v>4162</v>
      </c>
      <c r="C102" s="3" t="s">
        <v>4163</v>
      </c>
      <c r="D102" s="4">
        <v>0.0</v>
      </c>
      <c r="E102" s="4">
        <v>0.0</v>
      </c>
      <c r="F102" s="10">
        <f t="shared" si="1"/>
        <v>0</v>
      </c>
    </row>
    <row r="103">
      <c r="A103" s="8">
        <v>43891.650717592594</v>
      </c>
      <c r="B103" s="9" t="s">
        <v>4164</v>
      </c>
      <c r="C103" s="3" t="s">
        <v>4165</v>
      </c>
      <c r="D103" s="4">
        <v>0.0</v>
      </c>
      <c r="E103" s="4">
        <v>0.0</v>
      </c>
      <c r="F103" s="10">
        <f t="shared" si="1"/>
        <v>0</v>
      </c>
    </row>
    <row r="104">
      <c r="A104" s="8">
        <v>43862.42107638889</v>
      </c>
      <c r="B104" s="9" t="s">
        <v>4166</v>
      </c>
      <c r="C104" s="3" t="s">
        <v>4167</v>
      </c>
      <c r="D104" s="4">
        <v>0.0</v>
      </c>
      <c r="E104" s="4">
        <v>0.0</v>
      </c>
      <c r="F104" s="10">
        <f t="shared" si="1"/>
        <v>0</v>
      </c>
    </row>
    <row r="105">
      <c r="A105" s="8">
        <v>43950.40091435185</v>
      </c>
      <c r="B105" s="9" t="s">
        <v>4168</v>
      </c>
      <c r="C105" s="3" t="s">
        <v>4169</v>
      </c>
      <c r="D105" s="4">
        <v>0.0</v>
      </c>
      <c r="E105" s="4">
        <v>0.0</v>
      </c>
      <c r="F105" s="10">
        <f t="shared" si="1"/>
        <v>0</v>
      </c>
    </row>
    <row r="106">
      <c r="A106" s="8">
        <v>43955.502800925926</v>
      </c>
      <c r="B106" s="9" t="s">
        <v>4170</v>
      </c>
      <c r="C106" s="3" t="s">
        <v>4171</v>
      </c>
      <c r="D106" s="4">
        <v>0.0</v>
      </c>
      <c r="E106" s="4">
        <v>0.0</v>
      </c>
      <c r="F106" s="10">
        <f t="shared" si="1"/>
        <v>0</v>
      </c>
    </row>
    <row r="107">
      <c r="A107" s="8">
        <v>43854.40672453704</v>
      </c>
      <c r="B107" s="9" t="s">
        <v>4172</v>
      </c>
      <c r="C107" s="3" t="s">
        <v>4173</v>
      </c>
      <c r="D107" s="4">
        <v>0.0</v>
      </c>
      <c r="E107" s="4">
        <v>0.0</v>
      </c>
      <c r="F107" s="10">
        <f t="shared" si="1"/>
        <v>0</v>
      </c>
    </row>
    <row r="108">
      <c r="A108" s="8">
        <v>43927.64738425926</v>
      </c>
      <c r="B108" s="9" t="s">
        <v>4174</v>
      </c>
      <c r="C108" s="3" t="s">
        <v>4175</v>
      </c>
      <c r="D108" s="4">
        <v>0.0</v>
      </c>
      <c r="E108" s="4">
        <v>0.0</v>
      </c>
      <c r="F108" s="10">
        <f t="shared" si="1"/>
        <v>0</v>
      </c>
    </row>
    <row r="109">
      <c r="A109" s="8">
        <v>43939.40834490741</v>
      </c>
      <c r="B109" s="9" t="s">
        <v>4176</v>
      </c>
      <c r="C109" s="3" t="s">
        <v>4177</v>
      </c>
      <c r="D109" s="4">
        <v>0.0</v>
      </c>
      <c r="E109" s="4">
        <v>0.0</v>
      </c>
      <c r="F109" s="10">
        <f t="shared" si="1"/>
        <v>0</v>
      </c>
    </row>
    <row r="110">
      <c r="A110" s="8">
        <v>43886.44335648148</v>
      </c>
      <c r="B110" s="9" t="s">
        <v>4178</v>
      </c>
      <c r="C110" s="3" t="s">
        <v>4179</v>
      </c>
      <c r="D110" s="4">
        <v>0.0</v>
      </c>
      <c r="E110" s="4">
        <v>0.0</v>
      </c>
      <c r="F110" s="10">
        <f t="shared" si="1"/>
        <v>0</v>
      </c>
    </row>
    <row r="111">
      <c r="A111" s="8">
        <v>43956.38924768518</v>
      </c>
      <c r="B111" s="9" t="s">
        <v>4180</v>
      </c>
      <c r="C111" s="3" t="s">
        <v>4181</v>
      </c>
      <c r="D111" s="4">
        <v>0.0</v>
      </c>
      <c r="E111" s="4">
        <v>0.0</v>
      </c>
      <c r="F111" s="10">
        <f t="shared" si="1"/>
        <v>0</v>
      </c>
    </row>
    <row r="112">
      <c r="A112" s="8">
        <v>43898.38895833334</v>
      </c>
      <c r="B112" s="9" t="s">
        <v>4182</v>
      </c>
      <c r="C112" s="3" t="s">
        <v>4183</v>
      </c>
      <c r="D112" s="4">
        <v>0.0</v>
      </c>
      <c r="E112" s="4">
        <v>0.0</v>
      </c>
      <c r="F112" s="10">
        <f t="shared" si="1"/>
        <v>0</v>
      </c>
    </row>
    <row r="113">
      <c r="A113" s="8">
        <v>44004.46550925926</v>
      </c>
      <c r="B113" s="9" t="s">
        <v>4184</v>
      </c>
      <c r="C113" s="3" t="s">
        <v>4185</v>
      </c>
      <c r="D113" s="4">
        <v>0.0</v>
      </c>
      <c r="E113" s="4">
        <v>0.0</v>
      </c>
      <c r="F113" s="10">
        <f t="shared" si="1"/>
        <v>0</v>
      </c>
    </row>
    <row r="114">
      <c r="A114" s="8">
        <v>43974.37851851852</v>
      </c>
      <c r="B114" s="9" t="s">
        <v>4186</v>
      </c>
      <c r="C114" s="3" t="s">
        <v>4187</v>
      </c>
      <c r="D114" s="4">
        <v>0.0</v>
      </c>
      <c r="E114" s="4">
        <v>0.0</v>
      </c>
      <c r="F114" s="10">
        <f t="shared" si="1"/>
        <v>0</v>
      </c>
    </row>
    <row r="115">
      <c r="A115" s="8">
        <v>44006.50114583333</v>
      </c>
      <c r="B115" s="9" t="s">
        <v>4188</v>
      </c>
      <c r="C115" s="3" t="s">
        <v>4189</v>
      </c>
      <c r="D115" s="4">
        <v>0.0</v>
      </c>
      <c r="E115" s="4">
        <v>0.0</v>
      </c>
      <c r="F115" s="10">
        <f t="shared" si="1"/>
        <v>0</v>
      </c>
    </row>
    <row r="116">
      <c r="A116" s="8">
        <v>44006.51300925926</v>
      </c>
      <c r="B116" s="9" t="s">
        <v>4190</v>
      </c>
      <c r="C116" s="3" t="s">
        <v>4191</v>
      </c>
      <c r="D116" s="4">
        <v>0.0</v>
      </c>
      <c r="E116" s="4">
        <v>0.0</v>
      </c>
      <c r="F116" s="10">
        <f t="shared" si="1"/>
        <v>0</v>
      </c>
    </row>
    <row r="117">
      <c r="A117" s="8">
        <v>43880.622037037036</v>
      </c>
      <c r="B117" s="9" t="s">
        <v>4192</v>
      </c>
      <c r="C117" s="3" t="s">
        <v>4193</v>
      </c>
      <c r="D117" s="4">
        <v>0.0</v>
      </c>
      <c r="E117" s="4">
        <v>0.0</v>
      </c>
      <c r="F117" s="10">
        <f t="shared" si="1"/>
        <v>0</v>
      </c>
    </row>
    <row r="118">
      <c r="A118" s="8">
        <v>43990.49201388889</v>
      </c>
      <c r="B118" s="9" t="s">
        <v>4194</v>
      </c>
      <c r="C118" s="3" t="s">
        <v>4195</v>
      </c>
      <c r="D118" s="4">
        <v>0.0</v>
      </c>
      <c r="E118" s="4">
        <v>0.0</v>
      </c>
      <c r="F118" s="10">
        <f t="shared" si="1"/>
        <v>0</v>
      </c>
    </row>
    <row r="119">
      <c r="A119" s="8">
        <v>43843.436006944445</v>
      </c>
      <c r="B119" s="9" t="s">
        <v>4196</v>
      </c>
      <c r="C119" s="3" t="s">
        <v>4197</v>
      </c>
      <c r="D119" s="4">
        <v>0.0</v>
      </c>
      <c r="E119" s="4">
        <v>0.0</v>
      </c>
      <c r="F119" s="10">
        <f t="shared" si="1"/>
        <v>0</v>
      </c>
    </row>
    <row r="120">
      <c r="A120" s="8">
        <v>43832.41278935185</v>
      </c>
      <c r="B120" s="9" t="s">
        <v>4198</v>
      </c>
      <c r="C120" s="3" t="s">
        <v>4199</v>
      </c>
      <c r="D120" s="4">
        <v>0.0</v>
      </c>
      <c r="E120" s="4">
        <v>0.0</v>
      </c>
      <c r="F120" s="10">
        <f t="shared" si="1"/>
        <v>0</v>
      </c>
    </row>
    <row r="121">
      <c r="A121" s="8">
        <v>43947.393541666665</v>
      </c>
      <c r="B121" s="9" t="s">
        <v>4200</v>
      </c>
      <c r="C121" s="3" t="s">
        <v>4201</v>
      </c>
      <c r="D121" s="4">
        <v>0.0</v>
      </c>
      <c r="E121" s="4">
        <v>0.0</v>
      </c>
      <c r="F121" s="10">
        <f t="shared" si="1"/>
        <v>0</v>
      </c>
    </row>
    <row r="122">
      <c r="A122" s="8">
        <v>43935.39539351852</v>
      </c>
      <c r="B122" s="9" t="s">
        <v>4202</v>
      </c>
      <c r="C122" s="3" t="s">
        <v>4203</v>
      </c>
      <c r="D122" s="4">
        <v>0.0</v>
      </c>
      <c r="E122" s="4">
        <v>0.0</v>
      </c>
      <c r="F122" s="10">
        <f t="shared" si="1"/>
        <v>0</v>
      </c>
    </row>
    <row r="123">
      <c r="A123" s="8">
        <v>43946.404490740744</v>
      </c>
      <c r="B123" s="9" t="s">
        <v>4204</v>
      </c>
      <c r="C123" s="3" t="s">
        <v>4205</v>
      </c>
      <c r="D123" s="4">
        <v>0.0</v>
      </c>
      <c r="E123" s="4">
        <v>0.0</v>
      </c>
      <c r="F123" s="10">
        <f t="shared" si="1"/>
        <v>0</v>
      </c>
    </row>
    <row r="124">
      <c r="A124" s="8">
        <v>43979.77342592592</v>
      </c>
      <c r="B124" s="9" t="s">
        <v>4206</v>
      </c>
      <c r="C124" s="3" t="s">
        <v>4207</v>
      </c>
      <c r="D124" s="4">
        <v>0.0</v>
      </c>
      <c r="E124" s="4">
        <v>0.0</v>
      </c>
      <c r="F124" s="10">
        <f t="shared" si="1"/>
        <v>0</v>
      </c>
    </row>
    <row r="125">
      <c r="A125" s="8">
        <v>43976.48042824074</v>
      </c>
      <c r="B125" s="9" t="s">
        <v>4208</v>
      </c>
      <c r="C125" s="3" t="s">
        <v>4209</v>
      </c>
      <c r="D125" s="4">
        <v>0.0</v>
      </c>
      <c r="E125" s="4">
        <v>0.0</v>
      </c>
      <c r="F125" s="10">
        <f t="shared" si="1"/>
        <v>0</v>
      </c>
    </row>
    <row r="126">
      <c r="A126" s="8">
        <v>43851.54665509259</v>
      </c>
      <c r="B126" s="9" t="s">
        <v>4210</v>
      </c>
      <c r="C126" s="3" t="s">
        <v>4211</v>
      </c>
      <c r="D126" s="4">
        <v>0.0</v>
      </c>
      <c r="E126" s="4">
        <v>0.0</v>
      </c>
      <c r="F126" s="10">
        <f t="shared" si="1"/>
        <v>0</v>
      </c>
    </row>
    <row r="127">
      <c r="A127" s="8">
        <v>43974.55755787037</v>
      </c>
      <c r="B127" s="9" t="s">
        <v>4212</v>
      </c>
      <c r="C127" s="3" t="s">
        <v>4213</v>
      </c>
      <c r="D127" s="4">
        <v>0.0</v>
      </c>
      <c r="E127" s="4">
        <v>0.0</v>
      </c>
      <c r="F127" s="10">
        <f t="shared" si="1"/>
        <v>0</v>
      </c>
    </row>
    <row r="128">
      <c r="A128" s="8">
        <v>43862.62537037037</v>
      </c>
      <c r="B128" s="9" t="s">
        <v>4214</v>
      </c>
      <c r="C128" s="3" t="s">
        <v>4215</v>
      </c>
      <c r="D128" s="4">
        <v>0.0</v>
      </c>
      <c r="E128" s="4">
        <v>0.0</v>
      </c>
      <c r="F128" s="10">
        <f t="shared" si="1"/>
        <v>0</v>
      </c>
    </row>
    <row r="129">
      <c r="A129" s="8">
        <v>43978.49292824074</v>
      </c>
      <c r="B129" s="9" t="s">
        <v>4216</v>
      </c>
      <c r="C129" s="3" t="s">
        <v>4217</v>
      </c>
      <c r="D129" s="4">
        <v>0.0</v>
      </c>
      <c r="E129" s="4">
        <v>0.0</v>
      </c>
      <c r="F129" s="10">
        <f t="shared" si="1"/>
        <v>0</v>
      </c>
    </row>
    <row r="130">
      <c r="A130" s="8">
        <v>43934.51091435185</v>
      </c>
      <c r="B130" s="9" t="s">
        <v>4218</v>
      </c>
      <c r="C130" s="3" t="s">
        <v>4219</v>
      </c>
      <c r="D130" s="4">
        <v>0.0</v>
      </c>
      <c r="E130" s="4">
        <v>0.0</v>
      </c>
      <c r="F130" s="10">
        <f t="shared" si="1"/>
        <v>0</v>
      </c>
    </row>
    <row r="131">
      <c r="A131" s="8">
        <v>43878.566342592596</v>
      </c>
      <c r="B131" s="9" t="s">
        <v>4220</v>
      </c>
      <c r="C131" s="3" t="s">
        <v>4221</v>
      </c>
      <c r="D131" s="4">
        <v>0.0</v>
      </c>
      <c r="E131" s="4">
        <v>0.0</v>
      </c>
      <c r="F131" s="10">
        <f t="shared" si="1"/>
        <v>0</v>
      </c>
    </row>
    <row r="132">
      <c r="A132" s="8">
        <v>43887.442141203705</v>
      </c>
      <c r="B132" s="9" t="s">
        <v>4222</v>
      </c>
      <c r="C132" s="3" t="s">
        <v>4223</v>
      </c>
      <c r="D132" s="4">
        <v>0.0</v>
      </c>
      <c r="E132" s="4">
        <v>0.0</v>
      </c>
      <c r="F132" s="10">
        <f t="shared" si="1"/>
        <v>0</v>
      </c>
    </row>
    <row r="133">
      <c r="A133" s="8">
        <v>43859.73342592592</v>
      </c>
      <c r="B133" s="9" t="s">
        <v>4224</v>
      </c>
      <c r="C133" s="3" t="s">
        <v>4225</v>
      </c>
      <c r="D133" s="4">
        <v>0.0</v>
      </c>
      <c r="E133" s="4">
        <v>0.0</v>
      </c>
      <c r="F133" s="10">
        <f t="shared" si="1"/>
        <v>0</v>
      </c>
    </row>
    <row r="134">
      <c r="A134" s="8">
        <v>43947.5991087963</v>
      </c>
      <c r="B134" s="9" t="s">
        <v>4226</v>
      </c>
      <c r="C134" s="3" t="s">
        <v>4227</v>
      </c>
      <c r="D134" s="4">
        <v>0.0</v>
      </c>
      <c r="E134" s="4">
        <v>0.0</v>
      </c>
      <c r="F134" s="10">
        <f t="shared" si="1"/>
        <v>0</v>
      </c>
    </row>
    <row r="135">
      <c r="A135" s="8">
        <v>43902.67818287037</v>
      </c>
      <c r="B135" s="9" t="s">
        <v>4228</v>
      </c>
      <c r="C135" s="3" t="s">
        <v>4229</v>
      </c>
      <c r="D135" s="4">
        <v>0.0</v>
      </c>
      <c r="E135" s="4">
        <v>0.0</v>
      </c>
      <c r="F135" s="10">
        <f t="shared" si="1"/>
        <v>0</v>
      </c>
    </row>
    <row r="136">
      <c r="A136" s="8">
        <v>43869.40353009259</v>
      </c>
      <c r="B136" s="9" t="s">
        <v>4230</v>
      </c>
      <c r="C136" s="3" t="s">
        <v>4231</v>
      </c>
      <c r="D136" s="4">
        <v>0.0</v>
      </c>
      <c r="E136" s="4">
        <v>0.0</v>
      </c>
      <c r="F136" s="10">
        <f t="shared" si="1"/>
        <v>0</v>
      </c>
    </row>
    <row r="137">
      <c r="A137" s="8">
        <v>43979.71800925926</v>
      </c>
      <c r="B137" s="9" t="s">
        <v>4232</v>
      </c>
      <c r="C137" s="3" t="s">
        <v>4233</v>
      </c>
      <c r="D137" s="4">
        <v>0.0</v>
      </c>
      <c r="E137" s="4">
        <v>0.0</v>
      </c>
      <c r="F137" s="10">
        <f t="shared" si="1"/>
        <v>0</v>
      </c>
    </row>
    <row r="138">
      <c r="A138" s="8">
        <v>43979.72017361111</v>
      </c>
      <c r="B138" s="9" t="s">
        <v>4234</v>
      </c>
      <c r="C138" s="3" t="s">
        <v>4235</v>
      </c>
      <c r="D138" s="4">
        <v>0.0</v>
      </c>
      <c r="E138" s="4">
        <v>0.0</v>
      </c>
      <c r="F138" s="10">
        <f t="shared" si="1"/>
        <v>0</v>
      </c>
    </row>
    <row r="139">
      <c r="A139" s="8">
        <v>43880.621875</v>
      </c>
      <c r="B139" s="9" t="s">
        <v>4236</v>
      </c>
      <c r="C139" s="3" t="s">
        <v>4237</v>
      </c>
      <c r="D139" s="4">
        <v>0.0</v>
      </c>
      <c r="E139" s="4">
        <v>0.0</v>
      </c>
      <c r="F139" s="10">
        <f t="shared" si="1"/>
        <v>0</v>
      </c>
    </row>
    <row r="140">
      <c r="A140" s="8">
        <v>43840.44217592593</v>
      </c>
      <c r="B140" s="9" t="s">
        <v>4238</v>
      </c>
      <c r="C140" s="3" t="s">
        <v>4239</v>
      </c>
      <c r="D140" s="4">
        <v>0.0</v>
      </c>
      <c r="E140" s="4">
        <v>0.0</v>
      </c>
      <c r="F140" s="10">
        <f t="shared" si="1"/>
        <v>0</v>
      </c>
    </row>
    <row r="141">
      <c r="A141" s="8">
        <v>43962.601481481484</v>
      </c>
      <c r="B141" s="9" t="s">
        <v>4240</v>
      </c>
      <c r="C141" s="3" t="s">
        <v>4241</v>
      </c>
      <c r="D141" s="4">
        <v>0.0</v>
      </c>
      <c r="E141" s="4">
        <v>0.0</v>
      </c>
      <c r="F141" s="10">
        <f t="shared" si="1"/>
        <v>0</v>
      </c>
    </row>
    <row r="142">
      <c r="A142" s="8">
        <v>43970.28907407408</v>
      </c>
      <c r="B142" s="9" t="s">
        <v>4242</v>
      </c>
      <c r="C142" s="3" t="s">
        <v>4243</v>
      </c>
      <c r="D142" s="4">
        <v>0.0</v>
      </c>
      <c r="E142" s="4">
        <v>0.0</v>
      </c>
      <c r="F142" s="10">
        <f t="shared" si="1"/>
        <v>0</v>
      </c>
    </row>
    <row r="143">
      <c r="A143" s="8">
        <v>43900.45856481481</v>
      </c>
      <c r="B143" s="9" t="s">
        <v>4244</v>
      </c>
      <c r="C143" s="3" t="s">
        <v>4245</v>
      </c>
      <c r="D143" s="4">
        <v>0.0</v>
      </c>
      <c r="E143" s="4">
        <v>0.0</v>
      </c>
      <c r="F143" s="10">
        <f t="shared" si="1"/>
        <v>0</v>
      </c>
    </row>
    <row r="144">
      <c r="A144" s="8">
        <v>43984.76070601852</v>
      </c>
      <c r="B144" s="9" t="s">
        <v>4246</v>
      </c>
      <c r="C144" s="3" t="s">
        <v>4247</v>
      </c>
      <c r="D144" s="4">
        <v>0.0</v>
      </c>
      <c r="E144" s="4">
        <v>0.0</v>
      </c>
      <c r="F144" s="10">
        <f t="shared" si="1"/>
        <v>0</v>
      </c>
    </row>
    <row r="145">
      <c r="A145" s="8">
        <v>43946.39881944445</v>
      </c>
      <c r="B145" s="9" t="s">
        <v>4248</v>
      </c>
      <c r="C145" s="3" t="s">
        <v>4249</v>
      </c>
      <c r="D145" s="4">
        <v>0.0</v>
      </c>
      <c r="E145" s="4">
        <v>0.0</v>
      </c>
      <c r="F145" s="10">
        <f t="shared" si="1"/>
        <v>0</v>
      </c>
    </row>
    <row r="146">
      <c r="A146" s="8">
        <v>43869.405810185184</v>
      </c>
      <c r="B146" s="9" t="s">
        <v>4250</v>
      </c>
      <c r="C146" s="3" t="s">
        <v>4251</v>
      </c>
      <c r="D146" s="4">
        <v>0.0</v>
      </c>
      <c r="E146" s="4">
        <v>0.0</v>
      </c>
      <c r="F146" s="10">
        <f t="shared" si="1"/>
        <v>0</v>
      </c>
    </row>
    <row r="147">
      <c r="A147" s="8">
        <v>43913.432905092595</v>
      </c>
      <c r="B147" s="9" t="s">
        <v>4252</v>
      </c>
      <c r="C147" s="3" t="s">
        <v>4253</v>
      </c>
      <c r="D147" s="4">
        <v>0.0</v>
      </c>
      <c r="E147" s="4">
        <v>0.0</v>
      </c>
      <c r="F147" s="10">
        <f t="shared" si="1"/>
        <v>0</v>
      </c>
    </row>
    <row r="148">
      <c r="A148" s="8">
        <v>43843.55849537037</v>
      </c>
      <c r="B148" s="9" t="s">
        <v>4254</v>
      </c>
      <c r="C148" s="3" t="s">
        <v>4255</v>
      </c>
      <c r="D148" s="4">
        <v>0.0</v>
      </c>
      <c r="E148" s="4">
        <v>0.0</v>
      </c>
      <c r="F148" s="10">
        <f t="shared" si="1"/>
        <v>0</v>
      </c>
    </row>
    <row r="149">
      <c r="A149" s="8">
        <v>43998.7265625</v>
      </c>
      <c r="B149" s="9" t="s">
        <v>4256</v>
      </c>
      <c r="C149" s="3" t="s">
        <v>4257</v>
      </c>
      <c r="D149" s="4">
        <v>0.0</v>
      </c>
      <c r="E149" s="4">
        <v>0.0</v>
      </c>
      <c r="F149" s="10">
        <f t="shared" si="1"/>
        <v>0</v>
      </c>
    </row>
    <row r="150">
      <c r="A150" s="8">
        <v>44012.21265046296</v>
      </c>
      <c r="B150" s="9" t="s">
        <v>4258</v>
      </c>
      <c r="C150" s="3" t="s">
        <v>4259</v>
      </c>
      <c r="D150" s="4">
        <v>0.0</v>
      </c>
      <c r="E150" s="4">
        <v>0.0</v>
      </c>
      <c r="F150" s="10">
        <f t="shared" si="1"/>
        <v>0</v>
      </c>
    </row>
    <row r="151">
      <c r="A151" s="8">
        <v>43860.69802083333</v>
      </c>
      <c r="B151" s="9" t="s">
        <v>4260</v>
      </c>
      <c r="C151" s="3" t="s">
        <v>4261</v>
      </c>
      <c r="D151" s="4">
        <v>0.0</v>
      </c>
      <c r="E151" s="4">
        <v>0.0</v>
      </c>
      <c r="F151" s="10">
        <f t="shared" si="1"/>
        <v>0</v>
      </c>
    </row>
    <row r="152">
      <c r="A152" s="8">
        <v>43927.34962962963</v>
      </c>
      <c r="B152" s="9" t="s">
        <v>4262</v>
      </c>
      <c r="C152" s="3" t="s">
        <v>4263</v>
      </c>
      <c r="D152" s="4">
        <v>0.0</v>
      </c>
      <c r="E152" s="4">
        <v>0.0</v>
      </c>
      <c r="F152" s="10">
        <f t="shared" si="1"/>
        <v>0</v>
      </c>
    </row>
    <row r="153">
      <c r="A153" s="8">
        <v>43932.39570601852</v>
      </c>
      <c r="B153" s="9" t="s">
        <v>4264</v>
      </c>
      <c r="C153" s="3" t="s">
        <v>4265</v>
      </c>
      <c r="D153" s="4">
        <v>0.0</v>
      </c>
      <c r="E153" s="4">
        <v>0.0</v>
      </c>
      <c r="F153" s="10">
        <f t="shared" si="1"/>
        <v>0</v>
      </c>
    </row>
    <row r="154">
      <c r="A154" s="8">
        <v>43862.42309027778</v>
      </c>
      <c r="B154" s="9" t="s">
        <v>4266</v>
      </c>
      <c r="C154" s="3" t="s">
        <v>4267</v>
      </c>
      <c r="D154" s="4">
        <v>0.0</v>
      </c>
      <c r="E154" s="4">
        <v>0.0</v>
      </c>
      <c r="F154" s="10">
        <f t="shared" si="1"/>
        <v>0</v>
      </c>
    </row>
    <row r="155">
      <c r="A155" s="8">
        <v>43859.259733796294</v>
      </c>
      <c r="B155" s="9" t="s">
        <v>4268</v>
      </c>
      <c r="C155" s="3" t="s">
        <v>4269</v>
      </c>
      <c r="D155" s="4">
        <v>0.0</v>
      </c>
      <c r="E155" s="4">
        <v>0.0</v>
      </c>
      <c r="F155" s="10">
        <f t="shared" si="1"/>
        <v>0</v>
      </c>
    </row>
    <row r="156">
      <c r="A156" s="8">
        <v>43923.38917824074</v>
      </c>
      <c r="B156" s="9" t="s">
        <v>4270</v>
      </c>
      <c r="C156" s="3" t="s">
        <v>4271</v>
      </c>
      <c r="D156" s="4">
        <v>0.0</v>
      </c>
      <c r="E156" s="4">
        <v>0.0</v>
      </c>
      <c r="F156" s="10">
        <f t="shared" si="1"/>
        <v>0</v>
      </c>
    </row>
    <row r="157">
      <c r="A157" s="8">
        <v>43887.444502314815</v>
      </c>
      <c r="B157" s="9" t="s">
        <v>4272</v>
      </c>
      <c r="C157" s="3" t="s">
        <v>4273</v>
      </c>
      <c r="D157" s="4">
        <v>0.0</v>
      </c>
      <c r="E157" s="4">
        <v>0.0</v>
      </c>
      <c r="F157" s="10">
        <f t="shared" si="1"/>
        <v>0</v>
      </c>
    </row>
    <row r="158">
      <c r="A158" s="8">
        <v>43920.74123842592</v>
      </c>
      <c r="B158" s="9" t="s">
        <v>4274</v>
      </c>
      <c r="C158" s="3" t="s">
        <v>4275</v>
      </c>
      <c r="D158" s="4">
        <v>0.0</v>
      </c>
      <c r="E158" s="4">
        <v>0.0</v>
      </c>
      <c r="F158" s="10">
        <f t="shared" si="1"/>
        <v>0</v>
      </c>
    </row>
    <row r="159">
      <c r="A159" s="8">
        <v>43948.23515046296</v>
      </c>
      <c r="B159" s="9" t="s">
        <v>4276</v>
      </c>
      <c r="C159" s="3" t="s">
        <v>4277</v>
      </c>
      <c r="D159" s="4">
        <v>0.0</v>
      </c>
      <c r="E159" s="4">
        <v>0.0</v>
      </c>
      <c r="F159" s="10">
        <f t="shared" si="1"/>
        <v>0</v>
      </c>
    </row>
    <row r="160">
      <c r="A160" s="8">
        <v>43955.502337962964</v>
      </c>
      <c r="B160" s="9" t="s">
        <v>4278</v>
      </c>
      <c r="C160" s="3" t="s">
        <v>4279</v>
      </c>
      <c r="D160" s="4">
        <v>0.0</v>
      </c>
      <c r="E160" s="4">
        <v>0.0</v>
      </c>
      <c r="F160" s="10">
        <f t="shared" si="1"/>
        <v>0</v>
      </c>
    </row>
    <row r="161">
      <c r="A161" s="8">
        <v>43879.708761574075</v>
      </c>
      <c r="B161" s="9" t="s">
        <v>4280</v>
      </c>
      <c r="C161" s="3" t="s">
        <v>4281</v>
      </c>
      <c r="D161" s="4">
        <v>0.0</v>
      </c>
      <c r="E161" s="4">
        <v>0.0</v>
      </c>
      <c r="F161" s="10">
        <f t="shared" si="1"/>
        <v>0</v>
      </c>
    </row>
    <row r="162">
      <c r="A162" s="8">
        <v>43865.44086805556</v>
      </c>
      <c r="B162" s="9" t="s">
        <v>4282</v>
      </c>
      <c r="C162" s="3" t="s">
        <v>4283</v>
      </c>
      <c r="D162" s="4">
        <v>0.0</v>
      </c>
      <c r="E162" s="4">
        <v>0.0</v>
      </c>
      <c r="F162" s="10">
        <f t="shared" si="1"/>
        <v>0</v>
      </c>
    </row>
    <row r="163">
      <c r="A163" s="8">
        <v>43995.53849537037</v>
      </c>
      <c r="B163" s="9" t="s">
        <v>4284</v>
      </c>
      <c r="C163" s="3" t="s">
        <v>4285</v>
      </c>
      <c r="D163" s="4">
        <v>0.0</v>
      </c>
      <c r="E163" s="4">
        <v>0.0</v>
      </c>
      <c r="F163" s="10">
        <f t="shared" si="1"/>
        <v>0</v>
      </c>
    </row>
    <row r="164">
      <c r="A164" s="8">
        <v>43941.501747685186</v>
      </c>
      <c r="B164" s="9" t="s">
        <v>4286</v>
      </c>
      <c r="C164" s="3" t="s">
        <v>4287</v>
      </c>
      <c r="D164" s="4">
        <v>0.0</v>
      </c>
      <c r="E164" s="4">
        <v>0.0</v>
      </c>
      <c r="F164" s="10">
        <f t="shared" si="1"/>
        <v>0</v>
      </c>
    </row>
    <row r="165">
      <c r="A165" s="8">
        <v>43919.68146990741</v>
      </c>
      <c r="B165" s="9" t="s">
        <v>4288</v>
      </c>
      <c r="C165" s="3" t="s">
        <v>4289</v>
      </c>
      <c r="D165" s="4">
        <v>0.0</v>
      </c>
      <c r="E165" s="4">
        <v>0.0</v>
      </c>
      <c r="F165" s="10">
        <f t="shared" si="1"/>
        <v>0</v>
      </c>
    </row>
    <row r="166">
      <c r="A166" s="8">
        <v>43838.38328703704</v>
      </c>
      <c r="B166" s="9" t="s">
        <v>4290</v>
      </c>
      <c r="C166" s="3" t="s">
        <v>4291</v>
      </c>
      <c r="D166" s="4">
        <v>0.0</v>
      </c>
      <c r="E166" s="4">
        <v>0.0</v>
      </c>
      <c r="F166" s="10">
        <f t="shared" si="1"/>
        <v>0</v>
      </c>
    </row>
    <row r="167">
      <c r="A167" s="8">
        <v>43948.57984953704</v>
      </c>
      <c r="B167" s="9" t="s">
        <v>4292</v>
      </c>
      <c r="C167" s="3" t="s">
        <v>4293</v>
      </c>
      <c r="D167" s="4">
        <v>0.0</v>
      </c>
      <c r="E167" s="4">
        <v>0.0</v>
      </c>
      <c r="F167" s="10">
        <f t="shared" si="1"/>
        <v>0</v>
      </c>
    </row>
    <row r="168">
      <c r="A168" s="8">
        <v>43988.778287037036</v>
      </c>
      <c r="B168" s="9" t="s">
        <v>4294</v>
      </c>
      <c r="C168" s="3" t="s">
        <v>4295</v>
      </c>
      <c r="D168" s="4">
        <v>0.0</v>
      </c>
      <c r="E168" s="4">
        <v>0.0</v>
      </c>
      <c r="F168" s="10">
        <f t="shared" si="1"/>
        <v>0</v>
      </c>
    </row>
    <row r="169">
      <c r="A169" s="8">
        <v>43966.465682870374</v>
      </c>
      <c r="B169" s="9" t="s">
        <v>4296</v>
      </c>
      <c r="C169" s="3" t="s">
        <v>4297</v>
      </c>
      <c r="D169" s="4">
        <v>0.0</v>
      </c>
      <c r="E169" s="4">
        <v>0.0</v>
      </c>
      <c r="F169" s="10">
        <f t="shared" si="1"/>
        <v>0</v>
      </c>
    </row>
    <row r="170">
      <c r="A170" s="8">
        <v>43944.71087962963</v>
      </c>
      <c r="B170" s="9" t="s">
        <v>4298</v>
      </c>
      <c r="C170" s="3" t="s">
        <v>4299</v>
      </c>
      <c r="D170" s="4">
        <v>0.0</v>
      </c>
      <c r="E170" s="4">
        <v>0.0</v>
      </c>
      <c r="F170" s="10">
        <f t="shared" si="1"/>
        <v>0</v>
      </c>
    </row>
    <row r="171">
      <c r="A171" s="8">
        <v>43887.32083333333</v>
      </c>
      <c r="B171" s="9" t="s">
        <v>4300</v>
      </c>
      <c r="C171" s="3" t="s">
        <v>4301</v>
      </c>
      <c r="D171" s="4">
        <v>0.0</v>
      </c>
      <c r="E171" s="4">
        <v>0.0</v>
      </c>
      <c r="F171" s="10">
        <f t="shared" si="1"/>
        <v>0</v>
      </c>
    </row>
    <row r="172">
      <c r="A172" s="8">
        <v>43893.3203587963</v>
      </c>
      <c r="B172" s="9" t="s">
        <v>4302</v>
      </c>
      <c r="C172" s="3" t="s">
        <v>4303</v>
      </c>
      <c r="D172" s="4">
        <v>0.0</v>
      </c>
      <c r="E172" s="4">
        <v>0.0</v>
      </c>
      <c r="F172" s="10">
        <f t="shared" si="1"/>
        <v>0</v>
      </c>
    </row>
    <row r="173">
      <c r="A173" s="8">
        <v>43884.38116898148</v>
      </c>
      <c r="B173" s="9" t="s">
        <v>4304</v>
      </c>
      <c r="C173" s="3" t="s">
        <v>4305</v>
      </c>
      <c r="D173" s="4">
        <v>0.0</v>
      </c>
      <c r="E173" s="4">
        <v>0.0</v>
      </c>
      <c r="F173" s="10">
        <f t="shared" si="1"/>
        <v>0</v>
      </c>
    </row>
    <row r="174">
      <c r="A174" s="8">
        <v>43954.56486111111</v>
      </c>
      <c r="B174" s="9" t="s">
        <v>4306</v>
      </c>
      <c r="C174" s="3" t="s">
        <v>4307</v>
      </c>
      <c r="D174" s="4">
        <v>0.0</v>
      </c>
      <c r="E174" s="4">
        <v>0.0</v>
      </c>
      <c r="F174" s="10">
        <f t="shared" si="1"/>
        <v>0</v>
      </c>
    </row>
    <row r="175">
      <c r="A175" s="8">
        <v>43904.43780092592</v>
      </c>
      <c r="B175" s="9" t="s">
        <v>4308</v>
      </c>
      <c r="C175" s="3" t="s">
        <v>4309</v>
      </c>
      <c r="D175" s="4">
        <v>0.0</v>
      </c>
      <c r="E175" s="4">
        <v>0.0</v>
      </c>
      <c r="F175" s="10">
        <f t="shared" si="1"/>
        <v>0</v>
      </c>
    </row>
    <row r="176">
      <c r="A176" s="8">
        <v>43970.685266203705</v>
      </c>
      <c r="B176" s="9" t="s">
        <v>4310</v>
      </c>
      <c r="C176" s="3" t="s">
        <v>4311</v>
      </c>
      <c r="D176" s="4">
        <v>0.0</v>
      </c>
      <c r="E176" s="4">
        <v>0.0</v>
      </c>
      <c r="F176" s="10">
        <f t="shared" si="1"/>
        <v>0</v>
      </c>
    </row>
    <row r="177">
      <c r="A177" s="8">
        <v>43901.400509259256</v>
      </c>
      <c r="B177" s="9" t="s">
        <v>4312</v>
      </c>
      <c r="C177" s="3" t="s">
        <v>4313</v>
      </c>
      <c r="D177" s="4">
        <v>0.0</v>
      </c>
      <c r="E177" s="4">
        <v>0.0</v>
      </c>
      <c r="F177" s="10">
        <f t="shared" si="1"/>
        <v>0</v>
      </c>
    </row>
    <row r="178">
      <c r="A178" s="8">
        <v>43904.43361111111</v>
      </c>
      <c r="B178" s="9" t="s">
        <v>4314</v>
      </c>
      <c r="C178" s="3" t="s">
        <v>4315</v>
      </c>
      <c r="D178" s="4">
        <v>0.0</v>
      </c>
      <c r="E178" s="4">
        <v>0.0</v>
      </c>
      <c r="F178" s="10">
        <f t="shared" si="1"/>
        <v>0</v>
      </c>
    </row>
    <row r="179">
      <c r="A179" s="8">
        <v>43966.401412037034</v>
      </c>
      <c r="B179" s="9" t="s">
        <v>4316</v>
      </c>
      <c r="C179" s="3" t="s">
        <v>4317</v>
      </c>
      <c r="D179" s="4">
        <v>0.0</v>
      </c>
      <c r="E179" s="4">
        <v>0.0</v>
      </c>
      <c r="F179" s="10">
        <f t="shared" si="1"/>
        <v>0</v>
      </c>
    </row>
    <row r="180">
      <c r="A180" s="8">
        <v>43966.61800925926</v>
      </c>
      <c r="B180" s="9" t="s">
        <v>4318</v>
      </c>
      <c r="C180" s="3" t="s">
        <v>4319</v>
      </c>
      <c r="D180" s="4">
        <v>0.0</v>
      </c>
      <c r="E180" s="4">
        <v>0.0</v>
      </c>
      <c r="F180" s="10">
        <f t="shared" si="1"/>
        <v>0</v>
      </c>
    </row>
    <row r="181">
      <c r="A181" s="8">
        <v>43928.69547453704</v>
      </c>
      <c r="B181" s="9" t="s">
        <v>4320</v>
      </c>
      <c r="C181" s="3" t="s">
        <v>4321</v>
      </c>
      <c r="D181" s="4">
        <v>0.0</v>
      </c>
      <c r="E181" s="4">
        <v>0.0</v>
      </c>
      <c r="F181" s="10">
        <f t="shared" si="1"/>
        <v>0</v>
      </c>
    </row>
    <row r="182">
      <c r="A182" s="8">
        <v>43923.71189814815</v>
      </c>
      <c r="B182" s="9" t="s">
        <v>4322</v>
      </c>
      <c r="C182" s="3" t="s">
        <v>4323</v>
      </c>
      <c r="D182" s="4">
        <v>0.0</v>
      </c>
      <c r="E182" s="4">
        <v>0.0</v>
      </c>
      <c r="F182" s="10">
        <f t="shared" si="1"/>
        <v>0</v>
      </c>
    </row>
    <row r="183">
      <c r="A183" s="8">
        <v>43918.39289351852</v>
      </c>
      <c r="B183" s="9" t="s">
        <v>4324</v>
      </c>
      <c r="C183" s="3" t="s">
        <v>4325</v>
      </c>
      <c r="D183" s="4">
        <v>0.0</v>
      </c>
      <c r="E183" s="4">
        <v>0.0</v>
      </c>
      <c r="F183" s="10">
        <f t="shared" si="1"/>
        <v>0</v>
      </c>
    </row>
    <row r="184">
      <c r="A184" s="8">
        <v>43969.47547453704</v>
      </c>
      <c r="B184" s="9" t="s">
        <v>4326</v>
      </c>
      <c r="C184" s="3" t="s">
        <v>4327</v>
      </c>
      <c r="D184" s="4">
        <v>0.0</v>
      </c>
      <c r="E184" s="4">
        <v>0.0</v>
      </c>
      <c r="F184" s="10">
        <f t="shared" si="1"/>
        <v>0</v>
      </c>
    </row>
    <row r="185">
      <c r="A185" s="8">
        <v>43859.615590277775</v>
      </c>
      <c r="B185" s="9" t="s">
        <v>4328</v>
      </c>
      <c r="C185" s="3" t="s">
        <v>4329</v>
      </c>
      <c r="D185" s="4">
        <v>0.0</v>
      </c>
      <c r="E185" s="4">
        <v>0.0</v>
      </c>
      <c r="F185" s="10">
        <f t="shared" si="1"/>
        <v>0</v>
      </c>
    </row>
    <row r="186">
      <c r="A186" s="8">
        <v>43972.50640046296</v>
      </c>
      <c r="B186" s="9" t="s">
        <v>4330</v>
      </c>
      <c r="C186" s="3" t="s">
        <v>4331</v>
      </c>
      <c r="D186" s="4">
        <v>0.0</v>
      </c>
      <c r="E186" s="4">
        <v>0.0</v>
      </c>
      <c r="F186" s="10">
        <f t="shared" si="1"/>
        <v>0</v>
      </c>
    </row>
    <row r="187">
      <c r="A187" s="8">
        <v>43949.64807870371</v>
      </c>
      <c r="B187" s="9" t="s">
        <v>4332</v>
      </c>
      <c r="C187" s="3" t="s">
        <v>4333</v>
      </c>
      <c r="D187" s="4">
        <v>0.0</v>
      </c>
      <c r="E187" s="4">
        <v>0.0</v>
      </c>
      <c r="F187" s="10">
        <f t="shared" si="1"/>
        <v>0</v>
      </c>
    </row>
    <row r="188">
      <c r="A188" s="8">
        <v>44009.7016087963</v>
      </c>
      <c r="B188" s="9" t="s">
        <v>4334</v>
      </c>
      <c r="C188" s="3" t="s">
        <v>4335</v>
      </c>
      <c r="D188" s="4">
        <v>0.0</v>
      </c>
      <c r="E188" s="4">
        <v>0.0</v>
      </c>
      <c r="F188" s="10">
        <f t="shared" si="1"/>
        <v>0</v>
      </c>
    </row>
    <row r="189">
      <c r="A189" s="8">
        <v>43996.72523148148</v>
      </c>
      <c r="B189" s="9" t="s">
        <v>4336</v>
      </c>
      <c r="C189" s="3" t="s">
        <v>4337</v>
      </c>
      <c r="D189" s="4">
        <v>0.0</v>
      </c>
      <c r="E189" s="4">
        <v>0.0</v>
      </c>
      <c r="F189" s="10">
        <f t="shared" si="1"/>
        <v>0</v>
      </c>
    </row>
    <row r="190">
      <c r="A190" s="8">
        <v>43972.5044212963</v>
      </c>
      <c r="B190" s="9" t="s">
        <v>4338</v>
      </c>
      <c r="C190" s="3" t="s">
        <v>4339</v>
      </c>
      <c r="D190" s="4">
        <v>0.0</v>
      </c>
      <c r="E190" s="4">
        <v>0.0</v>
      </c>
      <c r="F190" s="10">
        <f t="shared" si="1"/>
        <v>0</v>
      </c>
    </row>
    <row r="191">
      <c r="A191" s="8">
        <v>43970.73081018519</v>
      </c>
      <c r="B191" s="9" t="s">
        <v>4340</v>
      </c>
      <c r="C191" s="3" t="s">
        <v>4341</v>
      </c>
      <c r="D191" s="4">
        <v>0.0</v>
      </c>
      <c r="E191" s="4">
        <v>0.0</v>
      </c>
      <c r="F191" s="10">
        <f t="shared" si="1"/>
        <v>0</v>
      </c>
    </row>
    <row r="192">
      <c r="A192" s="8">
        <v>43961.45423611111</v>
      </c>
      <c r="B192" s="9" t="s">
        <v>4342</v>
      </c>
      <c r="C192" s="3" t="s">
        <v>4343</v>
      </c>
      <c r="D192" s="4">
        <v>0.0</v>
      </c>
      <c r="E192" s="4">
        <v>0.0</v>
      </c>
      <c r="F192" s="10">
        <f t="shared" si="1"/>
        <v>0</v>
      </c>
    </row>
    <row r="193">
      <c r="A193" s="8">
        <v>43998.45716435185</v>
      </c>
      <c r="B193" s="9" t="s">
        <v>4344</v>
      </c>
      <c r="C193" s="3" t="s">
        <v>4345</v>
      </c>
      <c r="D193" s="4">
        <v>0.0</v>
      </c>
      <c r="E193" s="4">
        <v>0.0</v>
      </c>
      <c r="F193" s="10">
        <f t="shared" si="1"/>
        <v>0</v>
      </c>
    </row>
    <row r="194">
      <c r="A194" s="8">
        <v>43872.493113425924</v>
      </c>
      <c r="B194" s="9" t="s">
        <v>4346</v>
      </c>
      <c r="C194" s="3" t="s">
        <v>4347</v>
      </c>
      <c r="D194" s="4">
        <v>0.0</v>
      </c>
      <c r="E194" s="4">
        <v>0.0</v>
      </c>
      <c r="F194" s="10">
        <f t="shared" si="1"/>
        <v>0</v>
      </c>
    </row>
    <row r="195">
      <c r="A195" s="8">
        <v>43940.377800925926</v>
      </c>
      <c r="B195" s="9" t="s">
        <v>4348</v>
      </c>
      <c r="C195" s="3" t="s">
        <v>4349</v>
      </c>
      <c r="D195" s="4">
        <v>0.0</v>
      </c>
      <c r="E195" s="4">
        <v>0.0</v>
      </c>
      <c r="F195" s="10">
        <f t="shared" si="1"/>
        <v>0</v>
      </c>
    </row>
    <row r="196">
      <c r="A196" s="8">
        <v>43940.529386574075</v>
      </c>
      <c r="B196" s="9" t="s">
        <v>4350</v>
      </c>
      <c r="C196" s="3" t="s">
        <v>4351</v>
      </c>
      <c r="D196" s="4">
        <v>0.0</v>
      </c>
      <c r="E196" s="4">
        <v>0.0</v>
      </c>
      <c r="F196" s="10">
        <f t="shared" si="1"/>
        <v>0</v>
      </c>
    </row>
    <row r="197">
      <c r="A197" s="8">
        <v>43884.45513888889</v>
      </c>
      <c r="B197" s="9" t="s">
        <v>4352</v>
      </c>
      <c r="C197" s="3" t="s">
        <v>4353</v>
      </c>
      <c r="D197" s="4">
        <v>0.0</v>
      </c>
      <c r="E197" s="4">
        <v>0.0</v>
      </c>
      <c r="F197" s="10">
        <f t="shared" si="1"/>
        <v>0</v>
      </c>
    </row>
    <row r="198">
      <c r="A198" s="8">
        <v>43944.69694444445</v>
      </c>
      <c r="B198" s="9" t="s">
        <v>4354</v>
      </c>
      <c r="C198" s="3" t="s">
        <v>4355</v>
      </c>
      <c r="D198" s="4">
        <v>0.0</v>
      </c>
      <c r="E198" s="4">
        <v>0.0</v>
      </c>
      <c r="F198" s="10">
        <f t="shared" si="1"/>
        <v>0</v>
      </c>
    </row>
    <row r="199">
      <c r="A199" s="8">
        <v>43937.62934027778</v>
      </c>
      <c r="B199" s="9" t="s">
        <v>4356</v>
      </c>
      <c r="C199" s="3" t="s">
        <v>4357</v>
      </c>
      <c r="D199" s="4">
        <v>0.0</v>
      </c>
      <c r="E199" s="4">
        <v>0.0</v>
      </c>
      <c r="F199" s="10">
        <f t="shared" si="1"/>
        <v>0</v>
      </c>
    </row>
    <row r="200">
      <c r="A200" s="8">
        <v>43933.5225</v>
      </c>
      <c r="B200" s="9" t="s">
        <v>4358</v>
      </c>
      <c r="C200" s="3" t="s">
        <v>4359</v>
      </c>
      <c r="D200" s="4">
        <v>0.0</v>
      </c>
      <c r="E200" s="4">
        <v>0.0</v>
      </c>
      <c r="F200" s="10">
        <f t="shared" si="1"/>
        <v>0</v>
      </c>
    </row>
    <row r="201">
      <c r="A201" s="8">
        <v>43960.71523148148</v>
      </c>
      <c r="B201" s="9" t="s">
        <v>4360</v>
      </c>
      <c r="C201" s="3" t="s">
        <v>4361</v>
      </c>
      <c r="D201" s="4">
        <v>0.0</v>
      </c>
      <c r="E201" s="4">
        <v>0.0</v>
      </c>
      <c r="F201" s="10">
        <f t="shared" si="1"/>
        <v>0</v>
      </c>
    </row>
    <row r="202">
      <c r="A202" s="8">
        <v>43834.39398148148</v>
      </c>
      <c r="B202" s="9" t="s">
        <v>4362</v>
      </c>
      <c r="C202" s="3" t="s">
        <v>4363</v>
      </c>
      <c r="D202" s="4">
        <v>0.0</v>
      </c>
      <c r="E202" s="4">
        <v>0.0</v>
      </c>
      <c r="F202" s="10">
        <f t="shared" si="1"/>
        <v>0</v>
      </c>
    </row>
    <row r="203">
      <c r="A203" s="8">
        <v>43886.654074074075</v>
      </c>
      <c r="B203" s="9" t="s">
        <v>4364</v>
      </c>
      <c r="C203" s="3" t="s">
        <v>4365</v>
      </c>
      <c r="D203" s="4">
        <v>0.0</v>
      </c>
      <c r="E203" s="4">
        <v>0.0</v>
      </c>
      <c r="F203" s="10">
        <f t="shared" si="1"/>
        <v>0</v>
      </c>
    </row>
    <row r="204">
      <c r="A204" s="8">
        <v>43959.72423611111</v>
      </c>
      <c r="B204" s="9" t="s">
        <v>4366</v>
      </c>
      <c r="C204" s="3" t="s">
        <v>4367</v>
      </c>
      <c r="D204" s="4">
        <v>0.0</v>
      </c>
      <c r="E204" s="4">
        <v>0.0</v>
      </c>
      <c r="F204" s="10">
        <f t="shared" si="1"/>
        <v>0</v>
      </c>
    </row>
    <row r="205">
      <c r="A205" s="8">
        <v>43880.49482638889</v>
      </c>
      <c r="B205" s="9" t="s">
        <v>4368</v>
      </c>
      <c r="C205" s="3" t="s">
        <v>4369</v>
      </c>
      <c r="D205" s="4">
        <v>0.0</v>
      </c>
      <c r="E205" s="4">
        <v>0.0</v>
      </c>
      <c r="F205" s="10">
        <f t="shared" si="1"/>
        <v>0</v>
      </c>
    </row>
    <row r="206">
      <c r="A206" s="8">
        <v>44003.70296296296</v>
      </c>
      <c r="B206" s="9" t="s">
        <v>4370</v>
      </c>
      <c r="C206" s="3" t="s">
        <v>4371</v>
      </c>
      <c r="D206" s="4">
        <v>0.0</v>
      </c>
      <c r="E206" s="4">
        <v>0.0</v>
      </c>
      <c r="F206" s="10">
        <f t="shared" si="1"/>
        <v>0</v>
      </c>
    </row>
    <row r="207">
      <c r="A207" s="8">
        <v>43898.4946412037</v>
      </c>
      <c r="B207" s="9" t="s">
        <v>4372</v>
      </c>
      <c r="C207" s="3" t="s">
        <v>4373</v>
      </c>
      <c r="D207" s="4">
        <v>0.0</v>
      </c>
      <c r="E207" s="4">
        <v>0.0</v>
      </c>
      <c r="F207" s="10">
        <f t="shared" si="1"/>
        <v>0</v>
      </c>
    </row>
    <row r="208">
      <c r="A208" s="8">
        <v>43956.50324074074</v>
      </c>
      <c r="B208" s="9" t="s">
        <v>4374</v>
      </c>
      <c r="C208" s="3" t="s">
        <v>4375</v>
      </c>
      <c r="D208" s="4">
        <v>0.0</v>
      </c>
      <c r="E208" s="4">
        <v>0.0</v>
      </c>
      <c r="F208" s="10">
        <f t="shared" si="1"/>
        <v>0</v>
      </c>
    </row>
    <row r="209">
      <c r="A209" s="8">
        <v>43933.386666666665</v>
      </c>
      <c r="B209" s="9" t="s">
        <v>4376</v>
      </c>
      <c r="C209" s="3" t="s">
        <v>4377</v>
      </c>
      <c r="D209" s="4">
        <v>0.0</v>
      </c>
      <c r="E209" s="4">
        <v>0.0</v>
      </c>
      <c r="F209" s="10">
        <f t="shared" si="1"/>
        <v>0</v>
      </c>
    </row>
    <row r="210">
      <c r="A210" s="8">
        <v>43932.3918287037</v>
      </c>
      <c r="B210" s="9" t="s">
        <v>4378</v>
      </c>
      <c r="C210" s="3" t="s">
        <v>4379</v>
      </c>
      <c r="D210" s="4">
        <v>0.0</v>
      </c>
      <c r="E210" s="4">
        <v>0.0</v>
      </c>
      <c r="F210" s="10">
        <f t="shared" si="1"/>
        <v>0</v>
      </c>
    </row>
    <row r="211">
      <c r="A211" s="8">
        <v>43889.351643518516</v>
      </c>
      <c r="B211" s="9" t="s">
        <v>4380</v>
      </c>
      <c r="C211" s="3" t="s">
        <v>4381</v>
      </c>
      <c r="D211" s="4">
        <v>0.0</v>
      </c>
      <c r="E211" s="4">
        <v>0.0</v>
      </c>
      <c r="F211" s="10">
        <f t="shared" si="1"/>
        <v>0</v>
      </c>
    </row>
    <row r="212">
      <c r="A212" s="8">
        <v>43903.26409722222</v>
      </c>
      <c r="B212" s="9" t="s">
        <v>4382</v>
      </c>
      <c r="C212" s="3" t="s">
        <v>4383</v>
      </c>
      <c r="D212" s="4">
        <v>0.0</v>
      </c>
      <c r="E212" s="4">
        <v>0.0</v>
      </c>
      <c r="F212" s="10">
        <f t="shared" si="1"/>
        <v>0</v>
      </c>
    </row>
    <row r="213">
      <c r="A213" s="8">
        <v>43903.25454861111</v>
      </c>
      <c r="B213" s="9" t="s">
        <v>4384</v>
      </c>
      <c r="C213" s="3" t="s">
        <v>4385</v>
      </c>
      <c r="D213" s="4">
        <v>0.0</v>
      </c>
      <c r="E213" s="4">
        <v>0.0</v>
      </c>
      <c r="F213" s="10">
        <f t="shared" si="1"/>
        <v>0</v>
      </c>
    </row>
    <row r="214">
      <c r="A214" s="8">
        <v>43901.40121527778</v>
      </c>
      <c r="B214" s="9" t="s">
        <v>4386</v>
      </c>
      <c r="C214" s="3" t="s">
        <v>4387</v>
      </c>
      <c r="D214" s="4">
        <v>0.0</v>
      </c>
      <c r="E214" s="4">
        <v>0.0</v>
      </c>
      <c r="F214" s="10">
        <f t="shared" si="1"/>
        <v>0</v>
      </c>
    </row>
    <row r="215">
      <c r="A215" s="8">
        <v>43933.704247685186</v>
      </c>
      <c r="B215" s="9" t="s">
        <v>4388</v>
      </c>
      <c r="C215" s="3" t="s">
        <v>4389</v>
      </c>
      <c r="D215" s="4">
        <v>0.0</v>
      </c>
      <c r="E215" s="4">
        <v>0.0</v>
      </c>
      <c r="F215" s="10">
        <f t="shared" si="1"/>
        <v>0</v>
      </c>
    </row>
    <row r="216">
      <c r="A216" s="8">
        <v>43939.41322916667</v>
      </c>
      <c r="B216" s="9" t="s">
        <v>4390</v>
      </c>
      <c r="C216" s="3" t="s">
        <v>4391</v>
      </c>
      <c r="D216" s="4">
        <v>0.0</v>
      </c>
      <c r="E216" s="4">
        <v>0.0</v>
      </c>
      <c r="F216" s="10">
        <f t="shared" si="1"/>
        <v>0</v>
      </c>
    </row>
    <row r="217">
      <c r="A217" s="8">
        <v>43845.45201388889</v>
      </c>
      <c r="B217" s="9" t="s">
        <v>4392</v>
      </c>
      <c r="C217" s="3" t="s">
        <v>4393</v>
      </c>
      <c r="D217" s="4">
        <v>0.0</v>
      </c>
      <c r="E217" s="4">
        <v>0.0</v>
      </c>
      <c r="F217" s="10">
        <f t="shared" si="1"/>
        <v>0</v>
      </c>
    </row>
    <row r="218">
      <c r="A218" s="8">
        <v>43995.530810185184</v>
      </c>
      <c r="B218" s="9" t="s">
        <v>4394</v>
      </c>
      <c r="C218" s="3" t="s">
        <v>4395</v>
      </c>
      <c r="D218" s="4">
        <v>0.0</v>
      </c>
      <c r="E218" s="4">
        <v>0.0</v>
      </c>
      <c r="F218" s="10">
        <f t="shared" si="1"/>
        <v>0</v>
      </c>
    </row>
    <row r="219">
      <c r="A219" s="8">
        <v>43903.37375</v>
      </c>
      <c r="B219" s="9" t="s">
        <v>4396</v>
      </c>
      <c r="C219" s="3" t="s">
        <v>4397</v>
      </c>
      <c r="D219" s="4">
        <v>0.0</v>
      </c>
      <c r="E219" s="4">
        <v>0.0</v>
      </c>
      <c r="F219" s="10">
        <f t="shared" si="1"/>
        <v>0</v>
      </c>
    </row>
    <row r="220">
      <c r="A220" s="8">
        <v>43970.521886574075</v>
      </c>
      <c r="B220" s="9" t="s">
        <v>4398</v>
      </c>
      <c r="C220" s="3" t="s">
        <v>4399</v>
      </c>
      <c r="D220" s="4">
        <v>0.0</v>
      </c>
      <c r="E220" s="4">
        <v>0.0</v>
      </c>
      <c r="F220" s="10">
        <f t="shared" si="1"/>
        <v>0</v>
      </c>
    </row>
    <row r="221">
      <c r="A221" s="8">
        <v>43944.74107638889</v>
      </c>
      <c r="B221" s="9" t="s">
        <v>4400</v>
      </c>
      <c r="C221" s="3" t="s">
        <v>4401</v>
      </c>
      <c r="D221" s="4">
        <v>0.0</v>
      </c>
      <c r="E221" s="4">
        <v>0.0</v>
      </c>
      <c r="F221" s="10">
        <f t="shared" si="1"/>
        <v>0</v>
      </c>
    </row>
    <row r="222">
      <c r="A222" s="8">
        <v>43939.41311342592</v>
      </c>
      <c r="B222" s="9" t="s">
        <v>4402</v>
      </c>
      <c r="C222" s="3" t="s">
        <v>4403</v>
      </c>
      <c r="D222" s="4">
        <v>0.0</v>
      </c>
      <c r="E222" s="4">
        <v>0.0</v>
      </c>
      <c r="F222" s="10">
        <f t="shared" si="1"/>
        <v>0</v>
      </c>
    </row>
    <row r="223">
      <c r="A223" s="8">
        <v>43956.39502314815</v>
      </c>
      <c r="B223" s="9" t="s">
        <v>4404</v>
      </c>
      <c r="C223" s="3" t="s">
        <v>4405</v>
      </c>
      <c r="D223" s="4">
        <v>0.0</v>
      </c>
      <c r="E223" s="4">
        <v>0.0</v>
      </c>
      <c r="F223" s="10">
        <f t="shared" si="1"/>
        <v>0</v>
      </c>
    </row>
    <row r="224">
      <c r="A224" s="8">
        <v>43872.42940972222</v>
      </c>
      <c r="B224" s="9" t="s">
        <v>4406</v>
      </c>
      <c r="C224" s="3" t="s">
        <v>4407</v>
      </c>
      <c r="D224" s="4">
        <v>0.0</v>
      </c>
      <c r="E224" s="4">
        <v>0.0</v>
      </c>
      <c r="F224" s="10">
        <f t="shared" si="1"/>
        <v>0</v>
      </c>
    </row>
    <row r="225">
      <c r="A225" s="8">
        <v>43845.449421296296</v>
      </c>
      <c r="B225" s="9" t="s">
        <v>4408</v>
      </c>
      <c r="C225" s="3" t="s">
        <v>4409</v>
      </c>
      <c r="D225" s="4">
        <v>0.0</v>
      </c>
      <c r="E225" s="4">
        <v>0.0</v>
      </c>
      <c r="F225" s="10">
        <f t="shared" si="1"/>
        <v>0</v>
      </c>
    </row>
    <row r="226">
      <c r="A226" s="8">
        <v>43975.59494212963</v>
      </c>
      <c r="B226" s="9" t="s">
        <v>4410</v>
      </c>
      <c r="C226" s="3" t="s">
        <v>4411</v>
      </c>
      <c r="D226" s="4">
        <v>0.0</v>
      </c>
      <c r="E226" s="4">
        <v>0.0</v>
      </c>
      <c r="F226" s="10">
        <f t="shared" si="1"/>
        <v>0</v>
      </c>
    </row>
    <row r="227">
      <c r="A227" s="8">
        <v>43975.450833333336</v>
      </c>
      <c r="B227" s="9" t="s">
        <v>4412</v>
      </c>
      <c r="C227" s="3" t="s">
        <v>4413</v>
      </c>
      <c r="D227" s="4">
        <v>0.0</v>
      </c>
      <c r="E227" s="4">
        <v>0.0</v>
      </c>
      <c r="F227" s="10">
        <f t="shared" si="1"/>
        <v>0</v>
      </c>
    </row>
    <row r="228">
      <c r="A228" s="8">
        <v>43859.79570601852</v>
      </c>
      <c r="B228" s="9" t="s">
        <v>4414</v>
      </c>
      <c r="C228" s="3" t="s">
        <v>4415</v>
      </c>
      <c r="D228" s="4">
        <v>0.0</v>
      </c>
      <c r="E228" s="4">
        <v>0.0</v>
      </c>
      <c r="F228" s="10">
        <f t="shared" si="1"/>
        <v>0</v>
      </c>
    </row>
    <row r="229">
      <c r="A229" s="8">
        <v>43966.474814814814</v>
      </c>
      <c r="B229" s="9" t="s">
        <v>4416</v>
      </c>
      <c r="C229" s="3" t="s">
        <v>4417</v>
      </c>
      <c r="D229" s="4">
        <v>0.0</v>
      </c>
      <c r="E229" s="4">
        <v>0.0</v>
      </c>
      <c r="F229" s="10">
        <f t="shared" si="1"/>
        <v>0</v>
      </c>
    </row>
    <row r="230">
      <c r="A230" s="8">
        <v>43891.381273148145</v>
      </c>
      <c r="B230" s="9" t="s">
        <v>4418</v>
      </c>
      <c r="C230" s="3" t="s">
        <v>4419</v>
      </c>
      <c r="D230" s="4">
        <v>0.0</v>
      </c>
      <c r="E230" s="4">
        <v>0.0</v>
      </c>
      <c r="F230" s="10">
        <f t="shared" si="1"/>
        <v>0</v>
      </c>
    </row>
    <row r="231">
      <c r="A231" s="8">
        <v>43847.436215277776</v>
      </c>
      <c r="B231" s="9" t="s">
        <v>4420</v>
      </c>
      <c r="C231" s="3" t="s">
        <v>4421</v>
      </c>
      <c r="D231" s="4">
        <v>0.0</v>
      </c>
      <c r="E231" s="4">
        <v>0.0</v>
      </c>
      <c r="F231" s="10">
        <f t="shared" si="1"/>
        <v>0</v>
      </c>
    </row>
    <row r="232">
      <c r="A232" s="8">
        <v>43930.67371527778</v>
      </c>
      <c r="B232" s="9" t="s">
        <v>4422</v>
      </c>
      <c r="C232" s="3" t="s">
        <v>4423</v>
      </c>
      <c r="D232" s="4">
        <v>0.0</v>
      </c>
      <c r="E232" s="4">
        <v>0.0</v>
      </c>
      <c r="F232" s="10">
        <f t="shared" si="1"/>
        <v>0</v>
      </c>
    </row>
    <row r="233">
      <c r="A233" s="8">
        <v>43853.696435185186</v>
      </c>
      <c r="B233" s="9" t="s">
        <v>4424</v>
      </c>
      <c r="C233" s="3" t="s">
        <v>4425</v>
      </c>
      <c r="D233" s="4">
        <v>0.0</v>
      </c>
      <c r="E233" s="4">
        <v>0.0</v>
      </c>
      <c r="F233" s="10">
        <f t="shared" si="1"/>
        <v>0</v>
      </c>
    </row>
    <row r="234">
      <c r="A234" s="8">
        <v>43893.31155092592</v>
      </c>
      <c r="B234" s="9" t="s">
        <v>4426</v>
      </c>
      <c r="C234" s="3" t="s">
        <v>4427</v>
      </c>
      <c r="D234" s="4">
        <v>0.0</v>
      </c>
      <c r="E234" s="4">
        <v>0.0</v>
      </c>
      <c r="F234" s="10">
        <f t="shared" si="1"/>
        <v>0</v>
      </c>
    </row>
    <row r="235">
      <c r="A235" s="8">
        <v>43831.44226851852</v>
      </c>
      <c r="B235" s="9" t="s">
        <v>4428</v>
      </c>
      <c r="C235" s="3" t="s">
        <v>4429</v>
      </c>
      <c r="D235" s="4">
        <v>0.0</v>
      </c>
      <c r="E235" s="4">
        <v>0.0</v>
      </c>
      <c r="F235" s="10">
        <f t="shared" si="1"/>
        <v>0</v>
      </c>
    </row>
    <row r="236">
      <c r="A236" s="8">
        <v>43872.430439814816</v>
      </c>
      <c r="B236" s="9" t="s">
        <v>4430</v>
      </c>
      <c r="C236" s="3" t="s">
        <v>4431</v>
      </c>
      <c r="D236" s="4">
        <v>0.0</v>
      </c>
      <c r="E236" s="4">
        <v>0.0</v>
      </c>
      <c r="F236" s="10">
        <f t="shared" si="1"/>
        <v>0</v>
      </c>
    </row>
    <row r="237">
      <c r="A237" s="8">
        <v>43851.60188657408</v>
      </c>
      <c r="B237" s="9" t="s">
        <v>4432</v>
      </c>
      <c r="C237" s="3" t="s">
        <v>4433</v>
      </c>
      <c r="D237" s="4">
        <v>0.0</v>
      </c>
      <c r="E237" s="4">
        <v>0.0</v>
      </c>
      <c r="F237" s="10">
        <f t="shared" si="1"/>
        <v>0</v>
      </c>
    </row>
    <row r="238">
      <c r="A238" s="8">
        <v>43900.685428240744</v>
      </c>
      <c r="B238" s="9" t="s">
        <v>4434</v>
      </c>
      <c r="C238" s="3" t="s">
        <v>4435</v>
      </c>
      <c r="D238" s="4">
        <v>0.0</v>
      </c>
      <c r="E238" s="4">
        <v>0.0</v>
      </c>
      <c r="F238" s="10">
        <f t="shared" si="1"/>
        <v>0</v>
      </c>
    </row>
    <row r="239">
      <c r="A239" s="8">
        <v>43962.59756944444</v>
      </c>
      <c r="B239" s="9" t="s">
        <v>4436</v>
      </c>
      <c r="C239" s="3" t="s">
        <v>4437</v>
      </c>
      <c r="D239" s="4">
        <v>0.0</v>
      </c>
      <c r="E239" s="4">
        <v>0.0</v>
      </c>
      <c r="F239" s="10">
        <f t="shared" si="1"/>
        <v>0</v>
      </c>
    </row>
    <row r="240">
      <c r="A240" s="8">
        <v>43873.457974537036</v>
      </c>
      <c r="B240" s="9" t="s">
        <v>4438</v>
      </c>
      <c r="C240" s="3" t="s">
        <v>4439</v>
      </c>
      <c r="D240" s="4">
        <v>0.0</v>
      </c>
      <c r="E240" s="4">
        <v>0.0</v>
      </c>
      <c r="F240" s="10">
        <f t="shared" si="1"/>
        <v>0</v>
      </c>
    </row>
    <row r="241">
      <c r="A241" s="8">
        <v>43874.58703703704</v>
      </c>
      <c r="B241" s="9" t="s">
        <v>4440</v>
      </c>
      <c r="C241" s="3" t="s">
        <v>4441</v>
      </c>
      <c r="D241" s="4">
        <v>0.0</v>
      </c>
      <c r="E241" s="4">
        <v>0.0</v>
      </c>
      <c r="F241" s="10">
        <f t="shared" si="1"/>
        <v>0</v>
      </c>
    </row>
    <row r="242">
      <c r="A242" s="8">
        <v>43961.70868055556</v>
      </c>
      <c r="B242" s="9" t="s">
        <v>4442</v>
      </c>
      <c r="C242" s="3" t="s">
        <v>4443</v>
      </c>
      <c r="D242" s="4">
        <v>0.0</v>
      </c>
      <c r="E242" s="4">
        <v>0.0</v>
      </c>
      <c r="F242" s="10">
        <f t="shared" si="1"/>
        <v>0</v>
      </c>
    </row>
    <row r="243">
      <c r="A243" s="8">
        <v>43845.45337962963</v>
      </c>
      <c r="B243" s="9" t="s">
        <v>4444</v>
      </c>
      <c r="C243" s="3" t="s">
        <v>4445</v>
      </c>
      <c r="D243" s="4">
        <v>0.0</v>
      </c>
      <c r="E243" s="4">
        <v>0.0</v>
      </c>
      <c r="F243" s="10">
        <f t="shared" si="1"/>
        <v>0</v>
      </c>
    </row>
    <row r="244">
      <c r="A244" s="8">
        <v>44007.56920138889</v>
      </c>
      <c r="B244" s="9" t="s">
        <v>4446</v>
      </c>
      <c r="C244" s="3" t="s">
        <v>4447</v>
      </c>
      <c r="D244" s="4">
        <v>0.0</v>
      </c>
      <c r="E244" s="4">
        <v>0.0</v>
      </c>
      <c r="F244" s="10">
        <f t="shared" si="1"/>
        <v>0</v>
      </c>
    </row>
    <row r="245">
      <c r="A245" s="8">
        <v>43836.38555555556</v>
      </c>
      <c r="B245" s="9" t="s">
        <v>4448</v>
      </c>
      <c r="C245" s="3" t="s">
        <v>4449</v>
      </c>
      <c r="D245" s="4">
        <v>0.0</v>
      </c>
      <c r="E245" s="4">
        <v>0.0</v>
      </c>
      <c r="F245" s="10">
        <f t="shared" si="1"/>
        <v>0</v>
      </c>
    </row>
    <row r="246">
      <c r="A246" s="8">
        <v>43942.74010416667</v>
      </c>
      <c r="B246" s="9" t="s">
        <v>4450</v>
      </c>
      <c r="C246" s="3" t="s">
        <v>4451</v>
      </c>
      <c r="D246" s="4">
        <v>0.0</v>
      </c>
      <c r="E246" s="4">
        <v>0.0</v>
      </c>
      <c r="F246" s="10">
        <f t="shared" si="1"/>
        <v>0</v>
      </c>
    </row>
    <row r="247">
      <c r="A247" s="8">
        <v>43877.3741087963</v>
      </c>
      <c r="B247" s="9" t="s">
        <v>4452</v>
      </c>
      <c r="C247" s="3" t="s">
        <v>4453</v>
      </c>
      <c r="D247" s="4">
        <v>0.0</v>
      </c>
      <c r="E247" s="4">
        <v>0.0</v>
      </c>
      <c r="F247" s="10">
        <f t="shared" si="1"/>
        <v>0</v>
      </c>
    </row>
    <row r="248">
      <c r="A248" s="8">
        <v>43961.453206018516</v>
      </c>
      <c r="B248" s="9" t="s">
        <v>4454</v>
      </c>
      <c r="C248" s="3" t="s">
        <v>4455</v>
      </c>
      <c r="D248" s="4">
        <v>0.0</v>
      </c>
      <c r="E248" s="4">
        <v>0.0</v>
      </c>
      <c r="F248" s="10">
        <f t="shared" si="1"/>
        <v>0</v>
      </c>
    </row>
    <row r="249">
      <c r="A249" s="8">
        <v>43952.776238425926</v>
      </c>
      <c r="B249" s="9" t="s">
        <v>4456</v>
      </c>
      <c r="C249" s="3" t="s">
        <v>4457</v>
      </c>
      <c r="D249" s="4">
        <v>0.0</v>
      </c>
      <c r="E249" s="4">
        <v>0.0</v>
      </c>
      <c r="F249" s="10">
        <f t="shared" si="1"/>
        <v>0</v>
      </c>
    </row>
    <row r="250">
      <c r="A250" s="8">
        <v>43834.54961805556</v>
      </c>
      <c r="B250" s="9" t="s">
        <v>4458</v>
      </c>
      <c r="C250" s="3" t="s">
        <v>4459</v>
      </c>
      <c r="D250" s="4">
        <v>0.0</v>
      </c>
      <c r="E250" s="4">
        <v>0.0</v>
      </c>
      <c r="F250" s="10">
        <f t="shared" si="1"/>
        <v>0</v>
      </c>
    </row>
    <row r="251">
      <c r="A251" s="8">
        <v>43908.64363425926</v>
      </c>
      <c r="B251" s="9" t="s">
        <v>4460</v>
      </c>
      <c r="C251" s="3" t="s">
        <v>4461</v>
      </c>
      <c r="D251" s="4">
        <v>0.0</v>
      </c>
      <c r="E251" s="4">
        <v>0.0</v>
      </c>
      <c r="F251" s="10">
        <f t="shared" si="1"/>
        <v>0</v>
      </c>
    </row>
    <row r="252">
      <c r="A252" s="8">
        <v>43885.50604166667</v>
      </c>
      <c r="B252" s="9" t="s">
        <v>4462</v>
      </c>
      <c r="C252" s="3" t="s">
        <v>4463</v>
      </c>
      <c r="D252" s="4">
        <v>0.0</v>
      </c>
      <c r="E252" s="4">
        <v>0.0</v>
      </c>
      <c r="F252" s="10">
        <f t="shared" si="1"/>
        <v>0</v>
      </c>
    </row>
    <row r="253">
      <c r="A253" s="8">
        <v>43879.584502314814</v>
      </c>
      <c r="B253" s="9" t="s">
        <v>4464</v>
      </c>
      <c r="C253" s="3" t="s">
        <v>4465</v>
      </c>
      <c r="D253" s="4">
        <v>0.0</v>
      </c>
      <c r="E253" s="4">
        <v>0.0</v>
      </c>
      <c r="F253" s="10">
        <f t="shared" si="1"/>
        <v>0</v>
      </c>
    </row>
    <row r="254">
      <c r="A254" s="8">
        <v>43879.43780092592</v>
      </c>
      <c r="B254" s="9" t="s">
        <v>4466</v>
      </c>
      <c r="C254" s="3" t="s">
        <v>4467</v>
      </c>
      <c r="D254" s="4">
        <v>0.0</v>
      </c>
      <c r="E254" s="4">
        <v>0.0</v>
      </c>
      <c r="F254" s="10">
        <f t="shared" si="1"/>
        <v>0</v>
      </c>
    </row>
    <row r="255">
      <c r="A255" s="8">
        <v>43933.38905092593</v>
      </c>
      <c r="B255" s="9" t="s">
        <v>4468</v>
      </c>
      <c r="C255" s="3" t="s">
        <v>4469</v>
      </c>
      <c r="D255" s="4">
        <v>0.0</v>
      </c>
      <c r="E255" s="4">
        <v>0.0</v>
      </c>
      <c r="F255" s="10">
        <f t="shared" si="1"/>
        <v>0</v>
      </c>
    </row>
    <row r="256">
      <c r="A256" s="8">
        <v>43995.54659722222</v>
      </c>
      <c r="B256" s="9" t="s">
        <v>4470</v>
      </c>
      <c r="C256" s="3" t="s">
        <v>4471</v>
      </c>
      <c r="D256" s="4">
        <v>0.0</v>
      </c>
      <c r="E256" s="4">
        <v>0.0</v>
      </c>
      <c r="F256" s="10">
        <f t="shared" si="1"/>
        <v>0</v>
      </c>
    </row>
    <row r="257">
      <c r="A257" s="8">
        <v>43995.43262731482</v>
      </c>
      <c r="B257" s="9" t="s">
        <v>4472</v>
      </c>
      <c r="C257" s="3" t="s">
        <v>4473</v>
      </c>
      <c r="D257" s="4">
        <v>0.0</v>
      </c>
      <c r="E257" s="4">
        <v>0.0</v>
      </c>
      <c r="F257" s="10">
        <f t="shared" si="1"/>
        <v>0</v>
      </c>
    </row>
    <row r="258">
      <c r="A258" s="8">
        <v>43887.32717592592</v>
      </c>
      <c r="B258" s="9" t="s">
        <v>4474</v>
      </c>
      <c r="C258" s="3" t="s">
        <v>4475</v>
      </c>
      <c r="D258" s="4">
        <v>0.0</v>
      </c>
      <c r="E258" s="4">
        <v>0.0</v>
      </c>
      <c r="F258" s="10">
        <f t="shared" si="1"/>
        <v>0</v>
      </c>
    </row>
    <row r="259">
      <c r="A259" s="8">
        <v>43870.52609953703</v>
      </c>
      <c r="B259" s="9" t="s">
        <v>4476</v>
      </c>
      <c r="C259" s="3" t="s">
        <v>4477</v>
      </c>
      <c r="D259" s="4">
        <v>0.0</v>
      </c>
      <c r="E259" s="4">
        <v>0.0</v>
      </c>
      <c r="F259" s="10">
        <f t="shared" si="1"/>
        <v>0</v>
      </c>
    </row>
    <row r="260">
      <c r="A260" s="8">
        <v>43844.55186342593</v>
      </c>
      <c r="B260" s="9" t="s">
        <v>4478</v>
      </c>
      <c r="C260" s="3" t="s">
        <v>4479</v>
      </c>
      <c r="D260" s="4">
        <v>0.0</v>
      </c>
      <c r="E260" s="4">
        <v>0.0</v>
      </c>
      <c r="F260" s="10">
        <f t="shared" si="1"/>
        <v>0</v>
      </c>
    </row>
    <row r="261">
      <c r="A261" s="8">
        <v>43838.18769675926</v>
      </c>
      <c r="B261" s="9" t="s">
        <v>4480</v>
      </c>
      <c r="C261" s="3" t="s">
        <v>4481</v>
      </c>
      <c r="D261" s="4">
        <v>0.0</v>
      </c>
      <c r="E261" s="4">
        <v>0.0</v>
      </c>
      <c r="F261" s="10">
        <f t="shared" si="1"/>
        <v>0</v>
      </c>
    </row>
    <row r="262">
      <c r="A262" s="8">
        <v>43972.51405092593</v>
      </c>
      <c r="B262" s="9" t="s">
        <v>4482</v>
      </c>
      <c r="C262" s="3" t="s">
        <v>4483</v>
      </c>
      <c r="D262" s="4">
        <v>0.0</v>
      </c>
      <c r="E262" s="4">
        <v>0.0</v>
      </c>
      <c r="F262" s="10">
        <f t="shared" si="1"/>
        <v>0</v>
      </c>
    </row>
    <row r="263">
      <c r="A263" s="8">
        <v>43949.40875</v>
      </c>
      <c r="B263" s="9" t="s">
        <v>4484</v>
      </c>
      <c r="C263" s="3" t="s">
        <v>4485</v>
      </c>
      <c r="D263" s="4">
        <v>0.0</v>
      </c>
      <c r="E263" s="4">
        <v>0.0</v>
      </c>
      <c r="F263" s="10">
        <f t="shared" si="1"/>
        <v>0</v>
      </c>
    </row>
    <row r="264">
      <c r="A264" s="8">
        <v>43961.445393518516</v>
      </c>
      <c r="B264" s="9" t="s">
        <v>4486</v>
      </c>
      <c r="C264" s="3" t="s">
        <v>4487</v>
      </c>
      <c r="D264" s="4">
        <v>0.0</v>
      </c>
      <c r="E264" s="4">
        <v>0.0</v>
      </c>
      <c r="F264" s="10">
        <f t="shared" si="1"/>
        <v>0</v>
      </c>
    </row>
    <row r="265">
      <c r="A265" s="8">
        <v>43973.30601851852</v>
      </c>
      <c r="B265" s="9" t="s">
        <v>4488</v>
      </c>
      <c r="C265" s="3" t="s">
        <v>4489</v>
      </c>
      <c r="D265" s="4">
        <v>0.0</v>
      </c>
      <c r="E265" s="4">
        <v>0.0</v>
      </c>
      <c r="F265" s="10">
        <f t="shared" si="1"/>
        <v>0</v>
      </c>
    </row>
    <row r="266">
      <c r="A266" s="8">
        <v>43835.46542824074</v>
      </c>
      <c r="B266" s="9" t="s">
        <v>4490</v>
      </c>
      <c r="C266" s="3" t="s">
        <v>4491</v>
      </c>
      <c r="D266" s="4">
        <v>0.0</v>
      </c>
      <c r="E266" s="4">
        <v>0.0</v>
      </c>
      <c r="F266" s="10">
        <f t="shared" si="1"/>
        <v>0</v>
      </c>
    </row>
    <row r="267">
      <c r="A267" s="8">
        <v>43970.45201388889</v>
      </c>
      <c r="B267" s="9" t="s">
        <v>4492</v>
      </c>
      <c r="C267" s="3" t="s">
        <v>4493</v>
      </c>
      <c r="D267" s="4">
        <v>0.0</v>
      </c>
      <c r="E267" s="4">
        <v>0.0</v>
      </c>
      <c r="F267" s="10">
        <f t="shared" si="1"/>
        <v>0</v>
      </c>
    </row>
    <row r="268">
      <c r="A268" s="8">
        <v>43964.44258101852</v>
      </c>
      <c r="B268" s="9" t="s">
        <v>4494</v>
      </c>
      <c r="C268" s="3" t="s">
        <v>4495</v>
      </c>
      <c r="D268" s="4">
        <v>0.0</v>
      </c>
      <c r="E268" s="4">
        <v>0.0</v>
      </c>
      <c r="F268" s="10">
        <f t="shared" si="1"/>
        <v>0</v>
      </c>
    </row>
    <row r="269">
      <c r="A269" s="8">
        <v>43940.5275</v>
      </c>
      <c r="B269" s="9" t="s">
        <v>4496</v>
      </c>
      <c r="C269" s="3" t="s">
        <v>4497</v>
      </c>
      <c r="D269" s="4">
        <v>0.0</v>
      </c>
      <c r="E269" s="4">
        <v>0.0</v>
      </c>
      <c r="F269" s="10">
        <f t="shared" si="1"/>
        <v>0</v>
      </c>
    </row>
    <row r="270">
      <c r="A270" s="8">
        <v>43928.55228009259</v>
      </c>
      <c r="B270" s="9" t="s">
        <v>4498</v>
      </c>
      <c r="C270" s="3" t="s">
        <v>4499</v>
      </c>
      <c r="D270" s="4">
        <v>0.0</v>
      </c>
      <c r="E270" s="4">
        <v>0.0</v>
      </c>
      <c r="F270" s="10">
        <f t="shared" si="1"/>
        <v>0</v>
      </c>
    </row>
    <row r="271">
      <c r="A271" s="8">
        <v>43968.60091435185</v>
      </c>
      <c r="B271" s="9" t="s">
        <v>4500</v>
      </c>
      <c r="C271" s="3" t="s">
        <v>4501</v>
      </c>
      <c r="D271" s="4">
        <v>0.0</v>
      </c>
      <c r="E271" s="4">
        <v>0.0</v>
      </c>
      <c r="F271" s="10">
        <f t="shared" si="1"/>
        <v>0</v>
      </c>
    </row>
    <row r="272">
      <c r="A272" s="8">
        <v>43893.404444444444</v>
      </c>
      <c r="B272" s="9" t="s">
        <v>4502</v>
      </c>
      <c r="C272" s="3" t="s">
        <v>4503</v>
      </c>
      <c r="D272" s="4">
        <v>0.0</v>
      </c>
      <c r="E272" s="4">
        <v>0.0</v>
      </c>
      <c r="F272" s="10">
        <f t="shared" si="1"/>
        <v>0</v>
      </c>
    </row>
    <row r="273">
      <c r="A273" s="8">
        <v>43901.402453703704</v>
      </c>
      <c r="B273" s="9" t="s">
        <v>4504</v>
      </c>
      <c r="C273" s="3" t="s">
        <v>4505</v>
      </c>
      <c r="D273" s="4">
        <v>0.0</v>
      </c>
      <c r="E273" s="4">
        <v>0.0</v>
      </c>
      <c r="F273" s="10">
        <f t="shared" si="1"/>
        <v>0</v>
      </c>
    </row>
    <row r="274">
      <c r="A274" s="8">
        <v>44002.406643518516</v>
      </c>
      <c r="B274" s="9" t="s">
        <v>4506</v>
      </c>
      <c r="C274" s="3" t="s">
        <v>4507</v>
      </c>
      <c r="D274" s="4">
        <v>0.0</v>
      </c>
      <c r="E274" s="4">
        <v>0.0</v>
      </c>
      <c r="F274" s="10">
        <f t="shared" si="1"/>
        <v>0</v>
      </c>
    </row>
    <row r="275">
      <c r="A275" s="8">
        <v>43940.7028587963</v>
      </c>
      <c r="B275" s="9" t="s">
        <v>4508</v>
      </c>
      <c r="C275" s="3" t="s">
        <v>4509</v>
      </c>
      <c r="D275" s="4">
        <v>0.0</v>
      </c>
      <c r="E275" s="4">
        <v>0.0</v>
      </c>
      <c r="F275" s="10">
        <f t="shared" si="1"/>
        <v>0</v>
      </c>
    </row>
    <row r="276">
      <c r="A276" s="8">
        <v>43940.374247685184</v>
      </c>
      <c r="B276" s="9" t="s">
        <v>4510</v>
      </c>
      <c r="C276" s="3" t="s">
        <v>4511</v>
      </c>
      <c r="D276" s="4">
        <v>0.0</v>
      </c>
      <c r="E276" s="4">
        <v>0.0</v>
      </c>
      <c r="F276" s="10">
        <f t="shared" si="1"/>
        <v>0</v>
      </c>
    </row>
    <row r="277">
      <c r="A277" s="8">
        <v>43894.4675462963</v>
      </c>
      <c r="B277" s="9" t="s">
        <v>4512</v>
      </c>
      <c r="C277" s="3" t="s">
        <v>4513</v>
      </c>
      <c r="D277" s="4">
        <v>0.0</v>
      </c>
      <c r="E277" s="4">
        <v>0.0</v>
      </c>
      <c r="F277" s="10">
        <f t="shared" si="1"/>
        <v>0</v>
      </c>
    </row>
    <row r="278">
      <c r="A278" s="8">
        <v>43969.44559027778</v>
      </c>
      <c r="B278" s="9" t="s">
        <v>4514</v>
      </c>
      <c r="C278" s="3" t="s">
        <v>4515</v>
      </c>
      <c r="D278" s="4">
        <v>0.0</v>
      </c>
      <c r="E278" s="4">
        <v>0.0</v>
      </c>
      <c r="F278" s="10">
        <f t="shared" si="1"/>
        <v>0</v>
      </c>
    </row>
    <row r="279">
      <c r="A279" s="8">
        <v>43927.21068287037</v>
      </c>
      <c r="B279" s="9" t="s">
        <v>4516</v>
      </c>
      <c r="C279" s="3" t="s">
        <v>4517</v>
      </c>
      <c r="D279" s="4">
        <v>0.0</v>
      </c>
      <c r="E279" s="4">
        <v>0.0</v>
      </c>
      <c r="F279" s="10">
        <f t="shared" si="1"/>
        <v>0</v>
      </c>
    </row>
    <row r="280">
      <c r="A280" s="8">
        <v>43947.395625</v>
      </c>
      <c r="B280" s="9" t="s">
        <v>4518</v>
      </c>
      <c r="C280" s="3" t="s">
        <v>4519</v>
      </c>
      <c r="D280" s="4">
        <v>0.0</v>
      </c>
      <c r="E280" s="4">
        <v>0.0</v>
      </c>
      <c r="F280" s="10">
        <f t="shared" si="1"/>
        <v>0</v>
      </c>
    </row>
    <row r="281">
      <c r="A281" s="8">
        <v>43833.60412037037</v>
      </c>
      <c r="B281" s="9" t="s">
        <v>4520</v>
      </c>
      <c r="C281" s="3" t="s">
        <v>4521</v>
      </c>
      <c r="D281" s="4">
        <v>0.0</v>
      </c>
      <c r="E281" s="4">
        <v>0.0</v>
      </c>
      <c r="F281" s="10">
        <f t="shared" si="1"/>
        <v>0</v>
      </c>
    </row>
    <row r="282">
      <c r="A282" s="8">
        <v>43888.64894675926</v>
      </c>
      <c r="B282" s="9" t="s">
        <v>4522</v>
      </c>
      <c r="C282" s="3" t="s">
        <v>4523</v>
      </c>
      <c r="D282" s="4">
        <v>0.0</v>
      </c>
      <c r="E282" s="4">
        <v>0.0</v>
      </c>
      <c r="F282" s="10">
        <f t="shared" si="1"/>
        <v>0</v>
      </c>
    </row>
    <row r="283">
      <c r="A283" s="8">
        <v>43999.71524305556</v>
      </c>
      <c r="B283" s="9" t="s">
        <v>4524</v>
      </c>
      <c r="C283" s="3" t="s">
        <v>4525</v>
      </c>
      <c r="D283" s="4">
        <v>0.0</v>
      </c>
      <c r="E283" s="4">
        <v>0.0</v>
      </c>
      <c r="F283" s="10">
        <f t="shared" si="1"/>
        <v>0</v>
      </c>
    </row>
    <row r="284">
      <c r="A284" s="8">
        <v>44011.75251157407</v>
      </c>
      <c r="B284" s="9" t="s">
        <v>4526</v>
      </c>
      <c r="C284" s="3" t="s">
        <v>4527</v>
      </c>
      <c r="D284" s="4">
        <v>0.0</v>
      </c>
      <c r="E284" s="4">
        <v>0.0</v>
      </c>
      <c r="F284" s="10">
        <f t="shared" si="1"/>
        <v>0</v>
      </c>
    </row>
    <row r="285">
      <c r="A285" s="8">
        <v>43867.411145833335</v>
      </c>
      <c r="B285" s="9" t="s">
        <v>4528</v>
      </c>
      <c r="C285" s="3" t="s">
        <v>4529</v>
      </c>
      <c r="D285" s="4">
        <v>0.0</v>
      </c>
      <c r="E285" s="4">
        <v>0.0</v>
      </c>
      <c r="F285" s="10">
        <f t="shared" si="1"/>
        <v>0</v>
      </c>
    </row>
    <row r="286">
      <c r="A286" s="8">
        <v>43867.59373842592</v>
      </c>
      <c r="B286" s="9" t="s">
        <v>4530</v>
      </c>
      <c r="C286" s="3" t="s">
        <v>4531</v>
      </c>
      <c r="D286" s="4">
        <v>0.0</v>
      </c>
      <c r="E286" s="4">
        <v>0.0</v>
      </c>
      <c r="F286" s="10">
        <f t="shared" si="1"/>
        <v>0</v>
      </c>
    </row>
    <row r="287">
      <c r="A287" s="8">
        <v>43980.53239583333</v>
      </c>
      <c r="B287" s="9" t="s">
        <v>4532</v>
      </c>
      <c r="C287" s="3" t="s">
        <v>4533</v>
      </c>
      <c r="D287" s="4">
        <v>0.0</v>
      </c>
      <c r="E287" s="4">
        <v>0.0</v>
      </c>
      <c r="F287" s="10">
        <f t="shared" si="1"/>
        <v>0</v>
      </c>
    </row>
    <row r="288">
      <c r="A288" s="8">
        <v>43831.64979166666</v>
      </c>
      <c r="B288" s="9" t="s">
        <v>4534</v>
      </c>
      <c r="C288" s="3" t="s">
        <v>4535</v>
      </c>
      <c r="D288" s="4">
        <v>0.0</v>
      </c>
      <c r="E288" s="4">
        <v>0.0</v>
      </c>
      <c r="F288" s="10">
        <f t="shared" si="1"/>
        <v>0</v>
      </c>
    </row>
    <row r="289">
      <c r="A289" s="8">
        <v>43903.60165509259</v>
      </c>
      <c r="B289" s="9" t="s">
        <v>4536</v>
      </c>
      <c r="C289" s="3" t="s">
        <v>4537</v>
      </c>
      <c r="D289" s="4">
        <v>0.0</v>
      </c>
      <c r="E289" s="4">
        <v>0.0</v>
      </c>
      <c r="F289" s="10">
        <f t="shared" si="1"/>
        <v>0</v>
      </c>
    </row>
    <row r="290">
      <c r="A290" s="8">
        <v>43958.236909722225</v>
      </c>
      <c r="B290" s="9" t="s">
        <v>4538</v>
      </c>
      <c r="C290" s="3" t="s">
        <v>4539</v>
      </c>
      <c r="D290" s="4">
        <v>0.0</v>
      </c>
      <c r="E290" s="4">
        <v>0.0</v>
      </c>
      <c r="F290" s="10">
        <f t="shared" si="1"/>
        <v>0</v>
      </c>
    </row>
    <row r="291">
      <c r="A291" s="8">
        <v>43984.46579861111</v>
      </c>
      <c r="B291" s="9" t="s">
        <v>4540</v>
      </c>
      <c r="C291" s="3" t="s">
        <v>4541</v>
      </c>
      <c r="D291" s="4">
        <v>0.0</v>
      </c>
      <c r="E291" s="4">
        <v>0.0</v>
      </c>
      <c r="F291" s="10">
        <f t="shared" si="1"/>
        <v>0</v>
      </c>
    </row>
    <row r="292">
      <c r="A292" s="8">
        <v>43873.45958333334</v>
      </c>
      <c r="B292" s="9" t="s">
        <v>4542</v>
      </c>
      <c r="C292" s="3" t="s">
        <v>4543</v>
      </c>
      <c r="D292" s="4">
        <v>0.0</v>
      </c>
      <c r="E292" s="4">
        <v>0.0</v>
      </c>
      <c r="F292" s="10">
        <f t="shared" si="1"/>
        <v>0</v>
      </c>
    </row>
    <row r="293">
      <c r="A293" s="8">
        <v>43846.398622685185</v>
      </c>
      <c r="B293" s="9" t="s">
        <v>4544</v>
      </c>
      <c r="C293" s="3" t="s">
        <v>4545</v>
      </c>
      <c r="D293" s="4">
        <v>0.0</v>
      </c>
      <c r="E293" s="4">
        <v>0.0</v>
      </c>
      <c r="F293" s="10">
        <f t="shared" si="1"/>
        <v>0</v>
      </c>
    </row>
    <row r="294">
      <c r="A294" s="8">
        <v>43950.63552083333</v>
      </c>
      <c r="B294" s="9" t="s">
        <v>4546</v>
      </c>
      <c r="C294" s="3" t="s">
        <v>4547</v>
      </c>
      <c r="D294" s="4">
        <v>0.0</v>
      </c>
      <c r="E294" s="4">
        <v>0.0</v>
      </c>
      <c r="F294" s="10">
        <f t="shared" si="1"/>
        <v>0</v>
      </c>
    </row>
    <row r="295">
      <c r="A295" s="8">
        <v>43895.62422453704</v>
      </c>
      <c r="B295" s="9" t="s">
        <v>4548</v>
      </c>
      <c r="C295" s="3" t="s">
        <v>4549</v>
      </c>
      <c r="D295" s="4">
        <v>0.0</v>
      </c>
      <c r="E295" s="4">
        <v>0.0</v>
      </c>
      <c r="F295" s="10">
        <f t="shared" si="1"/>
        <v>0</v>
      </c>
    </row>
    <row r="296">
      <c r="A296" s="8">
        <v>43860.77443287037</v>
      </c>
      <c r="B296" s="9" t="s">
        <v>4550</v>
      </c>
      <c r="C296" s="3" t="s">
        <v>4551</v>
      </c>
      <c r="D296" s="4">
        <v>0.0</v>
      </c>
      <c r="E296" s="4">
        <v>0.0</v>
      </c>
      <c r="F296" s="10">
        <f t="shared" si="1"/>
        <v>0</v>
      </c>
    </row>
    <row r="297">
      <c r="A297" s="8">
        <v>43878.70724537037</v>
      </c>
      <c r="B297" s="9" t="s">
        <v>4552</v>
      </c>
      <c r="C297" s="3" t="s">
        <v>4553</v>
      </c>
      <c r="D297" s="4">
        <v>0.0</v>
      </c>
      <c r="E297" s="4">
        <v>0.0</v>
      </c>
      <c r="F297" s="10">
        <f t="shared" si="1"/>
        <v>0</v>
      </c>
    </row>
    <row r="298">
      <c r="A298" s="8">
        <v>43865.44153935185</v>
      </c>
      <c r="B298" s="9" t="s">
        <v>4554</v>
      </c>
      <c r="C298" s="3" t="s">
        <v>4555</v>
      </c>
      <c r="D298" s="4">
        <v>0.0</v>
      </c>
      <c r="E298" s="4">
        <v>0.0</v>
      </c>
      <c r="F298" s="10">
        <f t="shared" si="1"/>
        <v>0</v>
      </c>
    </row>
    <row r="299">
      <c r="A299" s="8">
        <v>43933.38575231482</v>
      </c>
      <c r="B299" s="9" t="s">
        <v>4556</v>
      </c>
      <c r="C299" s="3" t="s">
        <v>4557</v>
      </c>
      <c r="D299" s="4">
        <v>0.0</v>
      </c>
      <c r="E299" s="4">
        <v>0.0</v>
      </c>
      <c r="F299" s="10">
        <f t="shared" si="1"/>
        <v>0</v>
      </c>
    </row>
    <row r="300">
      <c r="A300" s="8">
        <v>43845.45358796296</v>
      </c>
      <c r="B300" s="9" t="s">
        <v>4558</v>
      </c>
      <c r="C300" s="3" t="s">
        <v>4559</v>
      </c>
      <c r="D300" s="4">
        <v>0.0</v>
      </c>
      <c r="E300" s="4">
        <v>0.0</v>
      </c>
      <c r="F300" s="10">
        <f t="shared" si="1"/>
        <v>0</v>
      </c>
    </row>
    <row r="301">
      <c r="A301" s="8">
        <v>43960.381053240744</v>
      </c>
      <c r="B301" s="9" t="s">
        <v>4560</v>
      </c>
      <c r="C301" s="3" t="s">
        <v>4561</v>
      </c>
      <c r="D301" s="4">
        <v>0.0</v>
      </c>
      <c r="E301" s="4">
        <v>0.0</v>
      </c>
      <c r="F301" s="10">
        <f t="shared" si="1"/>
        <v>0</v>
      </c>
    </row>
    <row r="302">
      <c r="A302" s="8">
        <v>43885.427777777775</v>
      </c>
      <c r="B302" s="9" t="s">
        <v>4562</v>
      </c>
      <c r="C302" s="3" t="s">
        <v>4563</v>
      </c>
      <c r="D302" s="4">
        <v>0.0</v>
      </c>
      <c r="E302" s="4">
        <v>0.0</v>
      </c>
      <c r="F302" s="10">
        <f t="shared" si="1"/>
        <v>0</v>
      </c>
    </row>
    <row r="303">
      <c r="A303" s="8">
        <v>43842.38263888889</v>
      </c>
      <c r="B303" s="9" t="s">
        <v>4564</v>
      </c>
      <c r="C303" s="3" t="s">
        <v>4565</v>
      </c>
      <c r="D303" s="4">
        <v>0.0</v>
      </c>
      <c r="E303" s="4">
        <v>0.0</v>
      </c>
      <c r="F303" s="10">
        <f t="shared" si="1"/>
        <v>0</v>
      </c>
    </row>
    <row r="304">
      <c r="A304" s="8">
        <v>43853.397627314815</v>
      </c>
      <c r="B304" s="9" t="s">
        <v>4566</v>
      </c>
      <c r="C304" s="3" t="s">
        <v>4567</v>
      </c>
      <c r="D304" s="4">
        <v>0.0</v>
      </c>
      <c r="E304" s="4">
        <v>0.0</v>
      </c>
      <c r="F304" s="10">
        <f t="shared" si="1"/>
        <v>0</v>
      </c>
    </row>
    <row r="305">
      <c r="A305" s="8">
        <v>43838.549212962964</v>
      </c>
      <c r="B305" s="9" t="s">
        <v>4568</v>
      </c>
      <c r="C305" s="3" t="s">
        <v>4569</v>
      </c>
      <c r="D305" s="4">
        <v>0.0</v>
      </c>
      <c r="E305" s="4">
        <v>0.0</v>
      </c>
      <c r="F305" s="10">
        <f t="shared" si="1"/>
        <v>0</v>
      </c>
    </row>
    <row r="306">
      <c r="A306" s="8">
        <v>43835.4643287037</v>
      </c>
      <c r="B306" s="9" t="s">
        <v>4570</v>
      </c>
      <c r="C306" s="3" t="s">
        <v>4571</v>
      </c>
      <c r="D306" s="4">
        <v>0.0</v>
      </c>
      <c r="E306" s="4">
        <v>0.0</v>
      </c>
      <c r="F306" s="10">
        <f t="shared" si="1"/>
        <v>0</v>
      </c>
    </row>
    <row r="307">
      <c r="A307" s="8">
        <v>43886.44700231482</v>
      </c>
      <c r="B307" s="9" t="s">
        <v>4572</v>
      </c>
      <c r="C307" s="3" t="s">
        <v>4573</v>
      </c>
      <c r="D307" s="4">
        <v>0.0</v>
      </c>
      <c r="E307" s="4">
        <v>0.0</v>
      </c>
      <c r="F307" s="10">
        <f t="shared" si="1"/>
        <v>0</v>
      </c>
    </row>
    <row r="308">
      <c r="A308" s="8">
        <v>43898.472546296296</v>
      </c>
      <c r="B308" s="9" t="s">
        <v>4574</v>
      </c>
      <c r="C308" s="3" t="s">
        <v>4575</v>
      </c>
      <c r="D308" s="4">
        <v>0.0</v>
      </c>
      <c r="E308" s="4">
        <v>0.0</v>
      </c>
      <c r="F308" s="10">
        <f t="shared" si="1"/>
        <v>0</v>
      </c>
    </row>
    <row r="309">
      <c r="A309" s="8">
        <v>43871.436898148146</v>
      </c>
      <c r="B309" s="9" t="s">
        <v>4576</v>
      </c>
      <c r="C309" s="3" t="s">
        <v>4577</v>
      </c>
      <c r="D309" s="4">
        <v>0.0</v>
      </c>
      <c r="E309" s="4">
        <v>0.0</v>
      </c>
      <c r="F309" s="10">
        <f t="shared" si="1"/>
        <v>0</v>
      </c>
    </row>
    <row r="310">
      <c r="A310" s="8">
        <v>43957.42047453704</v>
      </c>
      <c r="B310" s="9" t="s">
        <v>4578</v>
      </c>
      <c r="C310" s="3" t="s">
        <v>4579</v>
      </c>
      <c r="D310" s="4">
        <v>0.0</v>
      </c>
      <c r="E310" s="4">
        <v>0.0</v>
      </c>
      <c r="F310" s="10">
        <f t="shared" si="1"/>
        <v>0</v>
      </c>
    </row>
    <row r="311">
      <c r="A311" s="8">
        <v>43936.27226851852</v>
      </c>
      <c r="B311" s="9" t="s">
        <v>4580</v>
      </c>
      <c r="C311" s="3" t="s">
        <v>4581</v>
      </c>
      <c r="D311" s="4">
        <v>0.0</v>
      </c>
      <c r="E311" s="4">
        <v>0.0</v>
      </c>
      <c r="F311" s="10">
        <f t="shared" si="1"/>
        <v>0</v>
      </c>
    </row>
    <row r="312">
      <c r="A312" s="8">
        <v>43908.646365740744</v>
      </c>
      <c r="B312" s="9" t="s">
        <v>4582</v>
      </c>
      <c r="C312" s="3" t="s">
        <v>4583</v>
      </c>
      <c r="D312" s="4">
        <v>0.0</v>
      </c>
      <c r="E312" s="4">
        <v>0.0</v>
      </c>
      <c r="F312" s="10">
        <f t="shared" si="1"/>
        <v>0</v>
      </c>
    </row>
    <row r="313">
      <c r="A313" s="8">
        <v>43946.40068287037</v>
      </c>
      <c r="B313" s="9" t="s">
        <v>4584</v>
      </c>
      <c r="C313" s="3" t="s">
        <v>4585</v>
      </c>
      <c r="D313" s="4">
        <v>0.0</v>
      </c>
      <c r="E313" s="4">
        <v>0.0</v>
      </c>
      <c r="F313" s="10">
        <f t="shared" si="1"/>
        <v>0</v>
      </c>
    </row>
    <row r="314">
      <c r="A314" s="8">
        <v>43832.68987268519</v>
      </c>
      <c r="B314" s="9" t="s">
        <v>4586</v>
      </c>
      <c r="C314" s="3" t="s">
        <v>4587</v>
      </c>
      <c r="D314" s="4">
        <v>0.0</v>
      </c>
      <c r="E314" s="4">
        <v>0.0</v>
      </c>
      <c r="F314" s="10">
        <f t="shared" si="1"/>
        <v>0</v>
      </c>
    </row>
    <row r="315">
      <c r="A315" s="8">
        <v>43940.375972222224</v>
      </c>
      <c r="B315" s="9" t="s">
        <v>4588</v>
      </c>
      <c r="C315" s="3" t="s">
        <v>4589</v>
      </c>
      <c r="D315" s="4">
        <v>0.0</v>
      </c>
      <c r="E315" s="4">
        <v>0.0</v>
      </c>
      <c r="F315" s="10">
        <f t="shared" si="1"/>
        <v>0</v>
      </c>
    </row>
    <row r="316">
      <c r="A316" s="8">
        <v>43922.67798611111</v>
      </c>
      <c r="B316" s="9" t="s">
        <v>4590</v>
      </c>
      <c r="C316" s="3" t="s">
        <v>4591</v>
      </c>
      <c r="D316" s="4">
        <v>0.0</v>
      </c>
      <c r="E316" s="4">
        <v>0.0</v>
      </c>
      <c r="F316" s="10">
        <f t="shared" si="1"/>
        <v>0</v>
      </c>
    </row>
    <row r="317">
      <c r="A317" s="8">
        <v>43885.7355787037</v>
      </c>
      <c r="B317" s="9" t="s">
        <v>4592</v>
      </c>
      <c r="C317" s="3" t="s">
        <v>4593</v>
      </c>
      <c r="D317" s="4">
        <v>0.0</v>
      </c>
      <c r="E317" s="4">
        <v>0.0</v>
      </c>
      <c r="F317" s="10">
        <f t="shared" si="1"/>
        <v>0</v>
      </c>
    </row>
    <row r="318">
      <c r="A318" s="8">
        <v>43978.45207175926</v>
      </c>
      <c r="B318" s="9" t="s">
        <v>4594</v>
      </c>
      <c r="C318" s="3" t="s">
        <v>4595</v>
      </c>
      <c r="D318" s="4">
        <v>0.0</v>
      </c>
      <c r="E318" s="4">
        <v>0.0</v>
      </c>
      <c r="F318" s="10">
        <f t="shared" si="1"/>
        <v>0</v>
      </c>
    </row>
    <row r="319">
      <c r="A319" s="8">
        <v>43883.58851851852</v>
      </c>
      <c r="B319" s="9" t="s">
        <v>4596</v>
      </c>
      <c r="C319" s="3" t="s">
        <v>4597</v>
      </c>
      <c r="D319" s="4">
        <v>0.0</v>
      </c>
      <c r="E319" s="4">
        <v>0.0</v>
      </c>
      <c r="F319" s="10">
        <f t="shared" si="1"/>
        <v>0</v>
      </c>
    </row>
    <row r="320">
      <c r="A320" s="8">
        <v>43863.57850694445</v>
      </c>
      <c r="B320" s="9" t="s">
        <v>4598</v>
      </c>
      <c r="C320" s="3" t="s">
        <v>4599</v>
      </c>
      <c r="D320" s="4">
        <v>0.0</v>
      </c>
      <c r="E320" s="4">
        <v>0.0</v>
      </c>
      <c r="F320" s="10">
        <f t="shared" si="1"/>
        <v>0</v>
      </c>
    </row>
    <row r="321">
      <c r="A321" s="8">
        <v>43958.69949074074</v>
      </c>
      <c r="B321" s="9" t="s">
        <v>4600</v>
      </c>
      <c r="C321" s="3" t="s">
        <v>4601</v>
      </c>
      <c r="D321" s="4">
        <v>0.0</v>
      </c>
      <c r="E321" s="4">
        <v>0.0</v>
      </c>
      <c r="F321" s="10">
        <f t="shared" si="1"/>
        <v>0</v>
      </c>
    </row>
    <row r="322">
      <c r="A322" s="8">
        <v>43998.46722222222</v>
      </c>
      <c r="B322" s="9" t="s">
        <v>4602</v>
      </c>
      <c r="C322" s="3" t="s">
        <v>4603</v>
      </c>
      <c r="D322" s="4">
        <v>0.0</v>
      </c>
      <c r="E322" s="4">
        <v>0.0</v>
      </c>
      <c r="F322" s="10">
        <f t="shared" si="1"/>
        <v>0</v>
      </c>
    </row>
    <row r="323">
      <c r="A323" s="8">
        <v>43942.475127314814</v>
      </c>
      <c r="B323" s="9" t="s">
        <v>4604</v>
      </c>
      <c r="C323" s="3" t="s">
        <v>4605</v>
      </c>
      <c r="D323" s="4">
        <v>0.0</v>
      </c>
      <c r="E323" s="4">
        <v>0.0</v>
      </c>
      <c r="F323" s="10">
        <f t="shared" si="1"/>
        <v>0</v>
      </c>
    </row>
    <row r="324">
      <c r="A324" s="8">
        <v>43888.41091435185</v>
      </c>
      <c r="B324" s="9" t="s">
        <v>4606</v>
      </c>
      <c r="C324" s="3" t="s">
        <v>4607</v>
      </c>
      <c r="D324" s="4">
        <v>0.0</v>
      </c>
      <c r="E324" s="4">
        <v>0.0</v>
      </c>
      <c r="F324" s="10">
        <f t="shared" si="1"/>
        <v>0</v>
      </c>
    </row>
    <row r="325">
      <c r="A325" s="8">
        <v>43908.285416666666</v>
      </c>
      <c r="B325" s="9" t="s">
        <v>4608</v>
      </c>
      <c r="C325" s="3" t="s">
        <v>4609</v>
      </c>
      <c r="D325" s="4">
        <v>0.0</v>
      </c>
      <c r="E325" s="4">
        <v>0.0</v>
      </c>
      <c r="F325" s="10">
        <f t="shared" si="1"/>
        <v>0</v>
      </c>
    </row>
    <row r="326">
      <c r="A326" s="8">
        <v>43964.6225462963</v>
      </c>
      <c r="B326" s="9" t="s">
        <v>4610</v>
      </c>
      <c r="C326" s="3" t="s">
        <v>4611</v>
      </c>
      <c r="D326" s="4">
        <v>0.0</v>
      </c>
      <c r="E326" s="4">
        <v>0.0</v>
      </c>
      <c r="F326" s="10">
        <f t="shared" si="1"/>
        <v>0</v>
      </c>
    </row>
    <row r="327">
      <c r="A327" s="8">
        <v>43851.438564814816</v>
      </c>
      <c r="B327" s="9" t="s">
        <v>4612</v>
      </c>
      <c r="C327" s="3" t="s">
        <v>4613</v>
      </c>
      <c r="D327" s="4">
        <v>0.0</v>
      </c>
      <c r="E327" s="4">
        <v>0.0</v>
      </c>
      <c r="F327" s="10">
        <f t="shared" si="1"/>
        <v>0</v>
      </c>
    </row>
    <row r="328">
      <c r="A328" s="8">
        <v>43957.625659722224</v>
      </c>
      <c r="B328" s="9" t="s">
        <v>4614</v>
      </c>
      <c r="C328" s="3" t="s">
        <v>4615</v>
      </c>
      <c r="D328" s="4">
        <v>0.0</v>
      </c>
      <c r="E328" s="4">
        <v>0.0</v>
      </c>
      <c r="F328" s="10">
        <f t="shared" si="1"/>
        <v>0</v>
      </c>
    </row>
    <row r="329">
      <c r="A329" s="8">
        <v>43934.47424768518</v>
      </c>
      <c r="B329" s="9" t="s">
        <v>4616</v>
      </c>
      <c r="C329" s="3" t="s">
        <v>4617</v>
      </c>
      <c r="D329" s="4">
        <v>0.0</v>
      </c>
      <c r="E329" s="4">
        <v>0.0</v>
      </c>
      <c r="F329" s="10">
        <f t="shared" si="1"/>
        <v>0</v>
      </c>
    </row>
    <row r="330">
      <c r="A330" s="8">
        <v>43845.45872685185</v>
      </c>
      <c r="B330" s="9" t="s">
        <v>4618</v>
      </c>
      <c r="C330" s="3" t="s">
        <v>4619</v>
      </c>
      <c r="D330" s="4">
        <v>0.0</v>
      </c>
      <c r="E330" s="4">
        <v>0.0</v>
      </c>
      <c r="F330" s="10">
        <f t="shared" si="1"/>
        <v>0</v>
      </c>
    </row>
    <row r="331">
      <c r="A331" s="8">
        <v>44005.16253472222</v>
      </c>
      <c r="B331" s="9" t="s">
        <v>4620</v>
      </c>
      <c r="C331" s="3" t="s">
        <v>4621</v>
      </c>
      <c r="D331" s="4">
        <v>0.0</v>
      </c>
      <c r="E331" s="4">
        <v>0.0</v>
      </c>
      <c r="F331" s="10">
        <f t="shared" si="1"/>
        <v>0</v>
      </c>
    </row>
    <row r="332">
      <c r="A332" s="8">
        <v>43948.54451388889</v>
      </c>
      <c r="B332" s="9" t="s">
        <v>4622</v>
      </c>
      <c r="C332" s="3" t="s">
        <v>4623</v>
      </c>
      <c r="D332" s="4">
        <v>0.0</v>
      </c>
      <c r="E332" s="4">
        <v>0.0</v>
      </c>
      <c r="F332" s="10">
        <f t="shared" si="1"/>
        <v>0</v>
      </c>
    </row>
    <row r="333">
      <c r="A333" s="8">
        <v>43937.335706018515</v>
      </c>
      <c r="B333" s="9" t="s">
        <v>4624</v>
      </c>
      <c r="C333" s="3" t="s">
        <v>4625</v>
      </c>
      <c r="D333" s="4">
        <v>0.0</v>
      </c>
      <c r="E333" s="4">
        <v>0.0</v>
      </c>
      <c r="F333" s="10">
        <f t="shared" si="1"/>
        <v>0</v>
      </c>
    </row>
    <row r="334">
      <c r="A334" s="8">
        <v>43917.448229166665</v>
      </c>
      <c r="B334" s="9" t="s">
        <v>4626</v>
      </c>
      <c r="C334" s="3" t="s">
        <v>4627</v>
      </c>
      <c r="D334" s="4">
        <v>0.0</v>
      </c>
      <c r="E334" s="4">
        <v>0.0</v>
      </c>
      <c r="F334" s="10">
        <f t="shared" si="1"/>
        <v>0</v>
      </c>
    </row>
    <row r="335">
      <c r="A335" s="8">
        <v>43958.7590625</v>
      </c>
      <c r="B335" s="9" t="s">
        <v>4628</v>
      </c>
      <c r="C335" s="3" t="s">
        <v>4629</v>
      </c>
      <c r="D335" s="4">
        <v>0.0</v>
      </c>
      <c r="E335" s="4">
        <v>0.0</v>
      </c>
      <c r="F335" s="10">
        <f t="shared" si="1"/>
        <v>0</v>
      </c>
    </row>
    <row r="336">
      <c r="A336" s="8">
        <v>44004.615277777775</v>
      </c>
      <c r="B336" s="9" t="s">
        <v>4630</v>
      </c>
      <c r="C336" s="3" t="s">
        <v>4631</v>
      </c>
      <c r="D336" s="4">
        <v>0.0</v>
      </c>
      <c r="E336" s="4">
        <v>0.0</v>
      </c>
      <c r="F336" s="10">
        <f t="shared" si="1"/>
        <v>0</v>
      </c>
    </row>
    <row r="337">
      <c r="A337" s="8">
        <v>43861.6327662037</v>
      </c>
      <c r="B337" s="9" t="s">
        <v>4632</v>
      </c>
      <c r="C337" s="3" t="s">
        <v>4633</v>
      </c>
      <c r="D337" s="4">
        <v>0.0</v>
      </c>
      <c r="E337" s="4">
        <v>0.0</v>
      </c>
      <c r="F337" s="10">
        <f t="shared" si="1"/>
        <v>0</v>
      </c>
    </row>
    <row r="338">
      <c r="A338" s="8">
        <v>43903.59967592593</v>
      </c>
      <c r="B338" s="9" t="s">
        <v>4634</v>
      </c>
      <c r="C338" s="3" t="s">
        <v>4635</v>
      </c>
      <c r="D338" s="4">
        <v>0.0</v>
      </c>
      <c r="E338" s="4">
        <v>0.0</v>
      </c>
      <c r="F338" s="10">
        <f t="shared" si="1"/>
        <v>0</v>
      </c>
    </row>
    <row r="339">
      <c r="A339" s="8">
        <v>43958.50665509259</v>
      </c>
      <c r="B339" s="9" t="s">
        <v>4636</v>
      </c>
      <c r="C339" s="3" t="s">
        <v>4637</v>
      </c>
      <c r="D339" s="4">
        <v>0.0</v>
      </c>
      <c r="E339" s="4">
        <v>0.0</v>
      </c>
      <c r="F339" s="10">
        <f t="shared" si="1"/>
        <v>0</v>
      </c>
    </row>
    <row r="340">
      <c r="A340" s="8">
        <v>43983.770462962966</v>
      </c>
      <c r="B340" s="9" t="s">
        <v>4638</v>
      </c>
      <c r="C340" s="3" t="s">
        <v>4639</v>
      </c>
      <c r="D340" s="4">
        <v>0.0</v>
      </c>
      <c r="E340" s="4">
        <v>0.0</v>
      </c>
      <c r="F340" s="10">
        <f t="shared" si="1"/>
        <v>0</v>
      </c>
    </row>
    <row r="341">
      <c r="A341" s="8">
        <v>43950.402962962966</v>
      </c>
      <c r="B341" s="9" t="s">
        <v>4640</v>
      </c>
      <c r="C341" s="3" t="s">
        <v>4641</v>
      </c>
      <c r="D341" s="4">
        <v>0.0</v>
      </c>
      <c r="E341" s="4">
        <v>0.0</v>
      </c>
      <c r="F341" s="10">
        <f t="shared" si="1"/>
        <v>0</v>
      </c>
    </row>
    <row r="342">
      <c r="A342" s="8">
        <v>43840.43980324074</v>
      </c>
      <c r="B342" s="9" t="s">
        <v>4642</v>
      </c>
      <c r="C342" s="3" t="s">
        <v>4643</v>
      </c>
      <c r="D342" s="4">
        <v>0.0</v>
      </c>
      <c r="E342" s="4">
        <v>0.0</v>
      </c>
      <c r="F342" s="10">
        <f t="shared" si="1"/>
        <v>0</v>
      </c>
    </row>
    <row r="343">
      <c r="A343" s="8">
        <v>43980.436689814815</v>
      </c>
      <c r="B343" s="9" t="s">
        <v>4644</v>
      </c>
      <c r="C343" s="3" t="s">
        <v>4645</v>
      </c>
      <c r="D343" s="4">
        <v>0.0</v>
      </c>
      <c r="E343" s="4">
        <v>0.0</v>
      </c>
      <c r="F343" s="10">
        <f t="shared" si="1"/>
        <v>0</v>
      </c>
    </row>
    <row r="344">
      <c r="A344" s="8">
        <v>43887.315300925926</v>
      </c>
      <c r="B344" s="9" t="s">
        <v>4646</v>
      </c>
      <c r="C344" s="3" t="s">
        <v>4647</v>
      </c>
      <c r="D344" s="4">
        <v>0.0</v>
      </c>
      <c r="E344" s="4">
        <v>0.0</v>
      </c>
      <c r="F344" s="10">
        <f t="shared" si="1"/>
        <v>0</v>
      </c>
    </row>
    <row r="345">
      <c r="A345" s="8">
        <v>43899.52505787037</v>
      </c>
      <c r="B345" s="9" t="s">
        <v>4648</v>
      </c>
      <c r="C345" s="3" t="s">
        <v>4649</v>
      </c>
      <c r="D345" s="4">
        <v>0.0</v>
      </c>
      <c r="E345" s="4">
        <v>0.0</v>
      </c>
      <c r="F345" s="10">
        <f t="shared" si="1"/>
        <v>0</v>
      </c>
    </row>
    <row r="346">
      <c r="A346" s="8">
        <v>43878.666296296295</v>
      </c>
      <c r="B346" s="9" t="s">
        <v>4650</v>
      </c>
      <c r="C346" s="3" t="s">
        <v>4651</v>
      </c>
      <c r="D346" s="4">
        <v>0.0</v>
      </c>
      <c r="E346" s="4">
        <v>0.0</v>
      </c>
      <c r="F346" s="10">
        <f t="shared" si="1"/>
        <v>0</v>
      </c>
    </row>
    <row r="347">
      <c r="A347" s="8">
        <v>43882.439722222225</v>
      </c>
      <c r="B347" s="9" t="s">
        <v>4652</v>
      </c>
      <c r="C347" s="3" t="s">
        <v>4653</v>
      </c>
      <c r="D347" s="4">
        <v>0.0</v>
      </c>
      <c r="E347" s="4">
        <v>0.0</v>
      </c>
      <c r="F347" s="10">
        <f t="shared" si="1"/>
        <v>0</v>
      </c>
    </row>
    <row r="348">
      <c r="A348" s="8">
        <v>43978.246203703704</v>
      </c>
      <c r="B348" s="9" t="s">
        <v>4654</v>
      </c>
      <c r="C348" s="3" t="s">
        <v>4655</v>
      </c>
      <c r="D348" s="4">
        <v>0.0</v>
      </c>
      <c r="E348" s="4">
        <v>0.0</v>
      </c>
      <c r="F348" s="10">
        <f t="shared" si="1"/>
        <v>0</v>
      </c>
    </row>
    <row r="349">
      <c r="A349" s="8">
        <v>43902.39771990741</v>
      </c>
      <c r="B349" s="9" t="s">
        <v>4656</v>
      </c>
      <c r="C349" s="3" t="s">
        <v>4657</v>
      </c>
      <c r="D349" s="4">
        <v>0.0</v>
      </c>
      <c r="E349" s="4">
        <v>0.0</v>
      </c>
      <c r="F349" s="10">
        <f t="shared" si="1"/>
        <v>0</v>
      </c>
    </row>
    <row r="350">
      <c r="A350" s="8">
        <v>43980.570497685185</v>
      </c>
      <c r="B350" s="9" t="s">
        <v>4658</v>
      </c>
      <c r="C350" s="3" t="s">
        <v>4659</v>
      </c>
      <c r="D350" s="4">
        <v>0.0</v>
      </c>
      <c r="E350" s="4">
        <v>0.0</v>
      </c>
      <c r="F350" s="10">
        <f t="shared" si="1"/>
        <v>0</v>
      </c>
    </row>
    <row r="351">
      <c r="A351" s="8">
        <v>43924.452372685184</v>
      </c>
      <c r="B351" s="9" t="s">
        <v>4660</v>
      </c>
      <c r="C351" s="3" t="s">
        <v>4661</v>
      </c>
      <c r="D351" s="4">
        <v>0.0</v>
      </c>
      <c r="E351" s="4">
        <v>0.0</v>
      </c>
      <c r="F351" s="10">
        <f t="shared" si="1"/>
        <v>0</v>
      </c>
    </row>
    <row r="352">
      <c r="A352" s="8">
        <v>43975.370625</v>
      </c>
      <c r="B352" s="9" t="s">
        <v>4662</v>
      </c>
      <c r="C352" s="3" t="s">
        <v>4663</v>
      </c>
      <c r="D352" s="4">
        <v>0.0</v>
      </c>
      <c r="E352" s="4">
        <v>0.0</v>
      </c>
      <c r="F352" s="10">
        <f t="shared" si="1"/>
        <v>0</v>
      </c>
    </row>
    <row r="353">
      <c r="A353" s="8">
        <v>43975.37091435185</v>
      </c>
      <c r="B353" s="9" t="s">
        <v>4664</v>
      </c>
      <c r="C353" s="3" t="s">
        <v>4665</v>
      </c>
      <c r="D353" s="4">
        <v>0.0</v>
      </c>
      <c r="E353" s="4">
        <v>0.0</v>
      </c>
      <c r="F353" s="10">
        <f t="shared" si="1"/>
        <v>0</v>
      </c>
    </row>
    <row r="354">
      <c r="A354" s="8">
        <v>43843.49538194444</v>
      </c>
      <c r="B354" s="9" t="s">
        <v>4666</v>
      </c>
      <c r="C354" s="3" t="s">
        <v>4667</v>
      </c>
      <c r="D354" s="4">
        <v>0.0</v>
      </c>
      <c r="E354" s="4">
        <v>0.0</v>
      </c>
      <c r="F354" s="10">
        <f t="shared" si="1"/>
        <v>0</v>
      </c>
    </row>
    <row r="355">
      <c r="A355" s="8">
        <v>43981.650046296294</v>
      </c>
      <c r="B355" s="9" t="s">
        <v>4668</v>
      </c>
      <c r="C355" s="3" t="s">
        <v>4669</v>
      </c>
      <c r="D355" s="4">
        <v>0.0</v>
      </c>
      <c r="E355" s="4">
        <v>0.0</v>
      </c>
      <c r="F355" s="10">
        <f t="shared" si="1"/>
        <v>0</v>
      </c>
    </row>
    <row r="356">
      <c r="A356" s="8">
        <v>43868.47273148148</v>
      </c>
      <c r="B356" s="9" t="s">
        <v>4670</v>
      </c>
      <c r="C356" s="3" t="s">
        <v>4671</v>
      </c>
      <c r="D356" s="4">
        <v>0.0</v>
      </c>
      <c r="E356" s="4">
        <v>0.0</v>
      </c>
      <c r="F356" s="10">
        <f t="shared" si="1"/>
        <v>0</v>
      </c>
    </row>
    <row r="357">
      <c r="A357" s="8">
        <v>43933.38681712963</v>
      </c>
      <c r="B357" s="9" t="s">
        <v>4672</v>
      </c>
      <c r="C357" s="3" t="s">
        <v>4673</v>
      </c>
      <c r="D357" s="4">
        <v>0.0</v>
      </c>
      <c r="E357" s="4">
        <v>0.0</v>
      </c>
      <c r="F357" s="10">
        <f t="shared" si="1"/>
        <v>0</v>
      </c>
    </row>
    <row r="358">
      <c r="A358" s="8">
        <v>43981.55809027778</v>
      </c>
      <c r="B358" s="9" t="s">
        <v>4674</v>
      </c>
      <c r="C358" s="3" t="s">
        <v>4675</v>
      </c>
      <c r="D358" s="4">
        <v>0.0</v>
      </c>
      <c r="E358" s="4">
        <v>0.0</v>
      </c>
      <c r="F358" s="10">
        <f t="shared" si="1"/>
        <v>0</v>
      </c>
    </row>
    <row r="359">
      <c r="A359" s="8">
        <v>43887.51298611111</v>
      </c>
      <c r="B359" s="9" t="s">
        <v>4676</v>
      </c>
      <c r="C359" s="3" t="s">
        <v>4677</v>
      </c>
      <c r="D359" s="4">
        <v>0.0</v>
      </c>
      <c r="E359" s="4">
        <v>0.0</v>
      </c>
      <c r="F359" s="10">
        <f t="shared" si="1"/>
        <v>0</v>
      </c>
    </row>
    <row r="360">
      <c r="A360" s="8">
        <v>43948.74222222222</v>
      </c>
      <c r="B360" s="9" t="s">
        <v>4678</v>
      </c>
      <c r="C360" s="3" t="s">
        <v>4679</v>
      </c>
      <c r="D360" s="4">
        <v>0.0</v>
      </c>
      <c r="E360" s="4">
        <v>0.0</v>
      </c>
      <c r="F360" s="10">
        <f t="shared" si="1"/>
        <v>0</v>
      </c>
    </row>
    <row r="361">
      <c r="A361" s="8">
        <v>43930.423634259256</v>
      </c>
      <c r="B361" s="9" t="s">
        <v>4680</v>
      </c>
      <c r="C361" s="3" t="s">
        <v>4681</v>
      </c>
      <c r="D361" s="4">
        <v>0.0</v>
      </c>
      <c r="E361" s="4">
        <v>0.0</v>
      </c>
      <c r="F361" s="10">
        <f t="shared" si="1"/>
        <v>0</v>
      </c>
    </row>
    <row r="362">
      <c r="A362" s="8">
        <v>43871.43278935185</v>
      </c>
      <c r="B362" s="9" t="s">
        <v>4682</v>
      </c>
      <c r="C362" s="3" t="s">
        <v>4683</v>
      </c>
      <c r="D362" s="4">
        <v>0.0</v>
      </c>
      <c r="E362" s="4">
        <v>0.0</v>
      </c>
      <c r="F362" s="10">
        <f t="shared" si="1"/>
        <v>0</v>
      </c>
    </row>
    <row r="363">
      <c r="A363" s="8">
        <v>43912.500613425924</v>
      </c>
      <c r="B363" s="9" t="s">
        <v>4684</v>
      </c>
      <c r="C363" s="3" t="s">
        <v>4685</v>
      </c>
      <c r="D363" s="4">
        <v>0.0</v>
      </c>
      <c r="E363" s="4">
        <v>0.0</v>
      </c>
      <c r="F363" s="10">
        <f t="shared" si="1"/>
        <v>0</v>
      </c>
    </row>
    <row r="364">
      <c r="A364" s="8">
        <v>43872.561273148145</v>
      </c>
      <c r="B364" s="9" t="s">
        <v>4686</v>
      </c>
      <c r="C364" s="3" t="s">
        <v>4687</v>
      </c>
      <c r="D364" s="4">
        <v>0.0</v>
      </c>
      <c r="E364" s="4">
        <v>0.0</v>
      </c>
      <c r="F364" s="10">
        <f t="shared" si="1"/>
        <v>0</v>
      </c>
    </row>
    <row r="365">
      <c r="A365" s="8">
        <v>43862.417083333334</v>
      </c>
      <c r="B365" s="9" t="s">
        <v>4688</v>
      </c>
      <c r="C365" s="3" t="s">
        <v>4689</v>
      </c>
      <c r="D365" s="4">
        <v>0.0</v>
      </c>
      <c r="E365" s="4">
        <v>0.0</v>
      </c>
      <c r="F365" s="10">
        <f t="shared" si="1"/>
        <v>0</v>
      </c>
    </row>
    <row r="366">
      <c r="A366" s="8">
        <v>43890.540555555555</v>
      </c>
      <c r="B366" s="9" t="s">
        <v>4690</v>
      </c>
      <c r="C366" s="3" t="s">
        <v>4691</v>
      </c>
      <c r="D366" s="4">
        <v>0.0</v>
      </c>
      <c r="E366" s="4">
        <v>0.0</v>
      </c>
      <c r="F366" s="10">
        <f t="shared" si="1"/>
        <v>0</v>
      </c>
    </row>
    <row r="367">
      <c r="A367" s="8">
        <v>43975.37210648148</v>
      </c>
      <c r="B367" s="9" t="s">
        <v>4692</v>
      </c>
      <c r="C367" s="3" t="s">
        <v>4693</v>
      </c>
      <c r="D367" s="4">
        <v>0.0</v>
      </c>
      <c r="E367" s="4">
        <v>0.0</v>
      </c>
      <c r="F367" s="10">
        <f t="shared" si="1"/>
        <v>0</v>
      </c>
    </row>
    <row r="368">
      <c r="A368" s="8">
        <v>43883.40126157407</v>
      </c>
      <c r="B368" s="9" t="s">
        <v>4694</v>
      </c>
      <c r="C368" s="3" t="s">
        <v>4695</v>
      </c>
      <c r="D368" s="4">
        <v>0.0</v>
      </c>
      <c r="E368" s="4">
        <v>0.0</v>
      </c>
      <c r="F368" s="10">
        <f t="shared" si="1"/>
        <v>0</v>
      </c>
    </row>
    <row r="369">
      <c r="A369" s="8">
        <v>43950.56451388889</v>
      </c>
      <c r="B369" s="9" t="s">
        <v>4696</v>
      </c>
      <c r="C369" s="3" t="s">
        <v>4697</v>
      </c>
      <c r="D369" s="4">
        <v>0.0</v>
      </c>
      <c r="E369" s="4">
        <v>0.0</v>
      </c>
      <c r="F369" s="10">
        <f t="shared" si="1"/>
        <v>0</v>
      </c>
    </row>
    <row r="370">
      <c r="A370" s="8">
        <v>43966.40342592593</v>
      </c>
      <c r="B370" s="9" t="s">
        <v>4698</v>
      </c>
      <c r="C370" s="3" t="s">
        <v>4699</v>
      </c>
      <c r="D370" s="4">
        <v>0.0</v>
      </c>
      <c r="E370" s="4">
        <v>0.0</v>
      </c>
      <c r="F370" s="10">
        <f t="shared" si="1"/>
        <v>0</v>
      </c>
    </row>
    <row r="371">
      <c r="A371" s="8">
        <v>43916.6115162037</v>
      </c>
      <c r="B371" s="9" t="s">
        <v>4700</v>
      </c>
      <c r="C371" s="3" t="s">
        <v>4701</v>
      </c>
      <c r="D371" s="4">
        <v>0.0</v>
      </c>
      <c r="E371" s="4">
        <v>0.0</v>
      </c>
      <c r="F371" s="10">
        <f t="shared" si="1"/>
        <v>0</v>
      </c>
    </row>
    <row r="372">
      <c r="A372" s="8">
        <v>43853.476631944446</v>
      </c>
      <c r="B372" s="9" t="s">
        <v>4702</v>
      </c>
      <c r="C372" s="3" t="s">
        <v>4703</v>
      </c>
      <c r="D372" s="4">
        <v>0.0</v>
      </c>
      <c r="E372" s="4">
        <v>0.0</v>
      </c>
      <c r="F372" s="10">
        <f t="shared" si="1"/>
        <v>0</v>
      </c>
    </row>
    <row r="373">
      <c r="A373" s="8">
        <v>43956.70790509259</v>
      </c>
      <c r="B373" s="9" t="s">
        <v>4704</v>
      </c>
      <c r="C373" s="3" t="s">
        <v>4705</v>
      </c>
      <c r="D373" s="4">
        <v>0.0</v>
      </c>
      <c r="E373" s="4">
        <v>0.0</v>
      </c>
      <c r="F373" s="10">
        <f t="shared" si="1"/>
        <v>0</v>
      </c>
    </row>
    <row r="374">
      <c r="A374" s="8">
        <v>43843.436435185184</v>
      </c>
      <c r="B374" s="9" t="s">
        <v>4706</v>
      </c>
      <c r="C374" s="3" t="s">
        <v>4707</v>
      </c>
      <c r="D374" s="4">
        <v>0.0</v>
      </c>
      <c r="E374" s="4">
        <v>0.0</v>
      </c>
      <c r="F374" s="10">
        <f t="shared" si="1"/>
        <v>0</v>
      </c>
    </row>
    <row r="375">
      <c r="A375" s="8">
        <v>43882.499398148146</v>
      </c>
      <c r="B375" s="9" t="s">
        <v>4708</v>
      </c>
      <c r="C375" s="3" t="s">
        <v>4709</v>
      </c>
      <c r="D375" s="4">
        <v>0.0</v>
      </c>
      <c r="E375" s="4">
        <v>0.0</v>
      </c>
      <c r="F375" s="10">
        <f t="shared" si="1"/>
        <v>0</v>
      </c>
    </row>
    <row r="376">
      <c r="A376" s="8">
        <v>43845.461689814816</v>
      </c>
      <c r="B376" s="9" t="s">
        <v>4710</v>
      </c>
      <c r="C376" s="3" t="s">
        <v>4711</v>
      </c>
      <c r="D376" s="4">
        <v>0.0</v>
      </c>
      <c r="E376" s="4">
        <v>0.0</v>
      </c>
      <c r="F376" s="10">
        <f t="shared" si="1"/>
        <v>0</v>
      </c>
    </row>
    <row r="377">
      <c r="A377" s="8">
        <v>43931.61009259259</v>
      </c>
      <c r="B377" s="9" t="s">
        <v>4712</v>
      </c>
      <c r="C377" s="3" t="s">
        <v>4713</v>
      </c>
      <c r="D377" s="4">
        <v>0.0</v>
      </c>
      <c r="E377" s="4">
        <v>0.0</v>
      </c>
      <c r="F377" s="10">
        <f t="shared" si="1"/>
        <v>0</v>
      </c>
    </row>
    <row r="378">
      <c r="A378" s="8">
        <v>43884.3827662037</v>
      </c>
      <c r="B378" s="9" t="s">
        <v>4714</v>
      </c>
      <c r="C378" s="3" t="s">
        <v>4715</v>
      </c>
      <c r="D378" s="4">
        <v>0.0</v>
      </c>
      <c r="E378" s="4">
        <v>0.0</v>
      </c>
      <c r="F378" s="10">
        <f t="shared" si="1"/>
        <v>0</v>
      </c>
    </row>
    <row r="379">
      <c r="A379" s="8">
        <v>43905.36707175926</v>
      </c>
      <c r="B379" s="9" t="s">
        <v>4716</v>
      </c>
      <c r="C379" s="3" t="s">
        <v>4717</v>
      </c>
      <c r="D379" s="4">
        <v>0.0</v>
      </c>
      <c r="E379" s="4">
        <v>0.0</v>
      </c>
      <c r="F379" s="10">
        <f t="shared" si="1"/>
        <v>0</v>
      </c>
    </row>
    <row r="380">
      <c r="A380" s="8">
        <v>43974.379791666666</v>
      </c>
      <c r="B380" s="9" t="s">
        <v>4718</v>
      </c>
      <c r="C380" s="3" t="s">
        <v>4719</v>
      </c>
      <c r="D380" s="4">
        <v>0.0</v>
      </c>
      <c r="E380" s="4">
        <v>0.0</v>
      </c>
      <c r="F380" s="10">
        <f t="shared" si="1"/>
        <v>0</v>
      </c>
    </row>
    <row r="381">
      <c r="A381" s="8">
        <v>43952.63960648148</v>
      </c>
      <c r="B381" s="9" t="s">
        <v>4720</v>
      </c>
      <c r="C381" s="3" t="s">
        <v>4721</v>
      </c>
      <c r="D381" s="4">
        <v>0.0</v>
      </c>
      <c r="E381" s="4">
        <v>0.0</v>
      </c>
      <c r="F381" s="10">
        <f t="shared" si="1"/>
        <v>0</v>
      </c>
    </row>
    <row r="382">
      <c r="A382" s="8">
        <v>43993.50362268519</v>
      </c>
      <c r="B382" s="9" t="s">
        <v>4722</v>
      </c>
      <c r="C382" s="3" t="s">
        <v>4723</v>
      </c>
      <c r="D382" s="4">
        <v>0.0</v>
      </c>
      <c r="E382" s="4">
        <v>0.0</v>
      </c>
      <c r="F382" s="10">
        <f t="shared" si="1"/>
        <v>0</v>
      </c>
    </row>
    <row r="383">
      <c r="A383" s="8">
        <v>44008.383263888885</v>
      </c>
      <c r="B383" s="9" t="s">
        <v>4724</v>
      </c>
      <c r="C383" s="3" t="s">
        <v>4725</v>
      </c>
      <c r="D383" s="4">
        <v>0.0</v>
      </c>
      <c r="E383" s="4">
        <v>0.0</v>
      </c>
      <c r="F383" s="10">
        <f t="shared" si="1"/>
        <v>0</v>
      </c>
    </row>
    <row r="384">
      <c r="A384" s="8">
        <v>43922.4047337963</v>
      </c>
      <c r="B384" s="9" t="s">
        <v>4726</v>
      </c>
      <c r="C384" s="3" t="s">
        <v>4727</v>
      </c>
      <c r="D384" s="4">
        <v>0.0</v>
      </c>
      <c r="E384" s="4">
        <v>0.0</v>
      </c>
      <c r="F384" s="10">
        <f t="shared" si="1"/>
        <v>0</v>
      </c>
    </row>
    <row r="385">
      <c r="A385" s="8">
        <v>43895.41743055556</v>
      </c>
      <c r="B385" s="9" t="s">
        <v>4728</v>
      </c>
      <c r="C385" s="3" t="s">
        <v>4729</v>
      </c>
      <c r="D385" s="4">
        <v>0.0</v>
      </c>
      <c r="E385" s="4">
        <v>0.0</v>
      </c>
      <c r="F385" s="10">
        <f t="shared" si="1"/>
        <v>0</v>
      </c>
    </row>
    <row r="386">
      <c r="A386" s="8">
        <v>43895.52408564815</v>
      </c>
      <c r="B386" s="9" t="s">
        <v>4730</v>
      </c>
      <c r="C386" s="3" t="s">
        <v>4731</v>
      </c>
      <c r="D386" s="4">
        <v>0.0</v>
      </c>
      <c r="E386" s="4">
        <v>0.0</v>
      </c>
      <c r="F386" s="10">
        <f t="shared" si="1"/>
        <v>0</v>
      </c>
    </row>
    <row r="387">
      <c r="A387" s="8">
        <v>44002.41270833334</v>
      </c>
      <c r="B387" s="9" t="s">
        <v>4732</v>
      </c>
      <c r="C387" s="3" t="s">
        <v>4733</v>
      </c>
      <c r="D387" s="4">
        <v>0.0</v>
      </c>
      <c r="E387" s="4">
        <v>0.0</v>
      </c>
      <c r="F387" s="10">
        <f t="shared" si="1"/>
        <v>0</v>
      </c>
    </row>
    <row r="388">
      <c r="A388" s="8">
        <v>43907.555</v>
      </c>
      <c r="B388" s="9" t="s">
        <v>4734</v>
      </c>
      <c r="C388" s="3" t="s">
        <v>4735</v>
      </c>
      <c r="D388" s="4">
        <v>0.0</v>
      </c>
      <c r="E388" s="4">
        <v>0.0</v>
      </c>
      <c r="F388" s="10">
        <f t="shared" si="1"/>
        <v>0</v>
      </c>
    </row>
    <row r="389">
      <c r="A389" s="8">
        <v>43926.552094907405</v>
      </c>
      <c r="B389" s="9" t="s">
        <v>4736</v>
      </c>
      <c r="C389" s="3" t="s">
        <v>4737</v>
      </c>
      <c r="D389" s="4">
        <v>0.0</v>
      </c>
      <c r="E389" s="4">
        <v>0.0</v>
      </c>
      <c r="F389" s="10">
        <f t="shared" si="1"/>
        <v>0</v>
      </c>
    </row>
    <row r="390">
      <c r="A390" s="8">
        <v>43851.33436342593</v>
      </c>
      <c r="B390" s="9" t="s">
        <v>4738</v>
      </c>
      <c r="C390" s="3" t="s">
        <v>4739</v>
      </c>
      <c r="D390" s="4">
        <v>0.0</v>
      </c>
      <c r="E390" s="4">
        <v>0.0</v>
      </c>
      <c r="F390" s="10">
        <f t="shared" si="1"/>
        <v>0</v>
      </c>
    </row>
    <row r="391">
      <c r="A391" s="8">
        <v>43836.63643518519</v>
      </c>
      <c r="B391" s="9" t="s">
        <v>4740</v>
      </c>
      <c r="C391" s="3" t="s">
        <v>4741</v>
      </c>
      <c r="D391" s="4">
        <v>0.0</v>
      </c>
      <c r="E391" s="4">
        <v>0.0</v>
      </c>
      <c r="F391" s="10">
        <f t="shared" si="1"/>
        <v>0</v>
      </c>
    </row>
    <row r="392">
      <c r="A392" s="8">
        <v>43841.40251157407</v>
      </c>
      <c r="B392" s="9" t="s">
        <v>4742</v>
      </c>
      <c r="C392" s="3" t="s">
        <v>4743</v>
      </c>
      <c r="D392" s="4">
        <v>0.0</v>
      </c>
      <c r="E392" s="4">
        <v>0.0</v>
      </c>
      <c r="F392" s="10">
        <f t="shared" si="1"/>
        <v>0</v>
      </c>
    </row>
    <row r="393">
      <c r="A393" s="8">
        <v>43926.3796875</v>
      </c>
      <c r="B393" s="9" t="s">
        <v>4744</v>
      </c>
      <c r="C393" s="3" t="s">
        <v>4745</v>
      </c>
      <c r="D393" s="4">
        <v>0.0</v>
      </c>
      <c r="E393" s="4">
        <v>0.0</v>
      </c>
      <c r="F393" s="10">
        <f t="shared" si="1"/>
        <v>0</v>
      </c>
    </row>
    <row r="394">
      <c r="A394" s="8">
        <v>43921.537453703706</v>
      </c>
      <c r="B394" s="9" t="s">
        <v>4746</v>
      </c>
      <c r="C394" s="3" t="s">
        <v>4747</v>
      </c>
      <c r="D394" s="4">
        <v>0.0</v>
      </c>
      <c r="E394" s="4">
        <v>0.0</v>
      </c>
      <c r="F394" s="10">
        <f t="shared" si="1"/>
        <v>0</v>
      </c>
    </row>
    <row r="395">
      <c r="A395" s="8">
        <v>43927.34921296296</v>
      </c>
      <c r="B395" s="9" t="s">
        <v>4748</v>
      </c>
      <c r="C395" s="3" t="s">
        <v>4749</v>
      </c>
      <c r="D395" s="4">
        <v>0.0</v>
      </c>
      <c r="E395" s="4">
        <v>0.0</v>
      </c>
      <c r="F395" s="10">
        <f t="shared" si="1"/>
        <v>0</v>
      </c>
    </row>
    <row r="396">
      <c r="A396" s="8">
        <v>43912.50466435185</v>
      </c>
      <c r="B396" s="9" t="s">
        <v>4750</v>
      </c>
      <c r="C396" s="3" t="s">
        <v>4751</v>
      </c>
      <c r="D396" s="4">
        <v>0.0</v>
      </c>
      <c r="E396" s="4">
        <v>0.0</v>
      </c>
      <c r="F396" s="10">
        <f t="shared" si="1"/>
        <v>0</v>
      </c>
    </row>
    <row r="397">
      <c r="A397" s="8">
        <v>43935.51331018518</v>
      </c>
      <c r="B397" s="9" t="s">
        <v>4752</v>
      </c>
      <c r="C397" s="3" t="s">
        <v>4753</v>
      </c>
      <c r="D397" s="4">
        <v>0.0</v>
      </c>
      <c r="E397" s="4">
        <v>0.0</v>
      </c>
      <c r="F397" s="10">
        <f t="shared" si="1"/>
        <v>0</v>
      </c>
    </row>
    <row r="398">
      <c r="A398" s="8">
        <v>43954.64834490741</v>
      </c>
      <c r="B398" s="9" t="s">
        <v>4754</v>
      </c>
      <c r="C398" s="3" t="s">
        <v>4755</v>
      </c>
      <c r="D398" s="4">
        <v>0.0</v>
      </c>
      <c r="E398" s="4">
        <v>0.0</v>
      </c>
      <c r="F398" s="10">
        <f t="shared" si="1"/>
        <v>0</v>
      </c>
    </row>
    <row r="399">
      <c r="A399" s="8">
        <v>43851.75115740741</v>
      </c>
      <c r="B399" s="9" t="s">
        <v>4756</v>
      </c>
      <c r="C399" s="3" t="s">
        <v>4757</v>
      </c>
      <c r="D399" s="4">
        <v>0.0</v>
      </c>
      <c r="E399" s="4">
        <v>0.0</v>
      </c>
      <c r="F399" s="10">
        <f t="shared" si="1"/>
        <v>0</v>
      </c>
    </row>
    <row r="400">
      <c r="A400" s="8">
        <v>43857.23681712963</v>
      </c>
      <c r="B400" s="9" t="s">
        <v>4758</v>
      </c>
      <c r="C400" s="3" t="s">
        <v>4759</v>
      </c>
      <c r="D400" s="4">
        <v>0.0</v>
      </c>
      <c r="E400" s="4">
        <v>0.0</v>
      </c>
      <c r="F400" s="10">
        <f t="shared" si="1"/>
        <v>0</v>
      </c>
    </row>
    <row r="401">
      <c r="A401" s="8">
        <v>43853.69608796296</v>
      </c>
      <c r="B401" s="9" t="s">
        <v>4760</v>
      </c>
      <c r="C401" s="3" t="s">
        <v>4761</v>
      </c>
      <c r="D401" s="4">
        <v>0.0</v>
      </c>
      <c r="E401" s="4">
        <v>0.0</v>
      </c>
      <c r="F401" s="10">
        <f t="shared" si="1"/>
        <v>0</v>
      </c>
    </row>
    <row r="402">
      <c r="A402" s="8">
        <v>44001.6027662037</v>
      </c>
      <c r="B402" s="9" t="s">
        <v>4762</v>
      </c>
      <c r="C402" s="3" t="s">
        <v>4763</v>
      </c>
      <c r="D402" s="4">
        <v>0.0</v>
      </c>
      <c r="E402" s="4">
        <v>0.0</v>
      </c>
      <c r="F402" s="10">
        <f t="shared" si="1"/>
        <v>0</v>
      </c>
    </row>
    <row r="403">
      <c r="A403" s="8">
        <v>43957.633472222224</v>
      </c>
      <c r="B403" s="9" t="s">
        <v>4764</v>
      </c>
      <c r="C403" s="3" t="s">
        <v>4765</v>
      </c>
      <c r="D403" s="4">
        <v>0.0</v>
      </c>
      <c r="E403" s="4">
        <v>0.0</v>
      </c>
      <c r="F403" s="10">
        <f t="shared" si="1"/>
        <v>0</v>
      </c>
    </row>
    <row r="404">
      <c r="A404" s="8">
        <v>43980.38185185185</v>
      </c>
      <c r="B404" s="9" t="s">
        <v>4766</v>
      </c>
      <c r="C404" s="3" t="s">
        <v>4767</v>
      </c>
      <c r="D404" s="4">
        <v>0.0</v>
      </c>
      <c r="E404" s="4">
        <v>0.0</v>
      </c>
      <c r="F404" s="10">
        <f t="shared" si="1"/>
        <v>0</v>
      </c>
    </row>
    <row r="405">
      <c r="A405" s="8">
        <v>43965.49835648148</v>
      </c>
      <c r="B405" s="9" t="s">
        <v>4768</v>
      </c>
      <c r="C405" s="3" t="s">
        <v>4769</v>
      </c>
      <c r="D405" s="4">
        <v>0.0</v>
      </c>
      <c r="E405" s="4">
        <v>0.0</v>
      </c>
      <c r="F405" s="10">
        <f t="shared" si="1"/>
        <v>0</v>
      </c>
    </row>
    <row r="406">
      <c r="A406" s="8">
        <v>43889.53325231482</v>
      </c>
      <c r="B406" s="9" t="s">
        <v>4770</v>
      </c>
      <c r="C406" s="3" t="s">
        <v>4771</v>
      </c>
      <c r="D406" s="4">
        <v>0.0</v>
      </c>
      <c r="E406" s="4">
        <v>0.0</v>
      </c>
      <c r="F406" s="10">
        <f t="shared" si="1"/>
        <v>0</v>
      </c>
    </row>
    <row r="407">
      <c r="A407" s="8">
        <v>43983.49854166667</v>
      </c>
      <c r="B407" s="9" t="s">
        <v>4772</v>
      </c>
      <c r="C407" s="3" t="s">
        <v>4773</v>
      </c>
      <c r="D407" s="4">
        <v>0.0</v>
      </c>
      <c r="E407" s="4">
        <v>0.0</v>
      </c>
      <c r="F407" s="10">
        <f t="shared" si="1"/>
        <v>0</v>
      </c>
    </row>
    <row r="408">
      <c r="A408" s="8">
        <v>43912.50717592592</v>
      </c>
      <c r="B408" s="9" t="s">
        <v>4774</v>
      </c>
      <c r="C408" s="3" t="s">
        <v>4775</v>
      </c>
      <c r="D408" s="4">
        <v>0.0</v>
      </c>
      <c r="E408" s="4">
        <v>0.0</v>
      </c>
      <c r="F408" s="10">
        <f t="shared" si="1"/>
        <v>0</v>
      </c>
    </row>
    <row r="409">
      <c r="A409" s="8">
        <v>43950.40460648148</v>
      </c>
      <c r="B409" s="9" t="s">
        <v>4776</v>
      </c>
      <c r="C409" s="3" t="s">
        <v>4777</v>
      </c>
      <c r="D409" s="4">
        <v>0.0</v>
      </c>
      <c r="E409" s="4">
        <v>0.0</v>
      </c>
      <c r="F409" s="10">
        <f t="shared" si="1"/>
        <v>0</v>
      </c>
    </row>
    <row r="410">
      <c r="A410" s="8">
        <v>43940.60907407408</v>
      </c>
      <c r="B410" s="9" t="s">
        <v>4778</v>
      </c>
      <c r="C410" s="3" t="s">
        <v>4779</v>
      </c>
      <c r="D410" s="4">
        <v>0.0</v>
      </c>
      <c r="E410" s="4">
        <v>0.0</v>
      </c>
      <c r="F410" s="10">
        <f t="shared" si="1"/>
        <v>0</v>
      </c>
    </row>
    <row r="411">
      <c r="A411" s="8">
        <v>43936.44185185185</v>
      </c>
      <c r="B411" s="9" t="s">
        <v>4780</v>
      </c>
      <c r="C411" s="3" t="s">
        <v>4781</v>
      </c>
      <c r="D411" s="4">
        <v>0.0</v>
      </c>
      <c r="E411" s="4">
        <v>0.0</v>
      </c>
      <c r="F411" s="10">
        <f t="shared" si="1"/>
        <v>0</v>
      </c>
    </row>
    <row r="412">
      <c r="A412" s="8">
        <v>43854.593518518515</v>
      </c>
      <c r="B412" s="9" t="s">
        <v>4782</v>
      </c>
      <c r="C412" s="3" t="s">
        <v>4783</v>
      </c>
      <c r="D412" s="4">
        <v>0.0</v>
      </c>
      <c r="E412" s="4">
        <v>0.0</v>
      </c>
      <c r="F412" s="10">
        <f t="shared" si="1"/>
        <v>0</v>
      </c>
    </row>
    <row r="413">
      <c r="A413" s="8">
        <v>43873.359305555554</v>
      </c>
      <c r="B413" s="9" t="s">
        <v>4784</v>
      </c>
      <c r="C413" s="3" t="s">
        <v>4785</v>
      </c>
      <c r="D413" s="4">
        <v>0.0</v>
      </c>
      <c r="E413" s="4">
        <v>0.0</v>
      </c>
      <c r="F413" s="10">
        <f t="shared" si="1"/>
        <v>0</v>
      </c>
    </row>
    <row r="414">
      <c r="A414" s="8">
        <v>43858.66201388889</v>
      </c>
      <c r="B414" s="9" t="s">
        <v>4786</v>
      </c>
      <c r="C414" s="3" t="s">
        <v>4787</v>
      </c>
      <c r="D414" s="4">
        <v>0.0</v>
      </c>
      <c r="E414" s="4">
        <v>0.0</v>
      </c>
      <c r="F414" s="10">
        <f t="shared" si="1"/>
        <v>0</v>
      </c>
    </row>
    <row r="415">
      <c r="A415" s="8">
        <v>44000.58957175926</v>
      </c>
      <c r="B415" s="9" t="s">
        <v>4788</v>
      </c>
      <c r="C415" s="3" t="s">
        <v>4789</v>
      </c>
      <c r="D415" s="4">
        <v>0.0</v>
      </c>
      <c r="E415" s="4">
        <v>0.0</v>
      </c>
      <c r="F415" s="10">
        <f t="shared" si="1"/>
        <v>0</v>
      </c>
    </row>
    <row r="416">
      <c r="A416" s="8">
        <v>43922.56980324074</v>
      </c>
      <c r="B416" s="9" t="s">
        <v>4790</v>
      </c>
      <c r="C416" s="3" t="s">
        <v>4791</v>
      </c>
      <c r="D416" s="4">
        <v>0.0</v>
      </c>
      <c r="E416" s="4">
        <v>0.0</v>
      </c>
      <c r="F416" s="10">
        <f t="shared" si="1"/>
        <v>0</v>
      </c>
    </row>
    <row r="417">
      <c r="A417" s="8">
        <v>44003.77775462963</v>
      </c>
      <c r="B417" s="9" t="s">
        <v>4792</v>
      </c>
      <c r="C417" s="3" t="s">
        <v>4793</v>
      </c>
      <c r="D417" s="4">
        <v>0.0</v>
      </c>
      <c r="E417" s="4">
        <v>0.0</v>
      </c>
      <c r="F417" s="10">
        <f t="shared" si="1"/>
        <v>0</v>
      </c>
    </row>
    <row r="418">
      <c r="A418" s="8">
        <v>43870.48402777778</v>
      </c>
      <c r="B418" s="9" t="s">
        <v>4794</v>
      </c>
      <c r="C418" s="3" t="s">
        <v>4795</v>
      </c>
      <c r="D418" s="4">
        <v>0.0</v>
      </c>
      <c r="E418" s="4">
        <v>0.0</v>
      </c>
      <c r="F418" s="10">
        <f t="shared" si="1"/>
        <v>0</v>
      </c>
    </row>
    <row r="419">
      <c r="A419" s="8">
        <v>43890.39708333334</v>
      </c>
      <c r="B419" s="9" t="s">
        <v>4796</v>
      </c>
      <c r="C419" s="3" t="s">
        <v>4797</v>
      </c>
      <c r="D419" s="4">
        <v>0.0</v>
      </c>
      <c r="E419" s="4">
        <v>0.0</v>
      </c>
      <c r="F419" s="10">
        <f t="shared" si="1"/>
        <v>0</v>
      </c>
    </row>
    <row r="420">
      <c r="A420" s="8">
        <v>43834.38140046296</v>
      </c>
      <c r="B420" s="9" t="s">
        <v>4798</v>
      </c>
      <c r="C420" s="3" t="s">
        <v>4799</v>
      </c>
      <c r="D420" s="4">
        <v>0.0</v>
      </c>
      <c r="E420" s="4">
        <v>0.0</v>
      </c>
      <c r="F420" s="10">
        <f t="shared" si="1"/>
        <v>0</v>
      </c>
    </row>
    <row r="421">
      <c r="A421" s="8">
        <v>43831.517384259256</v>
      </c>
      <c r="B421" s="9" t="s">
        <v>4800</v>
      </c>
      <c r="C421" s="3" t="s">
        <v>4801</v>
      </c>
      <c r="D421" s="4">
        <v>0.0</v>
      </c>
      <c r="E421" s="4">
        <v>0.0</v>
      </c>
      <c r="F421" s="10">
        <f t="shared" si="1"/>
        <v>0</v>
      </c>
    </row>
    <row r="422">
      <c r="A422" s="8">
        <v>43884.543761574074</v>
      </c>
      <c r="B422" s="9" t="s">
        <v>4802</v>
      </c>
      <c r="C422" s="3" t="s">
        <v>4803</v>
      </c>
      <c r="D422" s="4">
        <v>0.0</v>
      </c>
      <c r="E422" s="4">
        <v>0.0</v>
      </c>
      <c r="F422" s="10">
        <f t="shared" si="1"/>
        <v>0</v>
      </c>
    </row>
    <row r="423">
      <c r="A423" s="8">
        <v>43967.75181712963</v>
      </c>
      <c r="B423" s="9" t="s">
        <v>4804</v>
      </c>
      <c r="C423" s="3" t="s">
        <v>4805</v>
      </c>
      <c r="D423" s="4">
        <v>0.0</v>
      </c>
      <c r="E423" s="4">
        <v>0.0</v>
      </c>
      <c r="F423" s="10">
        <f t="shared" si="1"/>
        <v>0</v>
      </c>
    </row>
    <row r="424">
      <c r="A424" s="8">
        <v>43933.39225694445</v>
      </c>
      <c r="B424" s="9" t="s">
        <v>4806</v>
      </c>
      <c r="C424" s="3" t="s">
        <v>4807</v>
      </c>
      <c r="D424" s="4">
        <v>0.0</v>
      </c>
      <c r="E424" s="4">
        <v>0.0</v>
      </c>
      <c r="F424" s="10">
        <f t="shared" si="1"/>
        <v>0</v>
      </c>
    </row>
    <row r="425">
      <c r="A425" s="8">
        <v>43974.37888888889</v>
      </c>
      <c r="B425" s="9" t="s">
        <v>4808</v>
      </c>
      <c r="C425" s="3" t="s">
        <v>4809</v>
      </c>
      <c r="D425" s="4">
        <v>0.0</v>
      </c>
      <c r="E425" s="4">
        <v>0.0</v>
      </c>
      <c r="F425" s="10">
        <f t="shared" si="1"/>
        <v>0</v>
      </c>
    </row>
    <row r="426">
      <c r="A426" s="8">
        <v>43961.45149305555</v>
      </c>
      <c r="B426" s="9" t="s">
        <v>4810</v>
      </c>
      <c r="C426" s="3" t="s">
        <v>4811</v>
      </c>
      <c r="D426" s="4">
        <v>0.0</v>
      </c>
      <c r="E426" s="4">
        <v>0.0</v>
      </c>
      <c r="F426" s="10">
        <f t="shared" si="1"/>
        <v>0</v>
      </c>
    </row>
    <row r="427">
      <c r="A427" s="8">
        <v>43856.52773148148</v>
      </c>
      <c r="B427" s="9" t="s">
        <v>4812</v>
      </c>
      <c r="C427" s="3" t="s">
        <v>4813</v>
      </c>
      <c r="D427" s="4">
        <v>0.0</v>
      </c>
      <c r="E427" s="4">
        <v>0.0</v>
      </c>
      <c r="F427" s="10">
        <f t="shared" si="1"/>
        <v>0</v>
      </c>
    </row>
    <row r="428">
      <c r="A428" s="8">
        <v>43946.40363425926</v>
      </c>
      <c r="B428" s="9" t="s">
        <v>4814</v>
      </c>
      <c r="C428" s="3" t="s">
        <v>4815</v>
      </c>
      <c r="D428" s="4">
        <v>0.0</v>
      </c>
      <c r="E428" s="4">
        <v>0.0</v>
      </c>
      <c r="F428" s="10">
        <f t="shared" si="1"/>
        <v>0</v>
      </c>
    </row>
    <row r="429">
      <c r="A429" s="8">
        <v>43886.443020833336</v>
      </c>
      <c r="B429" s="9" t="s">
        <v>4816</v>
      </c>
      <c r="C429" s="3" t="s">
        <v>4817</v>
      </c>
      <c r="D429" s="4">
        <v>0.0</v>
      </c>
      <c r="E429" s="4">
        <v>0.0</v>
      </c>
      <c r="F429" s="10">
        <f t="shared" si="1"/>
        <v>0</v>
      </c>
    </row>
    <row r="430">
      <c r="A430" s="8">
        <v>44011.61283564815</v>
      </c>
      <c r="B430" s="9" t="s">
        <v>4818</v>
      </c>
      <c r="C430" s="3" t="s">
        <v>4819</v>
      </c>
      <c r="D430" s="4">
        <v>0.0</v>
      </c>
      <c r="E430" s="4">
        <v>0.0</v>
      </c>
      <c r="F430" s="10">
        <f t="shared" si="1"/>
        <v>0</v>
      </c>
    </row>
    <row r="431">
      <c r="A431" s="8">
        <v>43859.5509375</v>
      </c>
      <c r="B431" s="9" t="s">
        <v>4820</v>
      </c>
      <c r="C431" s="3" t="s">
        <v>4821</v>
      </c>
      <c r="D431" s="4">
        <v>0.0</v>
      </c>
      <c r="E431" s="4">
        <v>0.0</v>
      </c>
      <c r="F431" s="10">
        <f t="shared" si="1"/>
        <v>0</v>
      </c>
    </row>
    <row r="432">
      <c r="A432" s="8">
        <v>43961.45398148148</v>
      </c>
      <c r="B432" s="9" t="s">
        <v>4822</v>
      </c>
      <c r="C432" s="3" t="s">
        <v>4823</v>
      </c>
      <c r="D432" s="4">
        <v>0.0</v>
      </c>
      <c r="E432" s="4">
        <v>0.0</v>
      </c>
      <c r="F432" s="10">
        <f t="shared" si="1"/>
        <v>0</v>
      </c>
    </row>
    <row r="433">
      <c r="A433" s="8">
        <v>43897.50755787037</v>
      </c>
      <c r="B433" s="9" t="s">
        <v>4824</v>
      </c>
      <c r="C433" s="3" t="s">
        <v>4825</v>
      </c>
      <c r="D433" s="4">
        <v>0.0</v>
      </c>
      <c r="E433" s="4">
        <v>0.0</v>
      </c>
      <c r="F433" s="10">
        <f t="shared" si="1"/>
        <v>0</v>
      </c>
    </row>
    <row r="434">
      <c r="A434" s="8">
        <v>43912.50883101852</v>
      </c>
      <c r="B434" s="9" t="s">
        <v>4826</v>
      </c>
      <c r="C434" s="3" t="s">
        <v>4827</v>
      </c>
      <c r="D434" s="4">
        <v>0.0</v>
      </c>
      <c r="E434" s="4">
        <v>0.0</v>
      </c>
      <c r="F434" s="10">
        <f t="shared" si="1"/>
        <v>0</v>
      </c>
    </row>
    <row r="435">
      <c r="A435" s="8">
        <v>43944.548310185186</v>
      </c>
      <c r="B435" s="9" t="s">
        <v>4828</v>
      </c>
      <c r="C435" s="3" t="s">
        <v>4829</v>
      </c>
      <c r="D435" s="4">
        <v>0.0</v>
      </c>
      <c r="E435" s="4">
        <v>0.0</v>
      </c>
      <c r="F435" s="10">
        <f t="shared" si="1"/>
        <v>0</v>
      </c>
    </row>
    <row r="436">
      <c r="A436" s="8">
        <v>43944.54943287037</v>
      </c>
      <c r="B436" s="9" t="s">
        <v>4830</v>
      </c>
      <c r="C436" s="3" t="s">
        <v>4831</v>
      </c>
      <c r="D436" s="4">
        <v>0.0</v>
      </c>
      <c r="E436" s="4">
        <v>0.0</v>
      </c>
      <c r="F436" s="10">
        <f t="shared" si="1"/>
        <v>0</v>
      </c>
    </row>
    <row r="437">
      <c r="A437" s="8">
        <v>43944.54837962963</v>
      </c>
      <c r="B437" s="9" t="s">
        <v>4832</v>
      </c>
      <c r="C437" s="3" t="s">
        <v>4833</v>
      </c>
      <c r="D437" s="4">
        <v>0.0</v>
      </c>
      <c r="E437" s="4">
        <v>0.0</v>
      </c>
      <c r="F437" s="10">
        <f t="shared" si="1"/>
        <v>0</v>
      </c>
    </row>
    <row r="438">
      <c r="A438" s="8">
        <v>43962.60192129629</v>
      </c>
      <c r="B438" s="9" t="s">
        <v>4834</v>
      </c>
      <c r="C438" s="3" t="s">
        <v>4835</v>
      </c>
      <c r="D438" s="4">
        <v>0.0</v>
      </c>
      <c r="E438" s="4">
        <v>0.0</v>
      </c>
      <c r="F438" s="10">
        <f t="shared" si="1"/>
        <v>0</v>
      </c>
    </row>
    <row r="439">
      <c r="A439" s="8">
        <v>43869.41577546296</v>
      </c>
      <c r="B439" s="9" t="s">
        <v>4836</v>
      </c>
      <c r="C439" s="3" t="s">
        <v>4837</v>
      </c>
      <c r="D439" s="4">
        <v>0.0</v>
      </c>
      <c r="E439" s="4">
        <v>0.0</v>
      </c>
      <c r="F439" s="10">
        <f t="shared" si="1"/>
        <v>0</v>
      </c>
    </row>
    <row r="440">
      <c r="A440" s="8">
        <v>43869.388449074075</v>
      </c>
      <c r="B440" s="9" t="s">
        <v>4838</v>
      </c>
      <c r="C440" s="3" t="s">
        <v>4839</v>
      </c>
      <c r="D440" s="4">
        <v>0.0</v>
      </c>
      <c r="E440" s="4">
        <v>0.0</v>
      </c>
      <c r="F440" s="10">
        <f t="shared" si="1"/>
        <v>0</v>
      </c>
    </row>
    <row r="441">
      <c r="A441" s="8">
        <v>43983.509560185186</v>
      </c>
      <c r="B441" s="9" t="s">
        <v>4840</v>
      </c>
      <c r="C441" s="3" t="s">
        <v>4841</v>
      </c>
      <c r="D441" s="4">
        <v>0.0</v>
      </c>
      <c r="E441" s="4">
        <v>0.0</v>
      </c>
      <c r="F441" s="10">
        <f t="shared" si="1"/>
        <v>0</v>
      </c>
    </row>
    <row r="442">
      <c r="A442" s="8">
        <v>43992.520902777775</v>
      </c>
      <c r="B442" s="9" t="s">
        <v>4842</v>
      </c>
      <c r="C442" s="3" t="s">
        <v>4843</v>
      </c>
      <c r="D442" s="4">
        <v>0.0</v>
      </c>
      <c r="E442" s="4">
        <v>0.0</v>
      </c>
      <c r="F442" s="10">
        <f t="shared" si="1"/>
        <v>0</v>
      </c>
    </row>
    <row r="443">
      <c r="A443" s="8">
        <v>43944.57172453704</v>
      </c>
      <c r="B443" s="9" t="s">
        <v>4844</v>
      </c>
      <c r="C443" s="3" t="s">
        <v>4845</v>
      </c>
      <c r="D443" s="4">
        <v>0.0</v>
      </c>
      <c r="E443" s="4">
        <v>0.0</v>
      </c>
      <c r="F443" s="10">
        <f t="shared" si="1"/>
        <v>0</v>
      </c>
    </row>
    <row r="444">
      <c r="A444" s="8">
        <v>43841.4444212963</v>
      </c>
      <c r="B444" s="9" t="s">
        <v>4846</v>
      </c>
      <c r="C444" s="3" t="s">
        <v>4847</v>
      </c>
      <c r="D444" s="4">
        <v>0.0</v>
      </c>
      <c r="E444" s="4">
        <v>0.0</v>
      </c>
      <c r="F444" s="10">
        <f t="shared" si="1"/>
        <v>0</v>
      </c>
    </row>
    <row r="445">
      <c r="A445" s="8">
        <v>43952.77559027778</v>
      </c>
      <c r="B445" s="9" t="s">
        <v>4848</v>
      </c>
      <c r="C445" s="3" t="s">
        <v>4849</v>
      </c>
      <c r="D445" s="4">
        <v>0.0</v>
      </c>
      <c r="E445" s="4">
        <v>0.0</v>
      </c>
      <c r="F445" s="10">
        <f t="shared" si="1"/>
        <v>0</v>
      </c>
    </row>
    <row r="446">
      <c r="A446" s="8">
        <v>43887.44429398148</v>
      </c>
      <c r="B446" s="9" t="s">
        <v>4850</v>
      </c>
      <c r="C446" s="3" t="s">
        <v>4851</v>
      </c>
      <c r="D446" s="4">
        <v>0.0</v>
      </c>
      <c r="E446" s="4">
        <v>0.0</v>
      </c>
      <c r="F446" s="10">
        <f t="shared" si="1"/>
        <v>0</v>
      </c>
    </row>
    <row r="447">
      <c r="A447" s="8">
        <v>43962.46765046296</v>
      </c>
      <c r="B447" s="9" t="s">
        <v>4852</v>
      </c>
      <c r="C447" s="3" t="s">
        <v>4853</v>
      </c>
      <c r="D447" s="4">
        <v>0.0</v>
      </c>
      <c r="E447" s="4">
        <v>0.0</v>
      </c>
      <c r="F447" s="10">
        <f t="shared" si="1"/>
        <v>0</v>
      </c>
    </row>
    <row r="448">
      <c r="A448" s="8">
        <v>43843.434965277775</v>
      </c>
      <c r="B448" s="9" t="s">
        <v>4854</v>
      </c>
      <c r="C448" s="3" t="s">
        <v>4855</v>
      </c>
      <c r="D448" s="4">
        <v>0.0</v>
      </c>
      <c r="E448" s="4">
        <v>0.0</v>
      </c>
      <c r="F448" s="10">
        <f t="shared" si="1"/>
        <v>0</v>
      </c>
    </row>
    <row r="449">
      <c r="A449" s="8">
        <v>43974.598125</v>
      </c>
      <c r="B449" s="9" t="s">
        <v>4856</v>
      </c>
      <c r="C449" s="3" t="s">
        <v>4857</v>
      </c>
      <c r="D449" s="4">
        <v>0.0</v>
      </c>
      <c r="E449" s="4">
        <v>0.0</v>
      </c>
      <c r="F449" s="10">
        <f t="shared" si="1"/>
        <v>0</v>
      </c>
    </row>
    <row r="450">
      <c r="A450" s="8">
        <v>43890.400196759256</v>
      </c>
      <c r="B450" s="9" t="s">
        <v>4858</v>
      </c>
      <c r="C450" s="3" t="s">
        <v>4859</v>
      </c>
      <c r="D450" s="4">
        <v>0.0</v>
      </c>
      <c r="E450" s="4">
        <v>0.0</v>
      </c>
      <c r="F450" s="10">
        <f t="shared" si="1"/>
        <v>0</v>
      </c>
    </row>
    <row r="451">
      <c r="A451" s="8">
        <v>43837.603125</v>
      </c>
      <c r="B451" s="9" t="s">
        <v>4860</v>
      </c>
      <c r="C451" s="3" t="s">
        <v>4861</v>
      </c>
      <c r="D451" s="4">
        <v>0.0</v>
      </c>
      <c r="E451" s="4">
        <v>0.0</v>
      </c>
      <c r="F451" s="10">
        <f t="shared" si="1"/>
        <v>0</v>
      </c>
    </row>
    <row r="452">
      <c r="A452" s="8">
        <v>43870.494722222225</v>
      </c>
      <c r="B452" s="9" t="s">
        <v>4862</v>
      </c>
      <c r="C452" s="3" t="s">
        <v>4863</v>
      </c>
      <c r="D452" s="4">
        <v>0.0</v>
      </c>
      <c r="E452" s="4">
        <v>0.0</v>
      </c>
      <c r="F452" s="10">
        <f t="shared" si="1"/>
        <v>0</v>
      </c>
    </row>
    <row r="453">
      <c r="A453" s="8">
        <v>43891.37819444444</v>
      </c>
      <c r="B453" s="9" t="s">
        <v>4864</v>
      </c>
      <c r="C453" s="3" t="s">
        <v>4865</v>
      </c>
      <c r="D453" s="4">
        <v>0.0</v>
      </c>
      <c r="E453" s="4">
        <v>0.0</v>
      </c>
      <c r="F453" s="10">
        <f t="shared" si="1"/>
        <v>0</v>
      </c>
    </row>
    <row r="454">
      <c r="A454" s="8">
        <v>43966.42626157407</v>
      </c>
      <c r="B454" s="9" t="s">
        <v>4866</v>
      </c>
      <c r="C454" s="3" t="s">
        <v>4867</v>
      </c>
      <c r="D454" s="4">
        <v>0.0</v>
      </c>
      <c r="E454" s="4">
        <v>0.0</v>
      </c>
      <c r="F454" s="10">
        <f t="shared" si="1"/>
        <v>0</v>
      </c>
    </row>
    <row r="455">
      <c r="A455" s="8">
        <v>43971.430914351855</v>
      </c>
      <c r="B455" s="9" t="s">
        <v>4868</v>
      </c>
      <c r="C455" s="3" t="s">
        <v>4869</v>
      </c>
      <c r="D455" s="4">
        <v>0.0</v>
      </c>
      <c r="E455" s="4">
        <v>0.0</v>
      </c>
      <c r="F455" s="10">
        <f t="shared" si="1"/>
        <v>0</v>
      </c>
    </row>
    <row r="456">
      <c r="A456" s="8">
        <v>43922.40770833333</v>
      </c>
      <c r="B456" s="9" t="s">
        <v>4870</v>
      </c>
      <c r="C456" s="3" t="s">
        <v>4871</v>
      </c>
      <c r="D456" s="4">
        <v>0.0</v>
      </c>
      <c r="E456" s="4">
        <v>0.0</v>
      </c>
      <c r="F456" s="10">
        <f t="shared" si="1"/>
        <v>0</v>
      </c>
    </row>
    <row r="457">
      <c r="A457" s="8">
        <v>43894.35596064815</v>
      </c>
      <c r="B457" s="9" t="s">
        <v>4872</v>
      </c>
      <c r="C457" s="3" t="s">
        <v>4873</v>
      </c>
      <c r="D457" s="4">
        <v>0.0</v>
      </c>
      <c r="E457" s="4">
        <v>0.0</v>
      </c>
      <c r="F457" s="10">
        <f t="shared" si="1"/>
        <v>0</v>
      </c>
    </row>
    <row r="458">
      <c r="A458" s="8">
        <v>43972.706400462965</v>
      </c>
      <c r="B458" s="9" t="s">
        <v>4874</v>
      </c>
      <c r="C458" s="3" t="s">
        <v>4875</v>
      </c>
      <c r="D458" s="4">
        <v>0.0</v>
      </c>
      <c r="E458" s="4">
        <v>0.0</v>
      </c>
      <c r="F458" s="10">
        <f t="shared" si="1"/>
        <v>0</v>
      </c>
    </row>
    <row r="459">
      <c r="A459" s="8">
        <v>43979.527407407404</v>
      </c>
      <c r="B459" s="9" t="s">
        <v>4876</v>
      </c>
      <c r="C459" s="3" t="s">
        <v>4877</v>
      </c>
      <c r="D459" s="4">
        <v>0.0</v>
      </c>
      <c r="E459" s="4">
        <v>0.0</v>
      </c>
      <c r="F459" s="10">
        <f t="shared" si="1"/>
        <v>0</v>
      </c>
    </row>
    <row r="460">
      <c r="A460" s="8">
        <v>43875.546643518515</v>
      </c>
      <c r="B460" s="9" t="s">
        <v>4878</v>
      </c>
      <c r="C460" s="3" t="s">
        <v>4879</v>
      </c>
      <c r="D460" s="4">
        <v>0.0</v>
      </c>
      <c r="E460" s="4">
        <v>0.0</v>
      </c>
      <c r="F460" s="10">
        <f t="shared" si="1"/>
        <v>0</v>
      </c>
    </row>
    <row r="461">
      <c r="A461" s="8">
        <v>43959.443773148145</v>
      </c>
      <c r="B461" s="9" t="s">
        <v>4880</v>
      </c>
      <c r="C461" s="3" t="s">
        <v>4881</v>
      </c>
      <c r="D461" s="4">
        <v>0.0</v>
      </c>
      <c r="E461" s="4">
        <v>0.0</v>
      </c>
      <c r="F461" s="10">
        <f t="shared" si="1"/>
        <v>0</v>
      </c>
    </row>
    <row r="462">
      <c r="A462" s="8">
        <v>43976.713541666664</v>
      </c>
      <c r="B462" s="9" t="s">
        <v>4882</v>
      </c>
      <c r="C462" s="3" t="s">
        <v>4883</v>
      </c>
      <c r="D462" s="4">
        <v>0.0</v>
      </c>
      <c r="E462" s="4">
        <v>0.0</v>
      </c>
      <c r="F462" s="10">
        <f t="shared" si="1"/>
        <v>0</v>
      </c>
    </row>
    <row r="463">
      <c r="A463" s="8">
        <v>43897.395520833335</v>
      </c>
      <c r="B463" s="9" t="s">
        <v>4884</v>
      </c>
      <c r="C463" s="3" t="s">
        <v>4885</v>
      </c>
      <c r="D463" s="4">
        <v>0.0</v>
      </c>
      <c r="E463" s="4">
        <v>0.0</v>
      </c>
      <c r="F463" s="10">
        <f t="shared" si="1"/>
        <v>0</v>
      </c>
    </row>
    <row r="464">
      <c r="A464" s="8">
        <v>43900.70810185185</v>
      </c>
      <c r="B464" s="9" t="s">
        <v>4886</v>
      </c>
      <c r="C464" s="3" t="s">
        <v>4887</v>
      </c>
      <c r="D464" s="4">
        <v>0.0</v>
      </c>
      <c r="E464" s="4">
        <v>0.0</v>
      </c>
      <c r="F464" s="10">
        <f t="shared" si="1"/>
        <v>0</v>
      </c>
    </row>
    <row r="465">
      <c r="A465" s="8">
        <v>43911.40143518519</v>
      </c>
      <c r="B465" s="9" t="s">
        <v>4888</v>
      </c>
      <c r="C465" s="3" t="s">
        <v>4889</v>
      </c>
      <c r="D465" s="4">
        <v>0.0</v>
      </c>
      <c r="E465" s="4">
        <v>0.0</v>
      </c>
      <c r="F465" s="10">
        <f t="shared" si="1"/>
        <v>0</v>
      </c>
    </row>
    <row r="466">
      <c r="A466" s="8">
        <v>43973.6065625</v>
      </c>
      <c r="B466" s="9" t="s">
        <v>4890</v>
      </c>
      <c r="C466" s="3" t="s">
        <v>4891</v>
      </c>
      <c r="D466" s="4">
        <v>0.0</v>
      </c>
      <c r="E466" s="4">
        <v>0.0</v>
      </c>
      <c r="F466" s="10">
        <f t="shared" si="1"/>
        <v>0</v>
      </c>
    </row>
    <row r="467">
      <c r="A467" s="8">
        <v>43847.44195601852</v>
      </c>
      <c r="B467" s="9" t="s">
        <v>4892</v>
      </c>
      <c r="C467" s="3" t="s">
        <v>4893</v>
      </c>
      <c r="D467" s="4">
        <v>0.0</v>
      </c>
      <c r="E467" s="4">
        <v>0.0</v>
      </c>
      <c r="F467" s="10">
        <f t="shared" si="1"/>
        <v>0</v>
      </c>
    </row>
    <row r="468">
      <c r="A468" s="8">
        <v>43926.37385416667</v>
      </c>
      <c r="B468" s="9" t="s">
        <v>4894</v>
      </c>
      <c r="C468" s="3" t="s">
        <v>4895</v>
      </c>
      <c r="D468" s="4">
        <v>0.0</v>
      </c>
      <c r="E468" s="4">
        <v>0.0</v>
      </c>
      <c r="F468" s="10">
        <f t="shared" si="1"/>
        <v>0</v>
      </c>
    </row>
    <row r="469">
      <c r="A469" s="8">
        <v>43963.40324074074</v>
      </c>
      <c r="B469" s="9" t="s">
        <v>4896</v>
      </c>
      <c r="C469" s="3" t="s">
        <v>4897</v>
      </c>
      <c r="D469" s="4">
        <v>0.0</v>
      </c>
      <c r="E469" s="4">
        <v>0.0</v>
      </c>
      <c r="F469" s="10">
        <f t="shared" si="1"/>
        <v>0</v>
      </c>
    </row>
    <row r="470">
      <c r="A470" s="8">
        <v>43989.41971064815</v>
      </c>
      <c r="B470" s="9" t="s">
        <v>4898</v>
      </c>
      <c r="C470" s="3" t="s">
        <v>4899</v>
      </c>
      <c r="D470" s="4">
        <v>0.0</v>
      </c>
      <c r="E470" s="4">
        <v>0.0</v>
      </c>
      <c r="F470" s="10">
        <f t="shared" si="1"/>
        <v>0</v>
      </c>
    </row>
    <row r="471">
      <c r="A471" s="8">
        <v>43961.448842592596</v>
      </c>
      <c r="B471" s="9" t="s">
        <v>4900</v>
      </c>
      <c r="C471" s="3" t="s">
        <v>4901</v>
      </c>
      <c r="D471" s="4">
        <v>0.0</v>
      </c>
      <c r="E471" s="4">
        <v>0.0</v>
      </c>
      <c r="F471" s="10">
        <f t="shared" si="1"/>
        <v>0</v>
      </c>
    </row>
    <row r="472">
      <c r="A472" s="8">
        <v>43966.61732638889</v>
      </c>
      <c r="B472" s="9" t="s">
        <v>4902</v>
      </c>
      <c r="C472" s="3" t="s">
        <v>4903</v>
      </c>
      <c r="D472" s="4">
        <v>0.0</v>
      </c>
      <c r="E472" s="4">
        <v>0.0</v>
      </c>
      <c r="F472" s="10">
        <f t="shared" si="1"/>
        <v>0</v>
      </c>
    </row>
    <row r="473">
      <c r="A473" s="8">
        <v>43967.402349537035</v>
      </c>
      <c r="B473" s="9" t="s">
        <v>4904</v>
      </c>
      <c r="C473" s="3" t="s">
        <v>4905</v>
      </c>
      <c r="D473" s="4">
        <v>0.0</v>
      </c>
      <c r="E473" s="4">
        <v>0.0</v>
      </c>
      <c r="F473" s="10">
        <f t="shared" si="1"/>
        <v>0</v>
      </c>
    </row>
    <row r="474">
      <c r="A474" s="8">
        <v>43993.756736111114</v>
      </c>
      <c r="B474" s="9" t="s">
        <v>4906</v>
      </c>
      <c r="C474" s="3" t="s">
        <v>4907</v>
      </c>
      <c r="D474" s="4">
        <v>0.0</v>
      </c>
      <c r="E474" s="4">
        <v>0.0</v>
      </c>
      <c r="F474" s="10">
        <f t="shared" si="1"/>
        <v>0</v>
      </c>
    </row>
    <row r="475">
      <c r="A475" s="8">
        <v>43977.407002314816</v>
      </c>
      <c r="B475" s="9" t="s">
        <v>4908</v>
      </c>
      <c r="C475" s="3" t="s">
        <v>4909</v>
      </c>
      <c r="D475" s="4">
        <v>0.0</v>
      </c>
      <c r="E475" s="4">
        <v>0.0</v>
      </c>
      <c r="F475" s="10">
        <f t="shared" si="1"/>
        <v>0</v>
      </c>
    </row>
    <row r="476">
      <c r="A476" s="8">
        <v>43851.60886574074</v>
      </c>
      <c r="B476" s="9" t="s">
        <v>4910</v>
      </c>
      <c r="C476" s="3" t="s">
        <v>4911</v>
      </c>
      <c r="D476" s="4">
        <v>0.0</v>
      </c>
      <c r="E476" s="4">
        <v>0.0</v>
      </c>
      <c r="F476" s="10">
        <f t="shared" si="1"/>
        <v>0</v>
      </c>
    </row>
    <row r="477">
      <c r="A477" s="8">
        <v>43875.53524305556</v>
      </c>
      <c r="B477" s="9" t="s">
        <v>4912</v>
      </c>
      <c r="C477" s="3" t="s">
        <v>4913</v>
      </c>
      <c r="D477" s="4">
        <v>0.0</v>
      </c>
      <c r="E477" s="4">
        <v>0.0</v>
      </c>
      <c r="F477" s="10">
        <f t="shared" si="1"/>
        <v>0</v>
      </c>
    </row>
    <row r="478">
      <c r="A478" s="8">
        <v>44007.48212962963</v>
      </c>
      <c r="B478" s="9" t="s">
        <v>4914</v>
      </c>
      <c r="C478" s="3" t="s">
        <v>4915</v>
      </c>
      <c r="D478" s="4">
        <v>0.0</v>
      </c>
      <c r="E478" s="4">
        <v>0.0</v>
      </c>
      <c r="F478" s="10">
        <f t="shared" si="1"/>
        <v>0</v>
      </c>
    </row>
    <row r="479">
      <c r="A479" s="8">
        <v>43864.645891203705</v>
      </c>
      <c r="B479" s="9" t="s">
        <v>4916</v>
      </c>
      <c r="C479" s="3" t="s">
        <v>4917</v>
      </c>
      <c r="D479" s="4">
        <v>0.0</v>
      </c>
      <c r="E479" s="4">
        <v>0.0</v>
      </c>
      <c r="F479" s="10">
        <f t="shared" si="1"/>
        <v>0</v>
      </c>
    </row>
    <row r="480">
      <c r="A480" s="8">
        <v>43998.46778935185</v>
      </c>
      <c r="B480" s="9" t="s">
        <v>4918</v>
      </c>
      <c r="C480" s="3" t="s">
        <v>4919</v>
      </c>
      <c r="D480" s="4">
        <v>0.0</v>
      </c>
      <c r="E480" s="4">
        <v>0.0</v>
      </c>
      <c r="F480" s="10">
        <f t="shared" si="1"/>
        <v>0</v>
      </c>
    </row>
    <row r="481">
      <c r="A481" s="8">
        <v>43920.68230324074</v>
      </c>
      <c r="B481" s="9" t="s">
        <v>4920</v>
      </c>
      <c r="C481" s="3" t="s">
        <v>4921</v>
      </c>
      <c r="D481" s="4">
        <v>0.0</v>
      </c>
      <c r="E481" s="4">
        <v>0.0</v>
      </c>
      <c r="F481" s="10">
        <f t="shared" si="1"/>
        <v>0</v>
      </c>
    </row>
    <row r="482">
      <c r="A482" s="8">
        <v>43889.39525462963</v>
      </c>
      <c r="B482" s="9" t="s">
        <v>4922</v>
      </c>
      <c r="C482" s="3" t="s">
        <v>4923</v>
      </c>
      <c r="D482" s="4">
        <v>0.0</v>
      </c>
      <c r="E482" s="4">
        <v>0.0</v>
      </c>
      <c r="F482" s="10">
        <f t="shared" si="1"/>
        <v>0</v>
      </c>
    </row>
    <row r="483">
      <c r="A483" s="8">
        <v>43963.40261574074</v>
      </c>
      <c r="B483" s="9" t="s">
        <v>4924</v>
      </c>
      <c r="C483" s="3" t="s">
        <v>4925</v>
      </c>
      <c r="D483" s="4">
        <v>0.0</v>
      </c>
      <c r="E483" s="4">
        <v>0.0</v>
      </c>
      <c r="F483" s="10">
        <f t="shared" si="1"/>
        <v>0</v>
      </c>
    </row>
    <row r="484">
      <c r="A484" s="8">
        <v>43851.75231481482</v>
      </c>
      <c r="B484" s="9" t="s">
        <v>4926</v>
      </c>
      <c r="C484" s="3" t="s">
        <v>4927</v>
      </c>
      <c r="D484" s="4">
        <v>0.0</v>
      </c>
      <c r="E484" s="4">
        <v>0.0</v>
      </c>
      <c r="F484" s="10">
        <f t="shared" si="1"/>
        <v>0</v>
      </c>
    </row>
    <row r="485">
      <c r="A485" s="8">
        <v>43936.66675925926</v>
      </c>
      <c r="B485" s="9" t="s">
        <v>4928</v>
      </c>
      <c r="C485" s="3" t="s">
        <v>4929</v>
      </c>
      <c r="D485" s="4">
        <v>0.0</v>
      </c>
      <c r="E485" s="4">
        <v>0.0</v>
      </c>
      <c r="F485" s="10">
        <f t="shared" si="1"/>
        <v>0</v>
      </c>
    </row>
    <row r="486">
      <c r="A486" s="8">
        <v>43981.59238425926</v>
      </c>
      <c r="B486" s="9" t="s">
        <v>4930</v>
      </c>
      <c r="C486" s="3" t="s">
        <v>4931</v>
      </c>
      <c r="D486" s="4">
        <v>0.0</v>
      </c>
      <c r="E486" s="4">
        <v>0.0</v>
      </c>
      <c r="F486" s="10">
        <f t="shared" si="1"/>
        <v>0</v>
      </c>
    </row>
    <row r="487">
      <c r="A487" s="8">
        <v>43949.57461805556</v>
      </c>
      <c r="B487" s="9" t="s">
        <v>4932</v>
      </c>
      <c r="C487" s="3" t="s">
        <v>4933</v>
      </c>
      <c r="D487" s="4">
        <v>0.0</v>
      </c>
      <c r="E487" s="4">
        <v>0.0</v>
      </c>
      <c r="F487" s="10">
        <f t="shared" si="1"/>
        <v>0</v>
      </c>
    </row>
    <row r="488">
      <c r="A488" s="8">
        <v>43917.70349537037</v>
      </c>
      <c r="B488" s="9" t="s">
        <v>4934</v>
      </c>
      <c r="C488" s="3" t="s">
        <v>4935</v>
      </c>
      <c r="D488" s="4">
        <v>0.0</v>
      </c>
      <c r="E488" s="4">
        <v>0.0</v>
      </c>
      <c r="F488" s="10">
        <f t="shared" si="1"/>
        <v>0</v>
      </c>
    </row>
    <row r="489">
      <c r="A489" s="8">
        <v>43945.61817129629</v>
      </c>
      <c r="B489" s="9" t="s">
        <v>4936</v>
      </c>
      <c r="C489" s="3" t="s">
        <v>4937</v>
      </c>
      <c r="D489" s="4">
        <v>0.0</v>
      </c>
      <c r="E489" s="4">
        <v>0.0</v>
      </c>
      <c r="F489" s="10">
        <f t="shared" si="1"/>
        <v>0</v>
      </c>
    </row>
    <row r="490">
      <c r="A490" s="8">
        <v>43943.44043981482</v>
      </c>
      <c r="B490" s="9" t="s">
        <v>4938</v>
      </c>
      <c r="C490" s="3" t="s">
        <v>4939</v>
      </c>
      <c r="D490" s="4">
        <v>0.0</v>
      </c>
      <c r="E490" s="4">
        <v>0.0</v>
      </c>
      <c r="F490" s="10">
        <f t="shared" si="1"/>
        <v>0</v>
      </c>
    </row>
    <row r="491">
      <c r="A491" s="8">
        <v>43951.56548611111</v>
      </c>
      <c r="B491" s="9" t="s">
        <v>4940</v>
      </c>
      <c r="C491" s="3" t="s">
        <v>4941</v>
      </c>
      <c r="D491" s="4">
        <v>0.0</v>
      </c>
      <c r="E491" s="4">
        <v>0.0</v>
      </c>
      <c r="F491" s="10">
        <f t="shared" si="1"/>
        <v>0</v>
      </c>
    </row>
    <row r="492">
      <c r="A492" s="8">
        <v>43980.40902777778</v>
      </c>
      <c r="B492" s="9" t="s">
        <v>4942</v>
      </c>
      <c r="C492" s="3" t="s">
        <v>4943</v>
      </c>
      <c r="D492" s="4">
        <v>0.0</v>
      </c>
      <c r="E492" s="4">
        <v>0.0</v>
      </c>
      <c r="F492" s="10">
        <f t="shared" si="1"/>
        <v>0</v>
      </c>
    </row>
    <row r="493">
      <c r="A493" s="8">
        <v>43987.387407407405</v>
      </c>
      <c r="B493" s="9" t="s">
        <v>4944</v>
      </c>
      <c r="C493" s="3" t="s">
        <v>4945</v>
      </c>
      <c r="D493" s="4">
        <v>0.0</v>
      </c>
      <c r="E493" s="4">
        <v>0.0</v>
      </c>
      <c r="F493" s="10">
        <f t="shared" si="1"/>
        <v>0</v>
      </c>
    </row>
    <row r="494">
      <c r="A494" s="8">
        <v>43958.502905092595</v>
      </c>
      <c r="B494" s="9" t="s">
        <v>4946</v>
      </c>
      <c r="C494" s="3" t="s">
        <v>4947</v>
      </c>
      <c r="D494" s="4">
        <v>0.0</v>
      </c>
      <c r="E494" s="4">
        <v>0.0</v>
      </c>
      <c r="F494" s="10">
        <f t="shared" si="1"/>
        <v>0</v>
      </c>
    </row>
    <row r="495">
      <c r="A495" s="8">
        <v>44005.445972222224</v>
      </c>
      <c r="B495" s="9" t="s">
        <v>4948</v>
      </c>
      <c r="C495" s="3" t="s">
        <v>4949</v>
      </c>
      <c r="D495" s="4">
        <v>0.0</v>
      </c>
      <c r="E495" s="4">
        <v>0.0</v>
      </c>
      <c r="F495" s="10">
        <f t="shared" si="1"/>
        <v>0</v>
      </c>
    </row>
    <row r="496">
      <c r="A496" s="8">
        <v>43901.40013888889</v>
      </c>
      <c r="B496" s="9" t="s">
        <v>4950</v>
      </c>
      <c r="C496" s="3" t="s">
        <v>4951</v>
      </c>
      <c r="D496" s="4">
        <v>0.0</v>
      </c>
      <c r="E496" s="4">
        <v>0.0</v>
      </c>
      <c r="F496" s="10">
        <f t="shared" si="1"/>
        <v>0</v>
      </c>
    </row>
    <row r="497">
      <c r="A497" s="8">
        <v>43877.37353009259</v>
      </c>
      <c r="B497" s="9" t="s">
        <v>4952</v>
      </c>
      <c r="C497" s="3" t="s">
        <v>4953</v>
      </c>
      <c r="D497" s="4">
        <v>0.0</v>
      </c>
      <c r="E497" s="4">
        <v>0.0</v>
      </c>
      <c r="F497" s="10">
        <f t="shared" si="1"/>
        <v>0</v>
      </c>
    </row>
    <row r="498">
      <c r="A498" s="8">
        <v>43834.39496527778</v>
      </c>
      <c r="B498" s="9" t="s">
        <v>4954</v>
      </c>
      <c r="C498" s="3" t="s">
        <v>4955</v>
      </c>
      <c r="D498" s="4">
        <v>0.0</v>
      </c>
      <c r="E498" s="4">
        <v>0.0</v>
      </c>
      <c r="F498" s="10">
        <f t="shared" si="1"/>
        <v>0</v>
      </c>
    </row>
    <row r="499">
      <c r="A499" s="8">
        <v>43927.647777777776</v>
      </c>
      <c r="B499" s="9" t="s">
        <v>4956</v>
      </c>
      <c r="C499" s="3" t="s">
        <v>4957</v>
      </c>
      <c r="D499" s="4">
        <v>0.0</v>
      </c>
      <c r="E499" s="4">
        <v>0.0</v>
      </c>
      <c r="F499" s="10">
        <f t="shared" si="1"/>
        <v>0</v>
      </c>
    </row>
    <row r="500">
      <c r="A500" s="8">
        <v>43929.241631944446</v>
      </c>
      <c r="B500" s="9" t="s">
        <v>4958</v>
      </c>
      <c r="C500" s="3" t="s">
        <v>4959</v>
      </c>
      <c r="D500" s="4">
        <v>0.0</v>
      </c>
      <c r="E500" s="4">
        <v>0.0</v>
      </c>
      <c r="F500" s="10">
        <f t="shared" si="1"/>
        <v>0</v>
      </c>
    </row>
    <row r="501">
      <c r="A501" s="8">
        <v>43930.212488425925</v>
      </c>
      <c r="B501" s="9" t="s">
        <v>4960</v>
      </c>
      <c r="C501" s="3" t="s">
        <v>4961</v>
      </c>
      <c r="D501" s="4">
        <v>0.0</v>
      </c>
      <c r="E501" s="4">
        <v>0.0</v>
      </c>
      <c r="F501" s="10">
        <f t="shared" si="1"/>
        <v>0</v>
      </c>
    </row>
    <row r="502">
      <c r="A502" s="8">
        <v>43858.481412037036</v>
      </c>
      <c r="B502" s="9" t="s">
        <v>4962</v>
      </c>
      <c r="C502" s="3" t="s">
        <v>4963</v>
      </c>
      <c r="D502" s="4">
        <v>0.0</v>
      </c>
      <c r="E502" s="4">
        <v>1.0</v>
      </c>
      <c r="F502" s="10">
        <f t="shared" si="1"/>
        <v>0.000009332362768</v>
      </c>
    </row>
    <row r="503">
      <c r="A503" s="8">
        <v>43886.49505787037</v>
      </c>
      <c r="B503" s="9" t="s">
        <v>4964</v>
      </c>
      <c r="C503" s="3" t="s">
        <v>4965</v>
      </c>
      <c r="D503" s="4">
        <v>0.0</v>
      </c>
      <c r="E503" s="4">
        <v>1.0</v>
      </c>
      <c r="F503" s="10">
        <f t="shared" si="1"/>
        <v>0.000009332362768</v>
      </c>
    </row>
    <row r="504">
      <c r="A504" s="8">
        <v>43847.509409722225</v>
      </c>
      <c r="B504" s="9" t="s">
        <v>4966</v>
      </c>
      <c r="C504" s="3" t="s">
        <v>4967</v>
      </c>
      <c r="D504" s="4">
        <v>0.0</v>
      </c>
      <c r="E504" s="4">
        <v>1.0</v>
      </c>
      <c r="F504" s="10">
        <f t="shared" si="1"/>
        <v>0.000009332362768</v>
      </c>
    </row>
    <row r="505">
      <c r="A505" s="8">
        <v>43875.73054398148</v>
      </c>
      <c r="B505" s="9" t="s">
        <v>4968</v>
      </c>
      <c r="C505" s="3" t="s">
        <v>4969</v>
      </c>
      <c r="D505" s="4">
        <v>0.0</v>
      </c>
      <c r="E505" s="4">
        <v>2.0</v>
      </c>
      <c r="F505" s="10">
        <f t="shared" si="1"/>
        <v>0.00001866472554</v>
      </c>
    </row>
    <row r="506">
      <c r="A506" s="8">
        <v>43858.48231481481</v>
      </c>
      <c r="B506" s="9" t="s">
        <v>4970</v>
      </c>
      <c r="C506" s="3" t="s">
        <v>4971</v>
      </c>
      <c r="D506" s="4">
        <v>0.0</v>
      </c>
      <c r="E506" s="4">
        <v>2.0</v>
      </c>
      <c r="F506" s="10">
        <f t="shared" si="1"/>
        <v>0.00001866472554</v>
      </c>
    </row>
    <row r="507">
      <c r="A507" s="8">
        <v>43886.49490740741</v>
      </c>
      <c r="B507" s="9" t="s">
        <v>4972</v>
      </c>
      <c r="C507" s="3" t="s">
        <v>4973</v>
      </c>
      <c r="D507" s="4">
        <v>0.0</v>
      </c>
      <c r="E507" s="4">
        <v>2.0</v>
      </c>
      <c r="F507" s="10">
        <f t="shared" si="1"/>
        <v>0.00001866472554</v>
      </c>
    </row>
    <row r="508">
      <c r="A508" s="8">
        <v>43970.73216435185</v>
      </c>
      <c r="B508" s="9" t="s">
        <v>4974</v>
      </c>
      <c r="C508" s="3" t="s">
        <v>4975</v>
      </c>
      <c r="D508" s="4">
        <v>0.0</v>
      </c>
      <c r="E508" s="4">
        <v>2.0</v>
      </c>
      <c r="F508" s="10">
        <f t="shared" si="1"/>
        <v>0.00001866472554</v>
      </c>
    </row>
    <row r="509">
      <c r="A509" s="8">
        <v>43880.63064814815</v>
      </c>
      <c r="B509" s="9" t="s">
        <v>4976</v>
      </c>
      <c r="C509" s="3" t="s">
        <v>4977</v>
      </c>
      <c r="D509" s="4">
        <v>0.0</v>
      </c>
      <c r="E509" s="4">
        <v>2.0</v>
      </c>
      <c r="F509" s="10">
        <f t="shared" si="1"/>
        <v>0.00001866472554</v>
      </c>
    </row>
    <row r="510">
      <c r="A510" s="8">
        <v>43864.58290509259</v>
      </c>
      <c r="B510" s="9" t="s">
        <v>4978</v>
      </c>
      <c r="C510" s="3" t="s">
        <v>4979</v>
      </c>
      <c r="D510" s="4">
        <v>0.0</v>
      </c>
      <c r="E510" s="4">
        <v>3.0</v>
      </c>
      <c r="F510" s="10">
        <f t="shared" si="1"/>
        <v>0.0000279970883</v>
      </c>
    </row>
    <row r="511">
      <c r="A511" s="8">
        <v>43832.561736111114</v>
      </c>
      <c r="B511" s="9" t="s">
        <v>4980</v>
      </c>
      <c r="C511" s="3" t="s">
        <v>4981</v>
      </c>
      <c r="D511" s="4">
        <v>0.0</v>
      </c>
      <c r="E511" s="4">
        <v>3.0</v>
      </c>
      <c r="F511" s="10">
        <f t="shared" si="1"/>
        <v>0.0000279970883</v>
      </c>
    </row>
    <row r="512">
      <c r="A512" s="8">
        <v>43978.708645833336</v>
      </c>
      <c r="B512" s="9" t="s">
        <v>4982</v>
      </c>
      <c r="C512" s="3" t="s">
        <v>4983</v>
      </c>
      <c r="D512" s="4">
        <v>0.0</v>
      </c>
      <c r="E512" s="4">
        <v>4.0</v>
      </c>
      <c r="F512" s="10">
        <f t="shared" si="1"/>
        <v>0.00003732945107</v>
      </c>
    </row>
    <row r="513">
      <c r="A513" s="8">
        <v>43886.494837962964</v>
      </c>
      <c r="B513" s="9" t="s">
        <v>4984</v>
      </c>
      <c r="C513" s="3" t="s">
        <v>4985</v>
      </c>
      <c r="D513" s="4">
        <v>0.0</v>
      </c>
      <c r="E513" s="4">
        <v>4.0</v>
      </c>
      <c r="F513" s="10">
        <f t="shared" si="1"/>
        <v>0.00003732945107</v>
      </c>
    </row>
    <row r="514">
      <c r="A514" s="8">
        <v>43868.56333333333</v>
      </c>
      <c r="B514" s="9" t="s">
        <v>4986</v>
      </c>
      <c r="C514" s="3" t="s">
        <v>4987</v>
      </c>
      <c r="D514" s="4">
        <v>0.0</v>
      </c>
      <c r="E514" s="4">
        <v>5.0</v>
      </c>
      <c r="F514" s="10">
        <f t="shared" si="1"/>
        <v>0.00004666181384</v>
      </c>
    </row>
    <row r="515">
      <c r="A515" s="8">
        <v>43851.45935185185</v>
      </c>
      <c r="B515" s="9" t="s">
        <v>4988</v>
      </c>
      <c r="C515" s="3" t="s">
        <v>4989</v>
      </c>
      <c r="D515" s="4">
        <v>0.0</v>
      </c>
      <c r="E515" s="4">
        <v>6.0</v>
      </c>
      <c r="F515" s="10">
        <f t="shared" si="1"/>
        <v>0.00005599417661</v>
      </c>
    </row>
    <row r="516">
      <c r="A516" s="8">
        <v>43979.725127314814</v>
      </c>
      <c r="B516" s="9" t="s">
        <v>4990</v>
      </c>
      <c r="C516" s="3" t="s">
        <v>4991</v>
      </c>
      <c r="D516" s="4">
        <v>0.0</v>
      </c>
      <c r="E516" s="4">
        <v>7.0</v>
      </c>
      <c r="F516" s="10">
        <f t="shared" si="1"/>
        <v>0.00006532653937</v>
      </c>
    </row>
    <row r="517">
      <c r="A517" s="8">
        <v>43892.579039351855</v>
      </c>
      <c r="B517" s="9" t="s">
        <v>4992</v>
      </c>
      <c r="C517" s="3" t="s">
        <v>4993</v>
      </c>
      <c r="D517" s="4">
        <v>0.0</v>
      </c>
      <c r="E517" s="4">
        <v>7.0</v>
      </c>
      <c r="F517" s="10">
        <f t="shared" si="1"/>
        <v>0.00006532653937</v>
      </c>
    </row>
    <row r="518">
      <c r="A518" s="8">
        <v>43843.48972222222</v>
      </c>
      <c r="B518" s="9" t="s">
        <v>4994</v>
      </c>
      <c r="C518" s="3" t="s">
        <v>4995</v>
      </c>
      <c r="D518" s="4">
        <v>0.0</v>
      </c>
      <c r="E518" s="4">
        <v>9.0</v>
      </c>
      <c r="F518" s="10">
        <f t="shared" si="1"/>
        <v>0.00008399126491</v>
      </c>
    </row>
    <row r="519">
      <c r="A519" s="8">
        <v>43900.77416666667</v>
      </c>
      <c r="B519" s="9" t="s">
        <v>4996</v>
      </c>
      <c r="C519" s="3" t="s">
        <v>4997</v>
      </c>
      <c r="D519" s="4">
        <v>0.0</v>
      </c>
      <c r="E519" s="4">
        <v>9.0</v>
      </c>
      <c r="F519" s="10">
        <f t="shared" si="1"/>
        <v>0.00008399126491</v>
      </c>
    </row>
    <row r="520">
      <c r="A520" s="8">
        <v>43844.689108796294</v>
      </c>
      <c r="B520" s="9" t="s">
        <v>4998</v>
      </c>
      <c r="C520" s="3" t="s">
        <v>4999</v>
      </c>
      <c r="D520" s="4">
        <v>0.0</v>
      </c>
      <c r="E520" s="4">
        <v>10.0</v>
      </c>
      <c r="F520" s="10">
        <f t="shared" si="1"/>
        <v>0.00009332362768</v>
      </c>
    </row>
    <row r="521">
      <c r="A521" s="8">
        <v>43836.520324074074</v>
      </c>
      <c r="B521" s="9" t="s">
        <v>5000</v>
      </c>
      <c r="C521" s="3" t="s">
        <v>5001</v>
      </c>
      <c r="D521" s="4">
        <v>0.0</v>
      </c>
      <c r="E521" s="4">
        <v>10.0</v>
      </c>
      <c r="F521" s="10">
        <f t="shared" si="1"/>
        <v>0.00009332362768</v>
      </c>
    </row>
    <row r="522">
      <c r="A522" s="8">
        <v>43886.495254629626</v>
      </c>
      <c r="B522" s="9" t="s">
        <v>5002</v>
      </c>
      <c r="C522" s="3" t="s">
        <v>5003</v>
      </c>
      <c r="D522" s="4">
        <v>0.0</v>
      </c>
      <c r="E522" s="4">
        <v>11.0</v>
      </c>
      <c r="F522" s="10">
        <f t="shared" si="1"/>
        <v>0.0001026559904</v>
      </c>
    </row>
    <row r="523">
      <c r="A523" s="8">
        <v>43979.72489583334</v>
      </c>
      <c r="B523" s="9" t="s">
        <v>5004</v>
      </c>
      <c r="C523" s="3" t="s">
        <v>5005</v>
      </c>
      <c r="D523" s="4">
        <v>0.0</v>
      </c>
      <c r="E523" s="4">
        <v>11.0</v>
      </c>
      <c r="F523" s="10">
        <f t="shared" si="1"/>
        <v>0.0001026559904</v>
      </c>
    </row>
    <row r="524">
      <c r="A524" s="8">
        <v>43978.45940972222</v>
      </c>
      <c r="B524" s="9" t="s">
        <v>5006</v>
      </c>
      <c r="C524" s="3" t="s">
        <v>5007</v>
      </c>
      <c r="D524" s="4">
        <v>0.0</v>
      </c>
      <c r="E524" s="4">
        <v>11.0</v>
      </c>
      <c r="F524" s="10">
        <f t="shared" si="1"/>
        <v>0.0001026559904</v>
      </c>
    </row>
    <row r="525">
      <c r="A525" s="8">
        <v>43971.72491898148</v>
      </c>
      <c r="B525" s="9" t="s">
        <v>5008</v>
      </c>
      <c r="C525" s="3" t="s">
        <v>5009</v>
      </c>
      <c r="D525" s="4">
        <v>0.0</v>
      </c>
      <c r="E525" s="4">
        <v>13.0</v>
      </c>
      <c r="F525" s="10">
        <f t="shared" si="1"/>
        <v>0.000121320716</v>
      </c>
    </row>
    <row r="526">
      <c r="A526" s="8">
        <v>43895.4428125</v>
      </c>
      <c r="B526" s="9" t="s">
        <v>5010</v>
      </c>
      <c r="C526" s="3" t="s">
        <v>5011</v>
      </c>
      <c r="D526" s="4">
        <v>0.0</v>
      </c>
      <c r="E526" s="4">
        <v>14.0</v>
      </c>
      <c r="F526" s="10">
        <f t="shared" si="1"/>
        <v>0.0001306530787</v>
      </c>
    </row>
    <row r="527">
      <c r="A527" s="8">
        <v>43901.48190972222</v>
      </c>
      <c r="B527" s="9" t="s">
        <v>5012</v>
      </c>
      <c r="C527" s="3" t="s">
        <v>5013</v>
      </c>
      <c r="D527" s="4">
        <v>0.0</v>
      </c>
      <c r="E527" s="4">
        <v>14.0</v>
      </c>
      <c r="F527" s="10">
        <f t="shared" si="1"/>
        <v>0.0001306530787</v>
      </c>
    </row>
    <row r="528">
      <c r="A528" s="8">
        <v>43880.62832175926</v>
      </c>
      <c r="B528" s="9" t="s">
        <v>5014</v>
      </c>
      <c r="C528" s="3" t="s">
        <v>5015</v>
      </c>
      <c r="D528" s="4">
        <v>0.0</v>
      </c>
      <c r="E528" s="4">
        <v>16.0</v>
      </c>
      <c r="F528" s="10">
        <f t="shared" si="1"/>
        <v>0.0001493178043</v>
      </c>
    </row>
    <row r="529">
      <c r="A529" s="8">
        <v>43899.62678240741</v>
      </c>
      <c r="B529" s="9" t="s">
        <v>5016</v>
      </c>
      <c r="C529" s="3" t="s">
        <v>5017</v>
      </c>
      <c r="D529" s="4">
        <v>0.0</v>
      </c>
      <c r="E529" s="4">
        <v>17.0</v>
      </c>
      <c r="F529" s="10">
        <f t="shared" si="1"/>
        <v>0.000158650167</v>
      </c>
    </row>
    <row r="530">
      <c r="A530" s="8">
        <v>43868.56186342592</v>
      </c>
      <c r="B530" s="9" t="s">
        <v>5018</v>
      </c>
      <c r="C530" s="3" t="s">
        <v>5019</v>
      </c>
      <c r="D530" s="4">
        <v>0.0</v>
      </c>
      <c r="E530" s="4">
        <v>27.0</v>
      </c>
      <c r="F530" s="10">
        <f t="shared" si="1"/>
        <v>0.0002519737947</v>
      </c>
    </row>
    <row r="531">
      <c r="A531" s="8">
        <v>43839.4216087963</v>
      </c>
      <c r="B531" s="9" t="s">
        <v>5020</v>
      </c>
      <c r="C531" s="3" t="s">
        <v>5021</v>
      </c>
      <c r="D531" s="4">
        <v>0.0</v>
      </c>
      <c r="E531" s="4">
        <v>30.0</v>
      </c>
      <c r="F531" s="10">
        <f t="shared" si="1"/>
        <v>0.000279970883</v>
      </c>
    </row>
    <row r="532">
      <c r="A532" s="8">
        <v>43845.68515046296</v>
      </c>
      <c r="B532" s="9" t="s">
        <v>5022</v>
      </c>
      <c r="C532" s="3" t="s">
        <v>5023</v>
      </c>
      <c r="D532" s="4">
        <v>0.0</v>
      </c>
      <c r="E532" s="4">
        <v>32.0</v>
      </c>
      <c r="F532" s="10">
        <f t="shared" si="1"/>
        <v>0.0002986356086</v>
      </c>
    </row>
    <row r="533">
      <c r="A533" s="8">
        <v>43887.69137731481</v>
      </c>
      <c r="B533" s="9" t="s">
        <v>5024</v>
      </c>
      <c r="C533" s="3" t="s">
        <v>5025</v>
      </c>
      <c r="D533" s="4">
        <v>0.0</v>
      </c>
      <c r="E533" s="4">
        <v>34.0</v>
      </c>
      <c r="F533" s="10">
        <f t="shared" si="1"/>
        <v>0.0003173003341</v>
      </c>
    </row>
    <row r="534">
      <c r="A534" s="8">
        <v>43832.56847222222</v>
      </c>
      <c r="B534" s="9" t="s">
        <v>5026</v>
      </c>
      <c r="C534" s="3" t="s">
        <v>5027</v>
      </c>
      <c r="D534" s="4">
        <v>0.0</v>
      </c>
      <c r="E534" s="4">
        <v>93.0</v>
      </c>
      <c r="F534" s="10">
        <f t="shared" si="1"/>
        <v>0.0008679097374</v>
      </c>
    </row>
    <row r="535">
      <c r="A535" s="8">
        <v>43851.597719907404</v>
      </c>
      <c r="B535" s="9" t="s">
        <v>5028</v>
      </c>
      <c r="C535" s="3" t="s">
        <v>5029</v>
      </c>
      <c r="D535" s="4">
        <v>1.0</v>
      </c>
      <c r="E535" s="4">
        <v>0.0</v>
      </c>
      <c r="F535" s="10">
        <f t="shared" si="1"/>
        <v>0.000009332362768</v>
      </c>
    </row>
    <row r="536">
      <c r="A536" s="8">
        <v>43944.47175925926</v>
      </c>
      <c r="B536" s="9" t="s">
        <v>5030</v>
      </c>
      <c r="C536" s="3" t="s">
        <v>5031</v>
      </c>
      <c r="D536" s="4">
        <v>1.0</v>
      </c>
      <c r="E536" s="4">
        <v>0.0</v>
      </c>
      <c r="F536" s="10">
        <f t="shared" si="1"/>
        <v>0.000009332362768</v>
      </c>
    </row>
    <row r="537">
      <c r="A537" s="8">
        <v>43952.775821759256</v>
      </c>
      <c r="B537" s="9" t="s">
        <v>5032</v>
      </c>
      <c r="C537" s="3" t="s">
        <v>5033</v>
      </c>
      <c r="D537" s="4">
        <v>1.0</v>
      </c>
      <c r="E537" s="4">
        <v>0.0</v>
      </c>
      <c r="F537" s="10">
        <f t="shared" si="1"/>
        <v>0.000009332362768</v>
      </c>
    </row>
    <row r="538">
      <c r="A538" s="8">
        <v>43888.404340277775</v>
      </c>
      <c r="B538" s="9" t="s">
        <v>5034</v>
      </c>
      <c r="C538" s="3" t="s">
        <v>5035</v>
      </c>
      <c r="D538" s="4">
        <v>1.0</v>
      </c>
      <c r="E538" s="4">
        <v>0.0</v>
      </c>
      <c r="F538" s="10">
        <f t="shared" si="1"/>
        <v>0.000009332362768</v>
      </c>
    </row>
    <row r="539">
      <c r="A539" s="8">
        <v>43981.42878472222</v>
      </c>
      <c r="B539" s="9" t="s">
        <v>5036</v>
      </c>
      <c r="C539" s="3" t="s">
        <v>5037</v>
      </c>
      <c r="D539" s="4">
        <v>1.0</v>
      </c>
      <c r="E539" s="4">
        <v>0.0</v>
      </c>
      <c r="F539" s="10">
        <f t="shared" si="1"/>
        <v>0.000009332362768</v>
      </c>
    </row>
    <row r="540">
      <c r="A540" s="8">
        <v>43957.42695601852</v>
      </c>
      <c r="B540" s="9" t="s">
        <v>5038</v>
      </c>
      <c r="C540" s="3" t="s">
        <v>5039</v>
      </c>
      <c r="D540" s="4">
        <v>1.0</v>
      </c>
      <c r="E540" s="4">
        <v>0.0</v>
      </c>
      <c r="F540" s="10">
        <f t="shared" si="1"/>
        <v>0.000009332362768</v>
      </c>
    </row>
    <row r="541">
      <c r="A541" s="8">
        <v>43846.677152777775</v>
      </c>
      <c r="B541" s="9" t="s">
        <v>5040</v>
      </c>
      <c r="C541" s="3" t="s">
        <v>5041</v>
      </c>
      <c r="D541" s="4">
        <v>1.0</v>
      </c>
      <c r="E541" s="4">
        <v>0.0</v>
      </c>
      <c r="F541" s="10">
        <f t="shared" si="1"/>
        <v>0.000009332362768</v>
      </c>
    </row>
    <row r="542">
      <c r="A542" s="8">
        <v>43940.372662037036</v>
      </c>
      <c r="B542" s="9" t="s">
        <v>5042</v>
      </c>
      <c r="C542" s="3" t="s">
        <v>5043</v>
      </c>
      <c r="D542" s="4">
        <v>1.0</v>
      </c>
      <c r="E542" s="4">
        <v>0.0</v>
      </c>
      <c r="F542" s="10">
        <f t="shared" si="1"/>
        <v>0.000009332362768</v>
      </c>
    </row>
    <row r="543">
      <c r="A543" s="8">
        <v>43936.66533564815</v>
      </c>
      <c r="B543" s="9" t="s">
        <v>5044</v>
      </c>
      <c r="C543" s="3" t="s">
        <v>5045</v>
      </c>
      <c r="D543" s="4">
        <v>1.0</v>
      </c>
      <c r="E543" s="4">
        <v>0.0</v>
      </c>
      <c r="F543" s="10">
        <f t="shared" si="1"/>
        <v>0.000009332362768</v>
      </c>
    </row>
    <row r="544">
      <c r="A544" s="8">
        <v>43929.42707175926</v>
      </c>
      <c r="B544" s="9" t="s">
        <v>5046</v>
      </c>
      <c r="C544" s="3" t="s">
        <v>5047</v>
      </c>
      <c r="D544" s="4">
        <v>1.0</v>
      </c>
      <c r="E544" s="4">
        <v>0.0</v>
      </c>
      <c r="F544" s="10">
        <f t="shared" si="1"/>
        <v>0.000009332362768</v>
      </c>
    </row>
    <row r="545">
      <c r="A545" s="8">
        <v>44002.405648148146</v>
      </c>
      <c r="B545" s="9" t="s">
        <v>5048</v>
      </c>
      <c r="C545" s="3" t="s">
        <v>5049</v>
      </c>
      <c r="D545" s="4">
        <v>1.0</v>
      </c>
      <c r="E545" s="4">
        <v>0.0</v>
      </c>
      <c r="F545" s="10">
        <f t="shared" si="1"/>
        <v>0.000009332362768</v>
      </c>
    </row>
    <row r="546">
      <c r="A546" s="8">
        <v>43870.47342592593</v>
      </c>
      <c r="B546" s="9" t="s">
        <v>3996</v>
      </c>
      <c r="C546" s="3" t="s">
        <v>5050</v>
      </c>
      <c r="D546" s="4">
        <v>1.0</v>
      </c>
      <c r="E546" s="4">
        <v>0.0</v>
      </c>
      <c r="F546" s="10">
        <f t="shared" si="1"/>
        <v>0.000009332362768</v>
      </c>
    </row>
    <row r="547">
      <c r="A547" s="8">
        <v>43914.378125</v>
      </c>
      <c r="B547" s="9" t="s">
        <v>5051</v>
      </c>
      <c r="C547" s="3" t="s">
        <v>5052</v>
      </c>
      <c r="D547" s="4">
        <v>1.0</v>
      </c>
      <c r="E547" s="4">
        <v>0.0</v>
      </c>
      <c r="F547" s="10">
        <f t="shared" si="1"/>
        <v>0.000009332362768</v>
      </c>
    </row>
    <row r="548">
      <c r="A548" s="8">
        <v>43856.45214120371</v>
      </c>
      <c r="B548" s="9" t="s">
        <v>5053</v>
      </c>
      <c r="C548" s="3" t="s">
        <v>5054</v>
      </c>
      <c r="D548" s="4">
        <v>1.0</v>
      </c>
      <c r="E548" s="4">
        <v>0.0</v>
      </c>
      <c r="F548" s="10">
        <f t="shared" si="1"/>
        <v>0.000009332362768</v>
      </c>
    </row>
    <row r="549">
      <c r="A549" s="8">
        <v>43975.36717592592</v>
      </c>
      <c r="B549" s="9" t="s">
        <v>5055</v>
      </c>
      <c r="C549" s="3" t="s">
        <v>5056</v>
      </c>
      <c r="D549" s="4">
        <v>1.0</v>
      </c>
      <c r="E549" s="4">
        <v>0.0</v>
      </c>
      <c r="F549" s="10">
        <f t="shared" si="1"/>
        <v>0.000009332362768</v>
      </c>
    </row>
    <row r="550">
      <c r="A550" s="8">
        <v>43927.351689814815</v>
      </c>
      <c r="B550" s="9" t="s">
        <v>5057</v>
      </c>
      <c r="C550" s="3" t="s">
        <v>5058</v>
      </c>
      <c r="D550" s="4">
        <v>1.0</v>
      </c>
      <c r="E550" s="4">
        <v>0.0</v>
      </c>
      <c r="F550" s="10">
        <f t="shared" si="1"/>
        <v>0.000009332362768</v>
      </c>
    </row>
    <row r="551">
      <c r="A551" s="8">
        <v>43841.507199074076</v>
      </c>
      <c r="B551" s="9" t="s">
        <v>5059</v>
      </c>
      <c r="C551" s="3" t="s">
        <v>5060</v>
      </c>
      <c r="D551" s="4">
        <v>1.0</v>
      </c>
      <c r="E551" s="4">
        <v>0.0</v>
      </c>
      <c r="F551" s="10">
        <f t="shared" si="1"/>
        <v>0.000009332362768</v>
      </c>
    </row>
    <row r="552">
      <c r="A552" s="8">
        <v>43903.59853009259</v>
      </c>
      <c r="B552" s="9" t="s">
        <v>5061</v>
      </c>
      <c r="C552" s="3" t="s">
        <v>5062</v>
      </c>
      <c r="D552" s="4">
        <v>1.0</v>
      </c>
      <c r="E552" s="4">
        <v>0.0</v>
      </c>
      <c r="F552" s="10">
        <f t="shared" si="1"/>
        <v>0.000009332362768</v>
      </c>
    </row>
    <row r="553">
      <c r="A553" s="8">
        <v>43926.553923611114</v>
      </c>
      <c r="B553" s="9" t="s">
        <v>5063</v>
      </c>
      <c r="C553" s="3" t="s">
        <v>5064</v>
      </c>
      <c r="D553" s="4">
        <v>1.0</v>
      </c>
      <c r="E553" s="4">
        <v>0.0</v>
      </c>
      <c r="F553" s="10">
        <f t="shared" si="1"/>
        <v>0.000009332362768</v>
      </c>
    </row>
    <row r="554">
      <c r="A554" s="8">
        <v>43831.495844907404</v>
      </c>
      <c r="B554" s="9" t="s">
        <v>5065</v>
      </c>
      <c r="C554" s="3" t="s">
        <v>5066</v>
      </c>
      <c r="D554" s="4">
        <v>1.0</v>
      </c>
      <c r="E554" s="4">
        <v>0.0</v>
      </c>
      <c r="F554" s="10">
        <f t="shared" si="1"/>
        <v>0.000009332362768</v>
      </c>
    </row>
    <row r="555">
      <c r="A555" s="8">
        <v>43935.61690972222</v>
      </c>
      <c r="B555" s="9" t="s">
        <v>5067</v>
      </c>
      <c r="C555" s="3" t="s">
        <v>5068</v>
      </c>
      <c r="D555" s="4">
        <v>1.0</v>
      </c>
      <c r="E555" s="4">
        <v>0.0</v>
      </c>
      <c r="F555" s="10">
        <f t="shared" si="1"/>
        <v>0.000009332362768</v>
      </c>
    </row>
    <row r="556">
      <c r="A556" s="8">
        <v>43902.53545138889</v>
      </c>
      <c r="B556" s="9" t="s">
        <v>5069</v>
      </c>
      <c r="C556" s="3" t="s">
        <v>5070</v>
      </c>
      <c r="D556" s="4">
        <v>1.0</v>
      </c>
      <c r="E556" s="4">
        <v>0.0</v>
      </c>
      <c r="F556" s="10">
        <f t="shared" si="1"/>
        <v>0.000009332362768</v>
      </c>
    </row>
    <row r="557">
      <c r="A557" s="8">
        <v>43966.42675925926</v>
      </c>
      <c r="B557" s="9" t="s">
        <v>5071</v>
      </c>
      <c r="C557" s="3" t="s">
        <v>5072</v>
      </c>
      <c r="D557" s="4">
        <v>1.0</v>
      </c>
      <c r="E557" s="4">
        <v>0.0</v>
      </c>
      <c r="F557" s="10">
        <f t="shared" si="1"/>
        <v>0.000009332362768</v>
      </c>
    </row>
    <row r="558">
      <c r="A558" s="8">
        <v>43923.39371527778</v>
      </c>
      <c r="B558" s="9" t="s">
        <v>5073</v>
      </c>
      <c r="C558" s="3" t="s">
        <v>5074</v>
      </c>
      <c r="D558" s="4">
        <v>1.0</v>
      </c>
      <c r="E558" s="4">
        <v>0.0</v>
      </c>
      <c r="F558" s="10">
        <f t="shared" si="1"/>
        <v>0.000009332362768</v>
      </c>
    </row>
    <row r="559">
      <c r="A559" s="8">
        <v>43848.66979166667</v>
      </c>
      <c r="B559" s="9" t="s">
        <v>5075</v>
      </c>
      <c r="C559" s="3" t="s">
        <v>5076</v>
      </c>
      <c r="D559" s="4">
        <v>1.0</v>
      </c>
      <c r="E559" s="4">
        <v>0.0</v>
      </c>
      <c r="F559" s="10">
        <f t="shared" si="1"/>
        <v>0.000009332362768</v>
      </c>
    </row>
    <row r="560">
      <c r="A560" s="8">
        <v>43943.7465625</v>
      </c>
      <c r="B560" s="9" t="s">
        <v>5077</v>
      </c>
      <c r="C560" s="3" t="s">
        <v>5078</v>
      </c>
      <c r="D560" s="4">
        <v>1.0</v>
      </c>
      <c r="E560" s="4">
        <v>0.0</v>
      </c>
      <c r="F560" s="10">
        <f t="shared" si="1"/>
        <v>0.000009332362768</v>
      </c>
    </row>
    <row r="561">
      <c r="A561" s="8">
        <v>43944.38040509259</v>
      </c>
      <c r="B561" s="9" t="s">
        <v>5079</v>
      </c>
      <c r="C561" s="3" t="s">
        <v>5080</v>
      </c>
      <c r="D561" s="4">
        <v>1.0</v>
      </c>
      <c r="E561" s="4">
        <v>0.0</v>
      </c>
      <c r="F561" s="10">
        <f t="shared" si="1"/>
        <v>0.000009332362768</v>
      </c>
    </row>
    <row r="562">
      <c r="A562" s="8">
        <v>43945.72311342593</v>
      </c>
      <c r="B562" s="9" t="s">
        <v>5081</v>
      </c>
      <c r="C562" s="3" t="s">
        <v>5082</v>
      </c>
      <c r="D562" s="4">
        <v>1.0</v>
      </c>
      <c r="E562" s="4">
        <v>0.0</v>
      </c>
      <c r="F562" s="10">
        <f t="shared" si="1"/>
        <v>0.000009332362768</v>
      </c>
    </row>
    <row r="563">
      <c r="A563" s="8">
        <v>43875.76846064815</v>
      </c>
      <c r="B563" s="9" t="s">
        <v>5083</v>
      </c>
      <c r="C563" s="3" t="s">
        <v>5084</v>
      </c>
      <c r="D563" s="4">
        <v>1.0</v>
      </c>
      <c r="E563" s="4">
        <v>0.0</v>
      </c>
      <c r="F563" s="10">
        <f t="shared" si="1"/>
        <v>0.000009332362768</v>
      </c>
    </row>
    <row r="564">
      <c r="A564" s="8">
        <v>43860.37422453704</v>
      </c>
      <c r="B564" s="9" t="s">
        <v>5085</v>
      </c>
      <c r="C564" s="3" t="s">
        <v>5086</v>
      </c>
      <c r="D564" s="4">
        <v>1.0</v>
      </c>
      <c r="E564" s="4">
        <v>0.0</v>
      </c>
      <c r="F564" s="10">
        <f t="shared" si="1"/>
        <v>0.000009332362768</v>
      </c>
    </row>
    <row r="565">
      <c r="A565" s="8">
        <v>43932.39884259259</v>
      </c>
      <c r="B565" s="9" t="s">
        <v>5087</v>
      </c>
      <c r="C565" s="3" t="s">
        <v>5088</v>
      </c>
      <c r="D565" s="4">
        <v>1.0</v>
      </c>
      <c r="E565" s="4">
        <v>0.0</v>
      </c>
      <c r="F565" s="10">
        <f t="shared" si="1"/>
        <v>0.000009332362768</v>
      </c>
    </row>
    <row r="566">
      <c r="A566" s="8">
        <v>43911.38579861111</v>
      </c>
      <c r="B566" s="9" t="s">
        <v>5089</v>
      </c>
      <c r="C566" s="3" t="s">
        <v>5090</v>
      </c>
      <c r="D566" s="4">
        <v>1.0</v>
      </c>
      <c r="E566" s="4">
        <v>0.0</v>
      </c>
      <c r="F566" s="10">
        <f t="shared" si="1"/>
        <v>0.000009332362768</v>
      </c>
    </row>
    <row r="567">
      <c r="A567" s="8">
        <v>43931.66583333333</v>
      </c>
      <c r="B567" s="9" t="s">
        <v>5091</v>
      </c>
      <c r="C567" s="3" t="s">
        <v>5092</v>
      </c>
      <c r="D567" s="4">
        <v>1.0</v>
      </c>
      <c r="E567" s="4">
        <v>0.0</v>
      </c>
      <c r="F567" s="10">
        <f t="shared" si="1"/>
        <v>0.000009332362768</v>
      </c>
    </row>
    <row r="568">
      <c r="A568" s="8">
        <v>43905.6316087963</v>
      </c>
      <c r="B568" s="9" t="s">
        <v>5093</v>
      </c>
      <c r="C568" s="3" t="s">
        <v>5094</v>
      </c>
      <c r="D568" s="4">
        <v>1.0</v>
      </c>
      <c r="E568" s="4">
        <v>0.0</v>
      </c>
      <c r="F568" s="10">
        <f t="shared" si="1"/>
        <v>0.000009332362768</v>
      </c>
    </row>
    <row r="569">
      <c r="A569" s="8">
        <v>43923.65773148148</v>
      </c>
      <c r="B569" s="9" t="s">
        <v>5095</v>
      </c>
      <c r="C569" s="3" t="s">
        <v>5096</v>
      </c>
      <c r="D569" s="4">
        <v>1.0</v>
      </c>
      <c r="E569" s="4">
        <v>0.0</v>
      </c>
      <c r="F569" s="10">
        <f t="shared" si="1"/>
        <v>0.000009332362768</v>
      </c>
    </row>
    <row r="570">
      <c r="A570" s="8">
        <v>43882.45315972222</v>
      </c>
      <c r="B570" s="9" t="s">
        <v>5097</v>
      </c>
      <c r="C570" s="3" t="s">
        <v>5098</v>
      </c>
      <c r="D570" s="4">
        <v>1.0</v>
      </c>
      <c r="E570" s="4">
        <v>0.0</v>
      </c>
      <c r="F570" s="10">
        <f t="shared" si="1"/>
        <v>0.000009332362768</v>
      </c>
    </row>
    <row r="571">
      <c r="A571" s="8">
        <v>43855.431967592594</v>
      </c>
      <c r="B571" s="9" t="s">
        <v>5099</v>
      </c>
      <c r="C571" s="3" t="s">
        <v>5100</v>
      </c>
      <c r="D571" s="4">
        <v>1.0</v>
      </c>
      <c r="E571" s="4">
        <v>0.0</v>
      </c>
      <c r="F571" s="10">
        <f t="shared" si="1"/>
        <v>0.000009332362768</v>
      </c>
    </row>
    <row r="572">
      <c r="A572" s="8">
        <v>43938.3950462963</v>
      </c>
      <c r="B572" s="9" t="s">
        <v>5101</v>
      </c>
      <c r="C572" s="3" t="s">
        <v>5102</v>
      </c>
      <c r="D572" s="4">
        <v>1.0</v>
      </c>
      <c r="E572" s="4">
        <v>0.0</v>
      </c>
      <c r="F572" s="10">
        <f t="shared" si="1"/>
        <v>0.000009332362768</v>
      </c>
    </row>
    <row r="573">
      <c r="A573" s="8">
        <v>43932.44862268519</v>
      </c>
      <c r="B573" s="9" t="s">
        <v>5103</v>
      </c>
      <c r="C573" s="3" t="s">
        <v>5104</v>
      </c>
      <c r="D573" s="4">
        <v>1.0</v>
      </c>
      <c r="E573" s="4">
        <v>0.0</v>
      </c>
      <c r="F573" s="10">
        <f t="shared" si="1"/>
        <v>0.000009332362768</v>
      </c>
    </row>
    <row r="574">
      <c r="A574" s="8">
        <v>43946.400416666664</v>
      </c>
      <c r="B574" s="9" t="s">
        <v>5105</v>
      </c>
      <c r="C574" s="3" t="s">
        <v>5106</v>
      </c>
      <c r="D574" s="4">
        <v>1.0</v>
      </c>
      <c r="E574" s="4">
        <v>0.0</v>
      </c>
      <c r="F574" s="10">
        <f t="shared" si="1"/>
        <v>0.000009332362768</v>
      </c>
    </row>
    <row r="575">
      <c r="A575" s="8">
        <v>43871.43314814815</v>
      </c>
      <c r="B575" s="9" t="s">
        <v>5107</v>
      </c>
      <c r="C575" s="3" t="s">
        <v>5108</v>
      </c>
      <c r="D575" s="4">
        <v>1.0</v>
      </c>
      <c r="E575" s="4">
        <v>0.0</v>
      </c>
      <c r="F575" s="10">
        <f t="shared" si="1"/>
        <v>0.000009332362768</v>
      </c>
    </row>
    <row r="576">
      <c r="A576" s="8">
        <v>43869.479675925926</v>
      </c>
      <c r="B576" s="9" t="s">
        <v>5109</v>
      </c>
      <c r="C576" s="3" t="s">
        <v>5110</v>
      </c>
      <c r="D576" s="4">
        <v>1.0</v>
      </c>
      <c r="E576" s="4">
        <v>0.0</v>
      </c>
      <c r="F576" s="10">
        <f t="shared" si="1"/>
        <v>0.000009332362768</v>
      </c>
    </row>
    <row r="577">
      <c r="A577" s="8">
        <v>43942.748564814814</v>
      </c>
      <c r="B577" s="9" t="s">
        <v>5111</v>
      </c>
      <c r="C577" s="3" t="s">
        <v>5112</v>
      </c>
      <c r="D577" s="4">
        <v>1.0</v>
      </c>
      <c r="E577" s="4">
        <v>0.0</v>
      </c>
      <c r="F577" s="10">
        <f t="shared" si="1"/>
        <v>0.000009332362768</v>
      </c>
    </row>
    <row r="578">
      <c r="A578" s="8">
        <v>43895.701365740744</v>
      </c>
      <c r="B578" s="9" t="s">
        <v>5113</v>
      </c>
      <c r="C578" s="3" t="s">
        <v>5114</v>
      </c>
      <c r="D578" s="4">
        <v>1.0</v>
      </c>
      <c r="E578" s="4">
        <v>0.0</v>
      </c>
      <c r="F578" s="10">
        <f t="shared" si="1"/>
        <v>0.000009332362768</v>
      </c>
    </row>
    <row r="579">
      <c r="A579" s="8">
        <v>43882.501597222225</v>
      </c>
      <c r="B579" s="9" t="s">
        <v>5115</v>
      </c>
      <c r="C579" s="3" t="s">
        <v>5116</v>
      </c>
      <c r="D579" s="4">
        <v>1.0</v>
      </c>
      <c r="E579" s="4">
        <v>0.0</v>
      </c>
      <c r="F579" s="10">
        <f t="shared" si="1"/>
        <v>0.000009332362768</v>
      </c>
    </row>
    <row r="580">
      <c r="A580" s="8">
        <v>43831.44211805556</v>
      </c>
      <c r="B580" s="9" t="s">
        <v>5117</v>
      </c>
      <c r="C580" s="3" t="s">
        <v>5118</v>
      </c>
      <c r="D580" s="4">
        <v>1.0</v>
      </c>
      <c r="E580" s="4">
        <v>0.0</v>
      </c>
      <c r="F580" s="10">
        <f t="shared" si="1"/>
        <v>0.000009332362768</v>
      </c>
    </row>
    <row r="581">
      <c r="A581" s="8">
        <v>43956.60362268519</v>
      </c>
      <c r="B581" s="9" t="s">
        <v>5119</v>
      </c>
      <c r="C581" s="3" t="s">
        <v>5120</v>
      </c>
      <c r="D581" s="4">
        <v>1.0</v>
      </c>
      <c r="E581" s="4">
        <v>0.0</v>
      </c>
      <c r="F581" s="10">
        <f t="shared" si="1"/>
        <v>0.000009332362768</v>
      </c>
    </row>
    <row r="582">
      <c r="A582" s="8">
        <v>43975.760347222225</v>
      </c>
      <c r="B582" s="9" t="s">
        <v>5121</v>
      </c>
      <c r="C582" s="3" t="s">
        <v>5122</v>
      </c>
      <c r="D582" s="4">
        <v>1.0</v>
      </c>
      <c r="E582" s="4">
        <v>0.0</v>
      </c>
      <c r="F582" s="10">
        <f t="shared" si="1"/>
        <v>0.000009332362768</v>
      </c>
    </row>
    <row r="583">
      <c r="A583" s="8">
        <v>43903.660787037035</v>
      </c>
      <c r="B583" s="9" t="s">
        <v>5123</v>
      </c>
      <c r="C583" s="3" t="s">
        <v>5124</v>
      </c>
      <c r="D583" s="4">
        <v>1.0</v>
      </c>
      <c r="E583" s="4">
        <v>0.0</v>
      </c>
      <c r="F583" s="10">
        <f t="shared" si="1"/>
        <v>0.000009332362768</v>
      </c>
    </row>
    <row r="584">
      <c r="A584" s="8">
        <v>43976.478946759256</v>
      </c>
      <c r="B584" s="9" t="s">
        <v>5125</v>
      </c>
      <c r="C584" s="3" t="s">
        <v>5126</v>
      </c>
      <c r="D584" s="4">
        <v>1.0</v>
      </c>
      <c r="E584" s="4">
        <v>0.0</v>
      </c>
      <c r="F584" s="10">
        <f t="shared" si="1"/>
        <v>0.000009332362768</v>
      </c>
    </row>
    <row r="585">
      <c r="A585" s="8">
        <v>43909.63449074074</v>
      </c>
      <c r="B585" s="9" t="s">
        <v>5127</v>
      </c>
      <c r="C585" s="3" t="s">
        <v>5128</v>
      </c>
      <c r="D585" s="4">
        <v>1.0</v>
      </c>
      <c r="E585" s="4">
        <v>0.0</v>
      </c>
      <c r="F585" s="10">
        <f t="shared" si="1"/>
        <v>0.000009332362768</v>
      </c>
    </row>
    <row r="586">
      <c r="A586" s="8">
        <v>43970.454930555556</v>
      </c>
      <c r="B586" s="9" t="s">
        <v>5129</v>
      </c>
      <c r="C586" s="3" t="s">
        <v>5130</v>
      </c>
      <c r="D586" s="4">
        <v>1.0</v>
      </c>
      <c r="E586" s="4">
        <v>0.0</v>
      </c>
      <c r="F586" s="10">
        <f t="shared" si="1"/>
        <v>0.000009332362768</v>
      </c>
    </row>
    <row r="587">
      <c r="A587" s="8">
        <v>44006.4155787037</v>
      </c>
      <c r="B587" s="9" t="s">
        <v>5131</v>
      </c>
      <c r="C587" s="3" t="s">
        <v>5132</v>
      </c>
      <c r="D587" s="4">
        <v>1.0</v>
      </c>
      <c r="E587" s="4">
        <v>0.0</v>
      </c>
      <c r="F587" s="10">
        <f t="shared" si="1"/>
        <v>0.000009332362768</v>
      </c>
    </row>
    <row r="588">
      <c r="A588" s="8">
        <v>43875.54751157408</v>
      </c>
      <c r="B588" s="9" t="s">
        <v>5133</v>
      </c>
      <c r="C588" s="3" t="s">
        <v>5134</v>
      </c>
      <c r="D588" s="4">
        <v>1.0</v>
      </c>
      <c r="E588" s="4">
        <v>0.0</v>
      </c>
      <c r="F588" s="10">
        <f t="shared" si="1"/>
        <v>0.000009332362768</v>
      </c>
    </row>
    <row r="589">
      <c r="A589" s="8">
        <v>43840.47626157408</v>
      </c>
      <c r="B589" s="9" t="s">
        <v>5135</v>
      </c>
      <c r="C589" s="3" t="s">
        <v>5136</v>
      </c>
      <c r="D589" s="4">
        <v>1.0</v>
      </c>
      <c r="E589" s="4">
        <v>0.0</v>
      </c>
      <c r="F589" s="10">
        <f t="shared" si="1"/>
        <v>0.000009332362768</v>
      </c>
    </row>
    <row r="590">
      <c r="A590" s="8">
        <v>43934.47287037037</v>
      </c>
      <c r="B590" s="9" t="s">
        <v>5137</v>
      </c>
      <c r="C590" s="3" t="s">
        <v>5138</v>
      </c>
      <c r="D590" s="4">
        <v>1.0</v>
      </c>
      <c r="E590" s="4">
        <v>0.0</v>
      </c>
      <c r="F590" s="10">
        <f t="shared" si="1"/>
        <v>0.000009332362768</v>
      </c>
    </row>
    <row r="591">
      <c r="A591" s="8">
        <v>43851.54153935185</v>
      </c>
      <c r="B591" s="9" t="s">
        <v>5139</v>
      </c>
      <c r="C591" s="3" t="s">
        <v>5140</v>
      </c>
      <c r="D591" s="4">
        <v>1.0</v>
      </c>
      <c r="E591" s="4">
        <v>0.0</v>
      </c>
      <c r="F591" s="10">
        <f t="shared" si="1"/>
        <v>0.000009332362768</v>
      </c>
    </row>
    <row r="592">
      <c r="A592" s="8">
        <v>43924.703194444446</v>
      </c>
      <c r="B592" s="9" t="s">
        <v>5141</v>
      </c>
      <c r="C592" s="3" t="s">
        <v>5142</v>
      </c>
      <c r="D592" s="4">
        <v>1.0</v>
      </c>
      <c r="E592" s="4">
        <v>0.0</v>
      </c>
      <c r="F592" s="10">
        <f t="shared" si="1"/>
        <v>0.000009332362768</v>
      </c>
    </row>
    <row r="593">
      <c r="A593" s="8">
        <v>43879.577210648145</v>
      </c>
      <c r="B593" s="9" t="s">
        <v>5143</v>
      </c>
      <c r="C593" s="3" t="s">
        <v>5144</v>
      </c>
      <c r="D593" s="4">
        <v>1.0</v>
      </c>
      <c r="E593" s="4">
        <v>0.0</v>
      </c>
      <c r="F593" s="10">
        <f t="shared" si="1"/>
        <v>0.000009332362768</v>
      </c>
    </row>
    <row r="594">
      <c r="A594" s="8">
        <v>43977.27079861111</v>
      </c>
      <c r="B594" s="9" t="s">
        <v>5145</v>
      </c>
      <c r="C594" s="3" t="s">
        <v>5146</v>
      </c>
      <c r="D594" s="4">
        <v>1.0</v>
      </c>
      <c r="E594" s="4">
        <v>0.0</v>
      </c>
      <c r="F594" s="10">
        <f t="shared" si="1"/>
        <v>0.000009332362768</v>
      </c>
    </row>
    <row r="595">
      <c r="A595" s="8">
        <v>43847.435</v>
      </c>
      <c r="B595" s="9" t="s">
        <v>5147</v>
      </c>
      <c r="C595" s="3" t="s">
        <v>5148</v>
      </c>
      <c r="D595" s="4">
        <v>1.0</v>
      </c>
      <c r="E595" s="4">
        <v>0.0</v>
      </c>
      <c r="F595" s="10">
        <f t="shared" si="1"/>
        <v>0.000009332362768</v>
      </c>
    </row>
    <row r="596">
      <c r="A596" s="8">
        <v>43916.6128125</v>
      </c>
      <c r="B596" s="9" t="s">
        <v>5149</v>
      </c>
      <c r="C596" s="3" t="s">
        <v>5150</v>
      </c>
      <c r="D596" s="4">
        <v>1.0</v>
      </c>
      <c r="E596" s="4">
        <v>0.0</v>
      </c>
      <c r="F596" s="10">
        <f t="shared" si="1"/>
        <v>0.000009332362768</v>
      </c>
    </row>
    <row r="597">
      <c r="A597" s="8">
        <v>43902.693761574075</v>
      </c>
      <c r="B597" s="9" t="s">
        <v>5151</v>
      </c>
      <c r="C597" s="3" t="s">
        <v>5152</v>
      </c>
      <c r="D597" s="4">
        <v>1.0</v>
      </c>
      <c r="E597" s="4">
        <v>0.0</v>
      </c>
      <c r="F597" s="10">
        <f t="shared" si="1"/>
        <v>0.000009332362768</v>
      </c>
    </row>
    <row r="598">
      <c r="A598" s="8">
        <v>43859.7108912037</v>
      </c>
      <c r="B598" s="9" t="s">
        <v>5153</v>
      </c>
      <c r="C598" s="3" t="s">
        <v>5154</v>
      </c>
      <c r="D598" s="4">
        <v>1.0</v>
      </c>
      <c r="E598" s="4">
        <v>0.0</v>
      </c>
      <c r="F598" s="10">
        <f t="shared" si="1"/>
        <v>0.000009332362768</v>
      </c>
    </row>
    <row r="599">
      <c r="A599" s="8">
        <v>43967.76503472222</v>
      </c>
      <c r="B599" s="9" t="s">
        <v>5155</v>
      </c>
      <c r="C599" s="3" t="s">
        <v>5156</v>
      </c>
      <c r="D599" s="4">
        <v>1.0</v>
      </c>
      <c r="E599" s="4">
        <v>0.0</v>
      </c>
      <c r="F599" s="10">
        <f t="shared" si="1"/>
        <v>0.000009332362768</v>
      </c>
    </row>
    <row r="600">
      <c r="A600" s="8">
        <v>43955.721087962964</v>
      </c>
      <c r="B600" s="9" t="s">
        <v>5157</v>
      </c>
      <c r="C600" s="3" t="s">
        <v>5158</v>
      </c>
      <c r="D600" s="4">
        <v>1.0</v>
      </c>
      <c r="E600" s="4">
        <v>0.0</v>
      </c>
      <c r="F600" s="10">
        <f t="shared" si="1"/>
        <v>0.000009332362768</v>
      </c>
    </row>
    <row r="601">
      <c r="A601" s="8">
        <v>44000.756273148145</v>
      </c>
      <c r="B601" s="9" t="s">
        <v>5159</v>
      </c>
      <c r="C601" s="3" t="s">
        <v>5160</v>
      </c>
      <c r="D601" s="4">
        <v>1.0</v>
      </c>
      <c r="E601" s="4">
        <v>0.0</v>
      </c>
      <c r="F601" s="10">
        <f t="shared" si="1"/>
        <v>0.000009332362768</v>
      </c>
    </row>
    <row r="602">
      <c r="A602" s="8">
        <v>43985.416354166664</v>
      </c>
      <c r="B602" s="9" t="s">
        <v>5161</v>
      </c>
      <c r="C602" s="3" t="s">
        <v>5162</v>
      </c>
      <c r="D602" s="4">
        <v>1.0</v>
      </c>
      <c r="E602" s="4">
        <v>0.0</v>
      </c>
      <c r="F602" s="10">
        <f t="shared" si="1"/>
        <v>0.000009332362768</v>
      </c>
    </row>
    <row r="603">
      <c r="A603" s="8">
        <v>43897.39357638889</v>
      </c>
      <c r="B603" s="9" t="s">
        <v>5163</v>
      </c>
      <c r="C603" s="3" t="s">
        <v>5164</v>
      </c>
      <c r="D603" s="4">
        <v>1.0</v>
      </c>
      <c r="E603" s="4">
        <v>0.0</v>
      </c>
      <c r="F603" s="10">
        <f t="shared" si="1"/>
        <v>0.000009332362768</v>
      </c>
    </row>
    <row r="604">
      <c r="A604" s="8">
        <v>43885.627534722225</v>
      </c>
      <c r="B604" s="9" t="s">
        <v>5165</v>
      </c>
      <c r="C604" s="3" t="s">
        <v>5166</v>
      </c>
      <c r="D604" s="4">
        <v>1.0</v>
      </c>
      <c r="E604" s="4">
        <v>0.0</v>
      </c>
      <c r="F604" s="10">
        <f t="shared" si="1"/>
        <v>0.000009332362768</v>
      </c>
    </row>
    <row r="605">
      <c r="A605" s="8">
        <v>43860.40476851852</v>
      </c>
      <c r="B605" s="9" t="s">
        <v>5167</v>
      </c>
      <c r="C605" s="3" t="s">
        <v>5168</v>
      </c>
      <c r="D605" s="4">
        <v>1.0</v>
      </c>
      <c r="E605" s="4">
        <v>0.0</v>
      </c>
      <c r="F605" s="10">
        <f t="shared" si="1"/>
        <v>0.000009332362768</v>
      </c>
    </row>
    <row r="606">
      <c r="A606" s="8">
        <v>43861.69416666667</v>
      </c>
      <c r="B606" s="9" t="s">
        <v>5169</v>
      </c>
      <c r="C606" s="3" t="s">
        <v>5170</v>
      </c>
      <c r="D606" s="4">
        <v>1.0</v>
      </c>
      <c r="E606" s="4">
        <v>0.0</v>
      </c>
      <c r="F606" s="10">
        <f t="shared" si="1"/>
        <v>0.000009332362768</v>
      </c>
    </row>
    <row r="607">
      <c r="A607" s="8">
        <v>43889.57708333333</v>
      </c>
      <c r="B607" s="9" t="s">
        <v>5171</v>
      </c>
      <c r="C607" s="3" t="s">
        <v>5172</v>
      </c>
      <c r="D607" s="4">
        <v>1.0</v>
      </c>
      <c r="E607" s="4">
        <v>0.0</v>
      </c>
      <c r="F607" s="10">
        <f t="shared" si="1"/>
        <v>0.000009332362768</v>
      </c>
    </row>
    <row r="608">
      <c r="A608" s="8">
        <v>43900.51755787037</v>
      </c>
      <c r="B608" s="9" t="s">
        <v>5173</v>
      </c>
      <c r="C608" s="3" t="s">
        <v>5174</v>
      </c>
      <c r="D608" s="4">
        <v>1.0</v>
      </c>
      <c r="E608" s="4">
        <v>0.0</v>
      </c>
      <c r="F608" s="10">
        <f t="shared" si="1"/>
        <v>0.000009332362768</v>
      </c>
    </row>
    <row r="609">
      <c r="A609" s="8">
        <v>43971.430613425924</v>
      </c>
      <c r="B609" s="9" t="s">
        <v>5175</v>
      </c>
      <c r="C609" s="3" t="s">
        <v>5176</v>
      </c>
      <c r="D609" s="4">
        <v>1.0</v>
      </c>
      <c r="E609" s="4">
        <v>0.0</v>
      </c>
      <c r="F609" s="10">
        <f t="shared" si="1"/>
        <v>0.000009332362768</v>
      </c>
    </row>
    <row r="610">
      <c r="A610" s="8">
        <v>43900.546331018515</v>
      </c>
      <c r="B610" s="9" t="s">
        <v>5177</v>
      </c>
      <c r="C610" s="3" t="s">
        <v>5178</v>
      </c>
      <c r="D610" s="4">
        <v>1.0</v>
      </c>
      <c r="E610" s="4">
        <v>0.0</v>
      </c>
      <c r="F610" s="10">
        <f t="shared" si="1"/>
        <v>0.000009332362768</v>
      </c>
    </row>
    <row r="611">
      <c r="A611" s="8">
        <v>43859.69708333333</v>
      </c>
      <c r="B611" s="9" t="s">
        <v>5179</v>
      </c>
      <c r="C611" s="3" t="s">
        <v>5180</v>
      </c>
      <c r="D611" s="4">
        <v>1.0</v>
      </c>
      <c r="E611" s="4">
        <v>0.0</v>
      </c>
      <c r="F611" s="10">
        <f t="shared" si="1"/>
        <v>0.000009332362768</v>
      </c>
    </row>
    <row r="612">
      <c r="A612" s="8">
        <v>43851.57530092593</v>
      </c>
      <c r="B612" s="9" t="s">
        <v>5181</v>
      </c>
      <c r="C612" s="3" t="s">
        <v>5182</v>
      </c>
      <c r="D612" s="4">
        <v>1.0</v>
      </c>
      <c r="E612" s="4">
        <v>0.0</v>
      </c>
      <c r="F612" s="10">
        <f t="shared" si="1"/>
        <v>0.000009332362768</v>
      </c>
    </row>
    <row r="613">
      <c r="A613" s="8">
        <v>43956.66127314815</v>
      </c>
      <c r="B613" s="9" t="s">
        <v>5183</v>
      </c>
      <c r="C613" s="3" t="s">
        <v>5184</v>
      </c>
      <c r="D613" s="4">
        <v>1.0</v>
      </c>
      <c r="E613" s="4">
        <v>0.0</v>
      </c>
      <c r="F613" s="10">
        <f t="shared" si="1"/>
        <v>0.000009332362768</v>
      </c>
    </row>
    <row r="614">
      <c r="A614" s="8">
        <v>43880.529965277776</v>
      </c>
      <c r="B614" s="9" t="s">
        <v>5185</v>
      </c>
      <c r="C614" s="3" t="s">
        <v>5186</v>
      </c>
      <c r="D614" s="4">
        <v>1.0</v>
      </c>
      <c r="E614" s="4">
        <v>0.0</v>
      </c>
      <c r="F614" s="10">
        <f t="shared" si="1"/>
        <v>0.000009332362768</v>
      </c>
    </row>
    <row r="615">
      <c r="A615" s="8">
        <v>43931.446539351855</v>
      </c>
      <c r="B615" s="9" t="s">
        <v>5187</v>
      </c>
      <c r="C615" s="3" t="s">
        <v>5188</v>
      </c>
      <c r="D615" s="4">
        <v>1.0</v>
      </c>
      <c r="E615" s="4">
        <v>0.0</v>
      </c>
      <c r="F615" s="10">
        <f t="shared" si="1"/>
        <v>0.000009332362768</v>
      </c>
    </row>
    <row r="616">
      <c r="A616" s="8">
        <v>43931.454039351855</v>
      </c>
      <c r="B616" s="9" t="s">
        <v>5187</v>
      </c>
      <c r="C616" s="3" t="s">
        <v>5189</v>
      </c>
      <c r="D616" s="4">
        <v>1.0</v>
      </c>
      <c r="E616" s="4">
        <v>0.0</v>
      </c>
      <c r="F616" s="10">
        <f t="shared" si="1"/>
        <v>0.000009332362768</v>
      </c>
    </row>
    <row r="617">
      <c r="A617" s="8">
        <v>43834.67650462963</v>
      </c>
      <c r="B617" s="9" t="s">
        <v>5190</v>
      </c>
      <c r="C617" s="3" t="s">
        <v>5191</v>
      </c>
      <c r="D617" s="4">
        <v>1.0</v>
      </c>
      <c r="E617" s="4">
        <v>0.0</v>
      </c>
      <c r="F617" s="10">
        <f t="shared" si="1"/>
        <v>0.000009332362768</v>
      </c>
    </row>
    <row r="618">
      <c r="A618" s="8">
        <v>43930.41987268518</v>
      </c>
      <c r="B618" s="9" t="s">
        <v>5192</v>
      </c>
      <c r="C618" s="3" t="s">
        <v>5193</v>
      </c>
      <c r="D618" s="4">
        <v>1.0</v>
      </c>
      <c r="E618" s="4">
        <v>0.0</v>
      </c>
      <c r="F618" s="10">
        <f t="shared" si="1"/>
        <v>0.000009332362768</v>
      </c>
    </row>
    <row r="619">
      <c r="A619" s="8">
        <v>43998.60283564815</v>
      </c>
      <c r="B619" s="9" t="s">
        <v>5194</v>
      </c>
      <c r="C619" s="3" t="s">
        <v>5195</v>
      </c>
      <c r="D619" s="4">
        <v>1.0</v>
      </c>
      <c r="E619" s="4">
        <v>0.0</v>
      </c>
      <c r="F619" s="10">
        <f t="shared" si="1"/>
        <v>0.000009332362768</v>
      </c>
    </row>
    <row r="620">
      <c r="A620" s="8">
        <v>43844.53030092592</v>
      </c>
      <c r="B620" s="9" t="s">
        <v>5196</v>
      </c>
      <c r="C620" s="3" t="s">
        <v>5197</v>
      </c>
      <c r="D620" s="4">
        <v>1.0</v>
      </c>
      <c r="E620" s="4">
        <v>0.0</v>
      </c>
      <c r="F620" s="10">
        <f t="shared" si="1"/>
        <v>0.000009332362768</v>
      </c>
    </row>
    <row r="621">
      <c r="A621" s="8">
        <v>43970.68834490741</v>
      </c>
      <c r="B621" s="9" t="s">
        <v>5198</v>
      </c>
      <c r="C621" s="3" t="s">
        <v>5199</v>
      </c>
      <c r="D621" s="4">
        <v>1.0</v>
      </c>
      <c r="E621" s="4">
        <v>0.0</v>
      </c>
      <c r="F621" s="10">
        <f t="shared" si="1"/>
        <v>0.000009332362768</v>
      </c>
    </row>
    <row r="622">
      <c r="A622" s="8">
        <v>43899.52642361111</v>
      </c>
      <c r="B622" s="9" t="s">
        <v>5200</v>
      </c>
      <c r="C622" s="3" t="s">
        <v>5201</v>
      </c>
      <c r="D622" s="4">
        <v>1.0</v>
      </c>
      <c r="E622" s="4">
        <v>0.0</v>
      </c>
      <c r="F622" s="10">
        <f t="shared" si="1"/>
        <v>0.000009332362768</v>
      </c>
    </row>
    <row r="623">
      <c r="A623" s="8">
        <v>43965.44708333333</v>
      </c>
      <c r="B623" s="9" t="s">
        <v>5202</v>
      </c>
      <c r="C623" s="3" t="s">
        <v>5203</v>
      </c>
      <c r="D623" s="4">
        <v>1.0</v>
      </c>
      <c r="E623" s="4">
        <v>0.0</v>
      </c>
      <c r="F623" s="10">
        <f t="shared" si="1"/>
        <v>0.000009332362768</v>
      </c>
    </row>
    <row r="624">
      <c r="A624" s="8">
        <v>43872.43318287037</v>
      </c>
      <c r="B624" s="9" t="s">
        <v>5204</v>
      </c>
      <c r="C624" s="3" t="s">
        <v>5205</v>
      </c>
      <c r="D624" s="4">
        <v>1.0</v>
      </c>
      <c r="E624" s="4">
        <v>0.0</v>
      </c>
      <c r="F624" s="10">
        <f t="shared" si="1"/>
        <v>0.000009332362768</v>
      </c>
    </row>
    <row r="625">
      <c r="A625" s="8">
        <v>43853.59045138889</v>
      </c>
      <c r="B625" s="9" t="s">
        <v>5206</v>
      </c>
      <c r="C625" s="3" t="s">
        <v>5207</v>
      </c>
      <c r="D625" s="4">
        <v>1.0</v>
      </c>
      <c r="E625" s="4">
        <v>0.0</v>
      </c>
      <c r="F625" s="10">
        <f t="shared" si="1"/>
        <v>0.000009332362768</v>
      </c>
    </row>
    <row r="626">
      <c r="A626" s="8">
        <v>43860.4028587963</v>
      </c>
      <c r="B626" s="9" t="s">
        <v>5208</v>
      </c>
      <c r="C626" s="3" t="s">
        <v>5209</v>
      </c>
      <c r="D626" s="4">
        <v>1.0</v>
      </c>
      <c r="E626" s="4">
        <v>0.0</v>
      </c>
      <c r="F626" s="10">
        <f t="shared" si="1"/>
        <v>0.000009332362768</v>
      </c>
    </row>
    <row r="627">
      <c r="A627" s="8">
        <v>43904.42990740741</v>
      </c>
      <c r="B627" s="9" t="s">
        <v>5210</v>
      </c>
      <c r="C627" s="3" t="s">
        <v>5211</v>
      </c>
      <c r="D627" s="4">
        <v>1.0</v>
      </c>
      <c r="E627" s="4">
        <v>0.0</v>
      </c>
      <c r="F627" s="10">
        <f t="shared" si="1"/>
        <v>0.000009332362768</v>
      </c>
    </row>
    <row r="628">
      <c r="A628" s="8">
        <v>43971.70261574074</v>
      </c>
      <c r="B628" s="9" t="s">
        <v>5212</v>
      </c>
      <c r="C628" s="3" t="s">
        <v>5213</v>
      </c>
      <c r="D628" s="4">
        <v>1.0</v>
      </c>
      <c r="E628" s="4">
        <v>0.0</v>
      </c>
      <c r="F628" s="10">
        <f t="shared" si="1"/>
        <v>0.000009332362768</v>
      </c>
    </row>
    <row r="629">
      <c r="A629" s="8">
        <v>43851.57927083333</v>
      </c>
      <c r="B629" s="9" t="s">
        <v>5214</v>
      </c>
      <c r="C629" s="3" t="s">
        <v>5215</v>
      </c>
      <c r="D629" s="4">
        <v>1.0</v>
      </c>
      <c r="E629" s="4">
        <v>0.0</v>
      </c>
      <c r="F629" s="10">
        <f t="shared" si="1"/>
        <v>0.000009332362768</v>
      </c>
    </row>
    <row r="630">
      <c r="A630" s="8">
        <v>43945.58222222222</v>
      </c>
      <c r="B630" s="9" t="s">
        <v>5216</v>
      </c>
      <c r="C630" s="3" t="s">
        <v>5217</v>
      </c>
      <c r="D630" s="4">
        <v>1.0</v>
      </c>
      <c r="E630" s="4">
        <v>0.0</v>
      </c>
      <c r="F630" s="10">
        <f t="shared" si="1"/>
        <v>0.000009332362768</v>
      </c>
    </row>
    <row r="631">
      <c r="A631" s="8">
        <v>43934.511342592596</v>
      </c>
      <c r="B631" s="9" t="s">
        <v>5218</v>
      </c>
      <c r="C631" s="3" t="s">
        <v>5219</v>
      </c>
      <c r="D631" s="4">
        <v>1.0</v>
      </c>
      <c r="E631" s="4">
        <v>0.0</v>
      </c>
      <c r="F631" s="10">
        <f t="shared" si="1"/>
        <v>0.000009332362768</v>
      </c>
    </row>
    <row r="632">
      <c r="A632" s="8">
        <v>43924.75465277778</v>
      </c>
      <c r="B632" s="9" t="s">
        <v>5220</v>
      </c>
      <c r="C632" s="3" t="s">
        <v>5221</v>
      </c>
      <c r="D632" s="4">
        <v>1.0</v>
      </c>
      <c r="E632" s="4">
        <v>0.0</v>
      </c>
      <c r="F632" s="10">
        <f t="shared" si="1"/>
        <v>0.000009332362768</v>
      </c>
    </row>
    <row r="633">
      <c r="A633" s="8">
        <v>43968.41321759259</v>
      </c>
      <c r="B633" s="9" t="s">
        <v>5222</v>
      </c>
      <c r="C633" s="3" t="s">
        <v>5223</v>
      </c>
      <c r="D633" s="4">
        <v>1.0</v>
      </c>
      <c r="E633" s="4">
        <v>0.0</v>
      </c>
      <c r="F633" s="10">
        <f t="shared" si="1"/>
        <v>0.000009332362768</v>
      </c>
    </row>
    <row r="634">
      <c r="A634" s="8">
        <v>43936.20454861111</v>
      </c>
      <c r="B634" s="9" t="s">
        <v>5224</v>
      </c>
      <c r="C634" s="3" t="s">
        <v>5225</v>
      </c>
      <c r="D634" s="4">
        <v>1.0</v>
      </c>
      <c r="E634" s="4">
        <v>0.0</v>
      </c>
      <c r="F634" s="10">
        <f t="shared" si="1"/>
        <v>0.000009332362768</v>
      </c>
    </row>
    <row r="635">
      <c r="A635" s="8">
        <v>43860.72152777778</v>
      </c>
      <c r="B635" s="9" t="s">
        <v>5226</v>
      </c>
      <c r="C635" s="3" t="s">
        <v>5227</v>
      </c>
      <c r="D635" s="4">
        <v>1.0</v>
      </c>
      <c r="E635" s="4">
        <v>0.0</v>
      </c>
      <c r="F635" s="10">
        <f t="shared" si="1"/>
        <v>0.000009332362768</v>
      </c>
    </row>
    <row r="636">
      <c r="A636" s="8">
        <v>43862.42239583333</v>
      </c>
      <c r="B636" s="9" t="s">
        <v>5228</v>
      </c>
      <c r="C636" s="3" t="s">
        <v>5229</v>
      </c>
      <c r="D636" s="4">
        <v>1.0</v>
      </c>
      <c r="E636" s="4">
        <v>0.0</v>
      </c>
      <c r="F636" s="10">
        <f t="shared" si="1"/>
        <v>0.000009332362768</v>
      </c>
    </row>
    <row r="637">
      <c r="A637" s="8">
        <v>43893.66479166667</v>
      </c>
      <c r="B637" s="9" t="s">
        <v>5230</v>
      </c>
      <c r="C637" s="3" t="s">
        <v>5231</v>
      </c>
      <c r="D637" s="4">
        <v>1.0</v>
      </c>
      <c r="E637" s="4">
        <v>0.0</v>
      </c>
      <c r="F637" s="10">
        <f t="shared" si="1"/>
        <v>0.000009332362768</v>
      </c>
    </row>
    <row r="638">
      <c r="A638" s="8">
        <v>43944.40063657407</v>
      </c>
      <c r="B638" s="9" t="s">
        <v>5232</v>
      </c>
      <c r="C638" s="3" t="s">
        <v>5233</v>
      </c>
      <c r="D638" s="4">
        <v>1.0</v>
      </c>
      <c r="E638" s="4">
        <v>0.0</v>
      </c>
      <c r="F638" s="10">
        <f t="shared" si="1"/>
        <v>0.000009332362768</v>
      </c>
    </row>
    <row r="639">
      <c r="A639" s="8">
        <v>43897.577199074076</v>
      </c>
      <c r="B639" s="9" t="s">
        <v>5234</v>
      </c>
      <c r="C639" s="3" t="s">
        <v>5235</v>
      </c>
      <c r="D639" s="4">
        <v>1.0</v>
      </c>
      <c r="E639" s="4">
        <v>0.0</v>
      </c>
      <c r="F639" s="10">
        <f t="shared" si="1"/>
        <v>0.000009332362768</v>
      </c>
    </row>
    <row r="640">
      <c r="A640" s="8">
        <v>43897.580243055556</v>
      </c>
      <c r="B640" s="9" t="s">
        <v>5236</v>
      </c>
      <c r="C640" s="3" t="s">
        <v>5237</v>
      </c>
      <c r="D640" s="4">
        <v>1.0</v>
      </c>
      <c r="E640" s="4">
        <v>0.0</v>
      </c>
      <c r="F640" s="10">
        <f t="shared" si="1"/>
        <v>0.000009332362768</v>
      </c>
    </row>
    <row r="641">
      <c r="A641" s="8">
        <v>43907.358402777776</v>
      </c>
      <c r="B641" s="9" t="s">
        <v>5238</v>
      </c>
      <c r="C641" s="3" t="s">
        <v>5239</v>
      </c>
      <c r="D641" s="4">
        <v>1.0</v>
      </c>
      <c r="E641" s="4">
        <v>0.0</v>
      </c>
      <c r="F641" s="10">
        <f t="shared" si="1"/>
        <v>0.000009332362768</v>
      </c>
    </row>
    <row r="642">
      <c r="A642" s="8">
        <v>43885.607303240744</v>
      </c>
      <c r="B642" s="9" t="s">
        <v>5240</v>
      </c>
      <c r="C642" s="3" t="s">
        <v>5241</v>
      </c>
      <c r="D642" s="4">
        <v>1.0</v>
      </c>
      <c r="E642" s="4">
        <v>0.0</v>
      </c>
      <c r="F642" s="10">
        <f t="shared" si="1"/>
        <v>0.000009332362768</v>
      </c>
    </row>
    <row r="643">
      <c r="A643" s="8">
        <v>43957.427569444444</v>
      </c>
      <c r="B643" s="9" t="s">
        <v>5242</v>
      </c>
      <c r="C643" s="3" t="s">
        <v>5243</v>
      </c>
      <c r="D643" s="4">
        <v>1.0</v>
      </c>
      <c r="E643" s="4">
        <v>0.0</v>
      </c>
      <c r="F643" s="10">
        <f t="shared" si="1"/>
        <v>0.000009332362768</v>
      </c>
    </row>
    <row r="644">
      <c r="A644" s="8">
        <v>43979.41358796296</v>
      </c>
      <c r="B644" s="9" t="s">
        <v>5244</v>
      </c>
      <c r="C644" s="3" t="s">
        <v>5245</v>
      </c>
      <c r="D644" s="4">
        <v>1.0</v>
      </c>
      <c r="E644" s="4">
        <v>0.0</v>
      </c>
      <c r="F644" s="10">
        <f t="shared" si="1"/>
        <v>0.000009332362768</v>
      </c>
    </row>
    <row r="645">
      <c r="A645" s="8">
        <v>43956.5028125</v>
      </c>
      <c r="B645" s="9" t="s">
        <v>5246</v>
      </c>
      <c r="C645" s="3" t="s">
        <v>5247</v>
      </c>
      <c r="D645" s="4">
        <v>1.0</v>
      </c>
      <c r="E645" s="4">
        <v>0.0</v>
      </c>
      <c r="F645" s="10">
        <f t="shared" si="1"/>
        <v>0.000009332362768</v>
      </c>
    </row>
    <row r="646">
      <c r="A646" s="8">
        <v>43842.37957175926</v>
      </c>
      <c r="B646" s="9" t="s">
        <v>5248</v>
      </c>
      <c r="C646" s="3" t="s">
        <v>5249</v>
      </c>
      <c r="D646" s="4">
        <v>1.0</v>
      </c>
      <c r="E646" s="4">
        <v>0.0</v>
      </c>
      <c r="F646" s="10">
        <f t="shared" si="1"/>
        <v>0.000009332362768</v>
      </c>
    </row>
    <row r="647">
      <c r="A647" s="8">
        <v>43914.57309027778</v>
      </c>
      <c r="B647" s="9" t="s">
        <v>5250</v>
      </c>
      <c r="C647" s="3" t="s">
        <v>5251</v>
      </c>
      <c r="D647" s="4">
        <v>1.0</v>
      </c>
      <c r="E647" s="4">
        <v>0.0</v>
      </c>
      <c r="F647" s="10">
        <f t="shared" si="1"/>
        <v>0.000009332362768</v>
      </c>
    </row>
    <row r="648">
      <c r="A648" s="8">
        <v>43847.43585648148</v>
      </c>
      <c r="B648" s="9" t="s">
        <v>5252</v>
      </c>
      <c r="C648" s="3" t="s">
        <v>5253</v>
      </c>
      <c r="D648" s="4">
        <v>1.0</v>
      </c>
      <c r="E648" s="4">
        <v>0.0</v>
      </c>
      <c r="F648" s="10">
        <f t="shared" si="1"/>
        <v>0.000009332362768</v>
      </c>
    </row>
    <row r="649">
      <c r="A649" s="8">
        <v>43875.72002314815</v>
      </c>
      <c r="B649" s="9" t="s">
        <v>5254</v>
      </c>
      <c r="C649" s="3" t="s">
        <v>5255</v>
      </c>
      <c r="D649" s="4">
        <v>1.0</v>
      </c>
      <c r="E649" s="4">
        <v>0.0</v>
      </c>
      <c r="F649" s="10">
        <f t="shared" si="1"/>
        <v>0.000009332362768</v>
      </c>
    </row>
    <row r="650">
      <c r="A650" s="8">
        <v>43958.76268518518</v>
      </c>
      <c r="B650" s="9" t="s">
        <v>5256</v>
      </c>
      <c r="C650" s="3" t="s">
        <v>5257</v>
      </c>
      <c r="D650" s="4">
        <v>1.0</v>
      </c>
      <c r="E650" s="4">
        <v>0.0</v>
      </c>
      <c r="F650" s="10">
        <f t="shared" si="1"/>
        <v>0.000009332362768</v>
      </c>
    </row>
    <row r="651">
      <c r="A651" s="8">
        <v>43879.391122685185</v>
      </c>
      <c r="B651" s="9" t="s">
        <v>5258</v>
      </c>
      <c r="C651" s="3" t="s">
        <v>5259</v>
      </c>
      <c r="D651" s="4">
        <v>1.0</v>
      </c>
      <c r="E651" s="4">
        <v>0.0</v>
      </c>
      <c r="F651" s="10">
        <f t="shared" si="1"/>
        <v>0.000009332362768</v>
      </c>
    </row>
    <row r="652">
      <c r="A652" s="8">
        <v>43899.76548611111</v>
      </c>
      <c r="B652" s="9" t="s">
        <v>5260</v>
      </c>
      <c r="C652" s="3" t="s">
        <v>5261</v>
      </c>
      <c r="D652" s="4">
        <v>1.0</v>
      </c>
      <c r="E652" s="4">
        <v>0.0</v>
      </c>
      <c r="F652" s="10">
        <f t="shared" si="1"/>
        <v>0.000009332362768</v>
      </c>
    </row>
    <row r="653">
      <c r="A653" s="8">
        <v>43838.709710648145</v>
      </c>
      <c r="B653" s="9" t="s">
        <v>5262</v>
      </c>
      <c r="C653" s="3" t="s">
        <v>5263</v>
      </c>
      <c r="D653" s="4">
        <v>1.0</v>
      </c>
      <c r="E653" s="4">
        <v>0.0</v>
      </c>
      <c r="F653" s="10">
        <f t="shared" si="1"/>
        <v>0.000009332362768</v>
      </c>
    </row>
    <row r="654">
      <c r="A654" s="8">
        <v>43950.564930555556</v>
      </c>
      <c r="B654" s="9" t="s">
        <v>5264</v>
      </c>
      <c r="C654" s="3" t="s">
        <v>5265</v>
      </c>
      <c r="D654" s="4">
        <v>1.0</v>
      </c>
      <c r="E654" s="4">
        <v>0.0</v>
      </c>
      <c r="F654" s="10">
        <f t="shared" si="1"/>
        <v>0.000009332362768</v>
      </c>
    </row>
    <row r="655">
      <c r="A655" s="8">
        <v>43968.72951388889</v>
      </c>
      <c r="B655" s="9" t="s">
        <v>5266</v>
      </c>
      <c r="C655" s="3" t="s">
        <v>5267</v>
      </c>
      <c r="D655" s="4">
        <v>1.0</v>
      </c>
      <c r="E655" s="4">
        <v>0.0</v>
      </c>
      <c r="F655" s="10">
        <f t="shared" si="1"/>
        <v>0.000009332362768</v>
      </c>
    </row>
    <row r="656">
      <c r="A656" s="8">
        <v>43861.579097222224</v>
      </c>
      <c r="B656" s="9" t="s">
        <v>5268</v>
      </c>
      <c r="C656" s="3" t="s">
        <v>5269</v>
      </c>
      <c r="D656" s="4">
        <v>1.0</v>
      </c>
      <c r="E656" s="4">
        <v>0.0</v>
      </c>
      <c r="F656" s="10">
        <f t="shared" si="1"/>
        <v>0.000009332362768</v>
      </c>
    </row>
    <row r="657">
      <c r="A657" s="8">
        <v>43903.740381944444</v>
      </c>
      <c r="B657" s="9" t="s">
        <v>5270</v>
      </c>
      <c r="C657" s="3" t="s">
        <v>5271</v>
      </c>
      <c r="D657" s="4">
        <v>1.0</v>
      </c>
      <c r="E657" s="4">
        <v>0.0</v>
      </c>
      <c r="F657" s="10">
        <f t="shared" si="1"/>
        <v>0.000009332362768</v>
      </c>
    </row>
    <row r="658">
      <c r="A658" s="8">
        <v>43987.39960648148</v>
      </c>
      <c r="B658" s="9" t="s">
        <v>5272</v>
      </c>
      <c r="C658" s="3" t="s">
        <v>5273</v>
      </c>
      <c r="D658" s="4">
        <v>1.0</v>
      </c>
      <c r="E658" s="4">
        <v>0.0</v>
      </c>
      <c r="F658" s="10">
        <f t="shared" si="1"/>
        <v>0.000009332362768</v>
      </c>
    </row>
    <row r="659">
      <c r="A659" s="8">
        <v>43971.42934027778</v>
      </c>
      <c r="B659" s="9" t="s">
        <v>5274</v>
      </c>
      <c r="C659" s="3" t="s">
        <v>5275</v>
      </c>
      <c r="D659" s="4">
        <v>1.0</v>
      </c>
      <c r="E659" s="4">
        <v>0.0</v>
      </c>
      <c r="F659" s="10">
        <f t="shared" si="1"/>
        <v>0.000009332362768</v>
      </c>
    </row>
    <row r="660">
      <c r="A660" s="8">
        <v>43856.59614583333</v>
      </c>
      <c r="B660" s="9" t="s">
        <v>5276</v>
      </c>
      <c r="C660" s="3" t="s">
        <v>5277</v>
      </c>
      <c r="D660" s="4">
        <v>1.0</v>
      </c>
      <c r="E660" s="4">
        <v>0.0</v>
      </c>
      <c r="F660" s="10">
        <f t="shared" si="1"/>
        <v>0.000009332362768</v>
      </c>
    </row>
    <row r="661">
      <c r="A661" s="8">
        <v>43866.470509259256</v>
      </c>
      <c r="B661" s="9" t="s">
        <v>5278</v>
      </c>
      <c r="C661" s="3" t="s">
        <v>5279</v>
      </c>
      <c r="D661" s="4">
        <v>1.0</v>
      </c>
      <c r="E661" s="4">
        <v>0.0</v>
      </c>
      <c r="F661" s="10">
        <f t="shared" si="1"/>
        <v>0.000009332362768</v>
      </c>
    </row>
    <row r="662">
      <c r="A662" s="8">
        <v>43964.627280092594</v>
      </c>
      <c r="B662" s="9" t="s">
        <v>5280</v>
      </c>
      <c r="C662" s="3" t="s">
        <v>5281</v>
      </c>
      <c r="D662" s="4">
        <v>1.0</v>
      </c>
      <c r="E662" s="4">
        <v>0.0</v>
      </c>
      <c r="F662" s="10">
        <f t="shared" si="1"/>
        <v>0.000009332362768</v>
      </c>
    </row>
    <row r="663">
      <c r="A663" s="8">
        <v>43968.48304398148</v>
      </c>
      <c r="B663" s="9" t="s">
        <v>5282</v>
      </c>
      <c r="C663" s="3" t="s">
        <v>5283</v>
      </c>
      <c r="D663" s="4">
        <v>1.0</v>
      </c>
      <c r="E663" s="4">
        <v>0.0</v>
      </c>
      <c r="F663" s="10">
        <f t="shared" si="1"/>
        <v>0.000009332362768</v>
      </c>
    </row>
    <row r="664">
      <c r="A664" s="8">
        <v>44008.58642361111</v>
      </c>
      <c r="B664" s="9" t="s">
        <v>5284</v>
      </c>
      <c r="C664" s="3" t="s">
        <v>5285</v>
      </c>
      <c r="D664" s="4">
        <v>1.0</v>
      </c>
      <c r="E664" s="4">
        <v>0.0</v>
      </c>
      <c r="F664" s="10">
        <f t="shared" si="1"/>
        <v>0.000009332362768</v>
      </c>
    </row>
    <row r="665">
      <c r="A665" s="8">
        <v>43954.37614583333</v>
      </c>
      <c r="B665" s="9" t="s">
        <v>5286</v>
      </c>
      <c r="C665" s="3" t="s">
        <v>5287</v>
      </c>
      <c r="D665" s="4">
        <v>1.0</v>
      </c>
      <c r="E665" s="4">
        <v>0.0</v>
      </c>
      <c r="F665" s="10">
        <f t="shared" si="1"/>
        <v>0.000009332362768</v>
      </c>
    </row>
    <row r="666">
      <c r="A666" s="8">
        <v>43846.393472222226</v>
      </c>
      <c r="B666" s="9" t="s">
        <v>5288</v>
      </c>
      <c r="C666" s="3" t="s">
        <v>5289</v>
      </c>
      <c r="D666" s="4">
        <v>1.0</v>
      </c>
      <c r="E666" s="4">
        <v>0.0</v>
      </c>
      <c r="F666" s="10">
        <f t="shared" si="1"/>
        <v>0.000009332362768</v>
      </c>
    </row>
    <row r="667">
      <c r="A667" s="8">
        <v>43900.47353009259</v>
      </c>
      <c r="B667" s="9" t="s">
        <v>5290</v>
      </c>
      <c r="C667" s="3" t="s">
        <v>5291</v>
      </c>
      <c r="D667" s="4">
        <v>1.0</v>
      </c>
      <c r="E667" s="4">
        <v>0.0</v>
      </c>
      <c r="F667" s="10">
        <f t="shared" si="1"/>
        <v>0.000009332362768</v>
      </c>
    </row>
    <row r="668">
      <c r="A668" s="8">
        <v>43971.60498842593</v>
      </c>
      <c r="B668" s="9" t="s">
        <v>5292</v>
      </c>
      <c r="C668" s="3" t="s">
        <v>5293</v>
      </c>
      <c r="D668" s="4">
        <v>1.0</v>
      </c>
      <c r="E668" s="4">
        <v>0.0</v>
      </c>
      <c r="F668" s="10">
        <f t="shared" si="1"/>
        <v>0.000009332362768</v>
      </c>
    </row>
    <row r="669">
      <c r="A669" s="8">
        <v>43897.575208333335</v>
      </c>
      <c r="B669" s="9" t="s">
        <v>5294</v>
      </c>
      <c r="C669" s="3" t="s">
        <v>5295</v>
      </c>
      <c r="D669" s="4">
        <v>1.0</v>
      </c>
      <c r="E669" s="4">
        <v>0.0</v>
      </c>
      <c r="F669" s="10">
        <f t="shared" si="1"/>
        <v>0.000009332362768</v>
      </c>
    </row>
    <row r="670">
      <c r="A670" s="8">
        <v>43859.77899305556</v>
      </c>
      <c r="B670" s="9" t="s">
        <v>5296</v>
      </c>
      <c r="C670" s="3" t="s">
        <v>5297</v>
      </c>
      <c r="D670" s="4">
        <v>1.0</v>
      </c>
      <c r="E670" s="4">
        <v>0.0</v>
      </c>
      <c r="F670" s="10">
        <f t="shared" si="1"/>
        <v>0.000009332362768</v>
      </c>
    </row>
    <row r="671">
      <c r="A671" s="8">
        <v>43868.452511574076</v>
      </c>
      <c r="B671" s="9" t="s">
        <v>5298</v>
      </c>
      <c r="C671" s="3" t="s">
        <v>5299</v>
      </c>
      <c r="D671" s="4">
        <v>1.0</v>
      </c>
      <c r="E671" s="4">
        <v>0.0</v>
      </c>
      <c r="F671" s="10">
        <f t="shared" si="1"/>
        <v>0.000009332362768</v>
      </c>
    </row>
    <row r="672">
      <c r="A672" s="8">
        <v>43932.39644675926</v>
      </c>
      <c r="B672" s="9" t="s">
        <v>5300</v>
      </c>
      <c r="C672" s="3" t="s">
        <v>5301</v>
      </c>
      <c r="D672" s="4">
        <v>1.0</v>
      </c>
      <c r="E672" s="4">
        <v>0.0</v>
      </c>
      <c r="F672" s="10">
        <f t="shared" si="1"/>
        <v>0.000009332362768</v>
      </c>
    </row>
    <row r="673">
      <c r="A673" s="8">
        <v>43838.606944444444</v>
      </c>
      <c r="B673" s="9" t="s">
        <v>5302</v>
      </c>
      <c r="C673" s="3" t="s">
        <v>5303</v>
      </c>
      <c r="D673" s="4">
        <v>1.0</v>
      </c>
      <c r="E673" s="4">
        <v>0.0</v>
      </c>
      <c r="F673" s="10">
        <f t="shared" si="1"/>
        <v>0.000009332362768</v>
      </c>
    </row>
    <row r="674">
      <c r="A674" s="8">
        <v>43931.45447916666</v>
      </c>
      <c r="B674" s="9" t="s">
        <v>5304</v>
      </c>
      <c r="C674" s="3" t="s">
        <v>5305</v>
      </c>
      <c r="D674" s="4">
        <v>1.0</v>
      </c>
      <c r="E674" s="4">
        <v>0.0</v>
      </c>
      <c r="F674" s="10">
        <f t="shared" si="1"/>
        <v>0.000009332362768</v>
      </c>
    </row>
    <row r="675">
      <c r="A675" s="8">
        <v>43861.286307870374</v>
      </c>
      <c r="B675" s="9" t="s">
        <v>5306</v>
      </c>
      <c r="C675" s="3" t="s">
        <v>5307</v>
      </c>
      <c r="D675" s="4">
        <v>1.0</v>
      </c>
      <c r="E675" s="4">
        <v>0.0</v>
      </c>
      <c r="F675" s="10">
        <f t="shared" si="1"/>
        <v>0.000009332362768</v>
      </c>
    </row>
    <row r="676">
      <c r="A676" s="8">
        <v>43979.417083333334</v>
      </c>
      <c r="B676" s="9" t="s">
        <v>5308</v>
      </c>
      <c r="C676" s="3" t="s">
        <v>5309</v>
      </c>
      <c r="D676" s="4">
        <v>1.0</v>
      </c>
      <c r="E676" s="4">
        <v>0.0</v>
      </c>
      <c r="F676" s="10">
        <f t="shared" si="1"/>
        <v>0.000009332362768</v>
      </c>
    </row>
    <row r="677">
      <c r="A677" s="8">
        <v>43902.3953125</v>
      </c>
      <c r="B677" s="9" t="s">
        <v>5310</v>
      </c>
      <c r="C677" s="3" t="s">
        <v>5311</v>
      </c>
      <c r="D677" s="4">
        <v>1.0</v>
      </c>
      <c r="E677" s="4">
        <v>0.0</v>
      </c>
      <c r="F677" s="10">
        <f t="shared" si="1"/>
        <v>0.000009332362768</v>
      </c>
    </row>
    <row r="678">
      <c r="A678" s="8">
        <v>43841.400671296295</v>
      </c>
      <c r="B678" s="9" t="s">
        <v>5312</v>
      </c>
      <c r="C678" s="3" t="s">
        <v>5313</v>
      </c>
      <c r="D678" s="4">
        <v>1.0</v>
      </c>
      <c r="E678" s="4">
        <v>0.0</v>
      </c>
      <c r="F678" s="10">
        <f t="shared" si="1"/>
        <v>0.000009332362768</v>
      </c>
    </row>
    <row r="679">
      <c r="A679" s="8">
        <v>43968.74010416667</v>
      </c>
      <c r="B679" s="9" t="s">
        <v>5314</v>
      </c>
      <c r="C679" s="3" t="s">
        <v>5315</v>
      </c>
      <c r="D679" s="4">
        <v>1.0</v>
      </c>
      <c r="E679" s="4">
        <v>0.0</v>
      </c>
      <c r="F679" s="10">
        <f t="shared" si="1"/>
        <v>0.000009332362768</v>
      </c>
    </row>
    <row r="680">
      <c r="A680" s="8">
        <v>43907.35894675926</v>
      </c>
      <c r="B680" s="9" t="s">
        <v>5316</v>
      </c>
      <c r="C680" s="3" t="s">
        <v>5317</v>
      </c>
      <c r="D680" s="4">
        <v>1.0</v>
      </c>
      <c r="E680" s="4">
        <v>0.0</v>
      </c>
      <c r="F680" s="10">
        <f t="shared" si="1"/>
        <v>0.000009332362768</v>
      </c>
    </row>
    <row r="681">
      <c r="A681" s="8">
        <v>43978.45390046296</v>
      </c>
      <c r="B681" s="9" t="s">
        <v>5318</v>
      </c>
      <c r="C681" s="3" t="s">
        <v>5319</v>
      </c>
      <c r="D681" s="4">
        <v>1.0</v>
      </c>
      <c r="E681" s="4">
        <v>0.0</v>
      </c>
      <c r="F681" s="10">
        <f t="shared" si="1"/>
        <v>0.000009332362768</v>
      </c>
    </row>
    <row r="682">
      <c r="A682" s="8">
        <v>43836.3865625</v>
      </c>
      <c r="B682" s="9" t="s">
        <v>5320</v>
      </c>
      <c r="C682" s="3" t="s">
        <v>5321</v>
      </c>
      <c r="D682" s="4">
        <v>1.0</v>
      </c>
      <c r="E682" s="4">
        <v>0.0</v>
      </c>
      <c r="F682" s="10">
        <f t="shared" si="1"/>
        <v>0.000009332362768</v>
      </c>
    </row>
    <row r="683">
      <c r="A683" s="8">
        <v>43851.858668981484</v>
      </c>
      <c r="B683" s="9" t="s">
        <v>5322</v>
      </c>
      <c r="C683" s="3" t="s">
        <v>5323</v>
      </c>
      <c r="D683" s="4">
        <v>1.0</v>
      </c>
      <c r="E683" s="4">
        <v>0.0</v>
      </c>
      <c r="F683" s="10">
        <f t="shared" si="1"/>
        <v>0.000009332362768</v>
      </c>
    </row>
    <row r="684">
      <c r="A684" s="8">
        <v>43877.37547453704</v>
      </c>
      <c r="B684" s="9" t="s">
        <v>5324</v>
      </c>
      <c r="C684" s="3" t="s">
        <v>5325</v>
      </c>
      <c r="D684" s="4">
        <v>1.0</v>
      </c>
      <c r="E684" s="4">
        <v>0.0</v>
      </c>
      <c r="F684" s="10">
        <f t="shared" si="1"/>
        <v>0.000009332362768</v>
      </c>
    </row>
    <row r="685">
      <c r="A685" s="8">
        <v>43841.64730324074</v>
      </c>
      <c r="B685" s="9" t="s">
        <v>5326</v>
      </c>
      <c r="C685" s="3" t="s">
        <v>5327</v>
      </c>
      <c r="D685" s="4">
        <v>1.0</v>
      </c>
      <c r="E685" s="4">
        <v>0.0</v>
      </c>
      <c r="F685" s="10">
        <f t="shared" si="1"/>
        <v>0.000009332362768</v>
      </c>
    </row>
    <row r="686">
      <c r="A686" s="8">
        <v>43861.28784722222</v>
      </c>
      <c r="B686" s="9" t="s">
        <v>5328</v>
      </c>
      <c r="C686" s="3" t="s">
        <v>5329</v>
      </c>
      <c r="D686" s="4">
        <v>1.0</v>
      </c>
      <c r="E686" s="4">
        <v>0.0</v>
      </c>
      <c r="F686" s="10">
        <f t="shared" si="1"/>
        <v>0.000009332362768</v>
      </c>
    </row>
    <row r="687">
      <c r="A687" s="8">
        <v>43987.39738425926</v>
      </c>
      <c r="B687" s="9" t="s">
        <v>5330</v>
      </c>
      <c r="C687" s="3" t="s">
        <v>5331</v>
      </c>
      <c r="D687" s="4">
        <v>1.0</v>
      </c>
      <c r="E687" s="4">
        <v>0.0</v>
      </c>
      <c r="F687" s="10">
        <f t="shared" si="1"/>
        <v>0.000009332362768</v>
      </c>
    </row>
    <row r="688">
      <c r="A688" s="8">
        <v>43860.3930787037</v>
      </c>
      <c r="B688" s="9" t="s">
        <v>5332</v>
      </c>
      <c r="C688" s="3" t="s">
        <v>5333</v>
      </c>
      <c r="D688" s="4">
        <v>1.0</v>
      </c>
      <c r="E688" s="4">
        <v>0.0</v>
      </c>
      <c r="F688" s="10">
        <f t="shared" si="1"/>
        <v>0.000009332362768</v>
      </c>
    </row>
    <row r="689">
      <c r="A689" s="8">
        <v>44001.406226851854</v>
      </c>
      <c r="B689" s="9" t="s">
        <v>5334</v>
      </c>
      <c r="C689" s="3" t="s">
        <v>5335</v>
      </c>
      <c r="D689" s="4">
        <v>1.0</v>
      </c>
      <c r="E689" s="4">
        <v>0.0</v>
      </c>
      <c r="F689" s="10">
        <f t="shared" si="1"/>
        <v>0.000009332362768</v>
      </c>
    </row>
    <row r="690">
      <c r="A690" s="8">
        <v>43946.40142361111</v>
      </c>
      <c r="B690" s="9" t="s">
        <v>5336</v>
      </c>
      <c r="C690" s="3" t="s">
        <v>5337</v>
      </c>
      <c r="D690" s="4">
        <v>1.0</v>
      </c>
      <c r="E690" s="4">
        <v>0.0</v>
      </c>
      <c r="F690" s="10">
        <f t="shared" si="1"/>
        <v>0.000009332362768</v>
      </c>
    </row>
    <row r="691">
      <c r="A691" s="8">
        <v>43980.409270833334</v>
      </c>
      <c r="B691" s="9" t="s">
        <v>5338</v>
      </c>
      <c r="C691" s="3" t="s">
        <v>5339</v>
      </c>
      <c r="D691" s="4">
        <v>1.0</v>
      </c>
      <c r="E691" s="4">
        <v>0.0</v>
      </c>
      <c r="F691" s="10">
        <f t="shared" si="1"/>
        <v>0.000009332362768</v>
      </c>
    </row>
    <row r="692">
      <c r="A692" s="8">
        <v>43851.59916666667</v>
      </c>
      <c r="B692" s="9" t="s">
        <v>5340</v>
      </c>
      <c r="C692" s="3" t="s">
        <v>5341</v>
      </c>
      <c r="D692" s="4">
        <v>1.0</v>
      </c>
      <c r="E692" s="4">
        <v>0.0</v>
      </c>
      <c r="F692" s="10">
        <f t="shared" si="1"/>
        <v>0.000009332362768</v>
      </c>
    </row>
    <row r="693">
      <c r="A693" s="8">
        <v>43860.409212962964</v>
      </c>
      <c r="B693" s="9" t="s">
        <v>5342</v>
      </c>
      <c r="C693" s="3" t="s">
        <v>5343</v>
      </c>
      <c r="D693" s="4">
        <v>1.0</v>
      </c>
      <c r="E693" s="4">
        <v>0.0</v>
      </c>
      <c r="F693" s="10">
        <f t="shared" si="1"/>
        <v>0.000009332362768</v>
      </c>
    </row>
    <row r="694">
      <c r="A694" s="8">
        <v>43859.781747685185</v>
      </c>
      <c r="B694" s="9" t="s">
        <v>5344</v>
      </c>
      <c r="C694" s="3" t="s">
        <v>5345</v>
      </c>
      <c r="D694" s="4">
        <v>1.0</v>
      </c>
      <c r="E694" s="4">
        <v>0.0</v>
      </c>
      <c r="F694" s="10">
        <f t="shared" si="1"/>
        <v>0.000009332362768</v>
      </c>
    </row>
    <row r="695">
      <c r="A695" s="8">
        <v>44011.471550925926</v>
      </c>
      <c r="B695" s="9" t="s">
        <v>5346</v>
      </c>
      <c r="C695" s="3" t="s">
        <v>5347</v>
      </c>
      <c r="D695" s="4">
        <v>1.0</v>
      </c>
      <c r="E695" s="4">
        <v>0.0</v>
      </c>
      <c r="F695" s="10">
        <f t="shared" si="1"/>
        <v>0.000009332362768</v>
      </c>
    </row>
    <row r="696">
      <c r="A696" s="8">
        <v>43866.501805555556</v>
      </c>
      <c r="B696" s="9" t="s">
        <v>5348</v>
      </c>
      <c r="C696" s="3" t="s">
        <v>5349</v>
      </c>
      <c r="D696" s="4">
        <v>1.0</v>
      </c>
      <c r="E696" s="4">
        <v>0.0</v>
      </c>
      <c r="F696" s="10">
        <f t="shared" si="1"/>
        <v>0.000009332362768</v>
      </c>
    </row>
    <row r="697">
      <c r="A697" s="8">
        <v>43980.70270833333</v>
      </c>
      <c r="B697" s="9" t="s">
        <v>5350</v>
      </c>
      <c r="C697" s="3" t="s">
        <v>5351</v>
      </c>
      <c r="D697" s="4">
        <v>1.0</v>
      </c>
      <c r="E697" s="4">
        <v>0.0</v>
      </c>
      <c r="F697" s="10">
        <f t="shared" si="1"/>
        <v>0.000009332362768</v>
      </c>
    </row>
    <row r="698">
      <c r="A698" s="8">
        <v>43971.22957175926</v>
      </c>
      <c r="B698" s="9" t="s">
        <v>5352</v>
      </c>
      <c r="C698" s="3" t="s">
        <v>5353</v>
      </c>
      <c r="D698" s="4">
        <v>1.0</v>
      </c>
      <c r="E698" s="4">
        <v>0.0</v>
      </c>
      <c r="F698" s="10">
        <f t="shared" si="1"/>
        <v>0.000009332362768</v>
      </c>
    </row>
    <row r="699">
      <c r="A699" s="8">
        <v>43925.471724537034</v>
      </c>
      <c r="B699" s="9" t="s">
        <v>5354</v>
      </c>
      <c r="C699" s="3" t="s">
        <v>5355</v>
      </c>
      <c r="D699" s="4">
        <v>1.0</v>
      </c>
      <c r="E699" s="4">
        <v>0.0</v>
      </c>
      <c r="F699" s="10">
        <f t="shared" si="1"/>
        <v>0.000009332362768</v>
      </c>
    </row>
    <row r="700">
      <c r="A700" s="8">
        <v>43968.681493055556</v>
      </c>
      <c r="B700" s="9" t="s">
        <v>5356</v>
      </c>
      <c r="C700" s="3" t="s">
        <v>5357</v>
      </c>
      <c r="D700" s="4">
        <v>1.0</v>
      </c>
      <c r="E700" s="4">
        <v>0.0</v>
      </c>
      <c r="F700" s="10">
        <f t="shared" si="1"/>
        <v>0.000009332362768</v>
      </c>
    </row>
    <row r="701">
      <c r="A701" s="8">
        <v>43859.784537037034</v>
      </c>
      <c r="B701" s="9" t="s">
        <v>5358</v>
      </c>
      <c r="C701" s="3" t="s">
        <v>5359</v>
      </c>
      <c r="D701" s="4">
        <v>1.0</v>
      </c>
      <c r="E701" s="4">
        <v>0.0</v>
      </c>
      <c r="F701" s="10">
        <f t="shared" si="1"/>
        <v>0.000009332362768</v>
      </c>
    </row>
    <row r="702">
      <c r="A702" s="8">
        <v>43904.432546296295</v>
      </c>
      <c r="B702" s="9" t="s">
        <v>5360</v>
      </c>
      <c r="C702" s="3" t="s">
        <v>5361</v>
      </c>
      <c r="D702" s="4">
        <v>1.0</v>
      </c>
      <c r="E702" s="4">
        <v>0.0</v>
      </c>
      <c r="F702" s="10">
        <f t="shared" si="1"/>
        <v>0.000009332362768</v>
      </c>
    </row>
    <row r="703">
      <c r="A703" s="8">
        <v>43983.49878472222</v>
      </c>
      <c r="B703" s="9" t="s">
        <v>5362</v>
      </c>
      <c r="C703" s="3" t="s">
        <v>5363</v>
      </c>
      <c r="D703" s="4">
        <v>1.0</v>
      </c>
      <c r="E703" s="4">
        <v>0.0</v>
      </c>
      <c r="F703" s="10">
        <f t="shared" si="1"/>
        <v>0.000009332362768</v>
      </c>
    </row>
    <row r="704">
      <c r="A704" s="8">
        <v>43875.55917824074</v>
      </c>
      <c r="B704" s="9" t="s">
        <v>5364</v>
      </c>
      <c r="C704" s="3" t="s">
        <v>5365</v>
      </c>
      <c r="D704" s="4">
        <v>1.0</v>
      </c>
      <c r="E704" s="4">
        <v>0.0</v>
      </c>
      <c r="F704" s="10">
        <f t="shared" si="1"/>
        <v>0.000009332362768</v>
      </c>
    </row>
    <row r="705">
      <c r="A705" s="8">
        <v>43922.41572916666</v>
      </c>
      <c r="B705" s="9" t="s">
        <v>5366</v>
      </c>
      <c r="C705" s="3" t="s">
        <v>5367</v>
      </c>
      <c r="D705" s="4">
        <v>1.0</v>
      </c>
      <c r="E705" s="4">
        <v>0.0</v>
      </c>
      <c r="F705" s="10">
        <f t="shared" si="1"/>
        <v>0.000009332362768</v>
      </c>
    </row>
    <row r="706">
      <c r="A706" s="8">
        <v>43893.40628472222</v>
      </c>
      <c r="B706" s="9" t="s">
        <v>5368</v>
      </c>
      <c r="C706" s="3" t="s">
        <v>5369</v>
      </c>
      <c r="D706" s="4">
        <v>1.0</v>
      </c>
      <c r="E706" s="4">
        <v>0.0</v>
      </c>
      <c r="F706" s="10">
        <f t="shared" si="1"/>
        <v>0.000009332362768</v>
      </c>
    </row>
    <row r="707">
      <c r="A707" s="8">
        <v>43957.751805555556</v>
      </c>
      <c r="B707" s="9" t="s">
        <v>5370</v>
      </c>
      <c r="C707" s="3" t="s">
        <v>5371</v>
      </c>
      <c r="D707" s="4">
        <v>1.0</v>
      </c>
      <c r="E707" s="4">
        <v>0.0</v>
      </c>
      <c r="F707" s="10">
        <f t="shared" si="1"/>
        <v>0.000009332362768</v>
      </c>
    </row>
    <row r="708">
      <c r="A708" s="8">
        <v>43837.55342592593</v>
      </c>
      <c r="B708" s="9" t="s">
        <v>5372</v>
      </c>
      <c r="C708" s="3" t="s">
        <v>5373</v>
      </c>
      <c r="D708" s="4">
        <v>1.0</v>
      </c>
      <c r="E708" s="4">
        <v>0.0</v>
      </c>
      <c r="F708" s="10">
        <f t="shared" si="1"/>
        <v>0.000009332362768</v>
      </c>
    </row>
    <row r="709">
      <c r="A709" s="8">
        <v>43878.44951388889</v>
      </c>
      <c r="B709" s="9" t="s">
        <v>5374</v>
      </c>
      <c r="C709" s="3" t="s">
        <v>5375</v>
      </c>
      <c r="D709" s="4">
        <v>1.0</v>
      </c>
      <c r="E709" s="4">
        <v>0.0</v>
      </c>
      <c r="F709" s="10">
        <f t="shared" si="1"/>
        <v>0.000009332362768</v>
      </c>
    </row>
    <row r="710">
      <c r="A710" s="8">
        <v>43860.41090277778</v>
      </c>
      <c r="B710" s="9" t="s">
        <v>5376</v>
      </c>
      <c r="C710" s="3" t="s">
        <v>5377</v>
      </c>
      <c r="D710" s="4">
        <v>1.0</v>
      </c>
      <c r="E710" s="4">
        <v>0.0</v>
      </c>
      <c r="F710" s="10">
        <f t="shared" si="1"/>
        <v>0.000009332362768</v>
      </c>
    </row>
    <row r="711">
      <c r="A711" s="8">
        <v>43877.37826388889</v>
      </c>
      <c r="B711" s="9" t="s">
        <v>5378</v>
      </c>
      <c r="C711" s="3" t="s">
        <v>5379</v>
      </c>
      <c r="D711" s="4">
        <v>1.0</v>
      </c>
      <c r="E711" s="4">
        <v>0.0</v>
      </c>
      <c r="F711" s="10">
        <f t="shared" si="1"/>
        <v>0.000009332362768</v>
      </c>
    </row>
    <row r="712">
      <c r="A712" s="8">
        <v>43863.70638888889</v>
      </c>
      <c r="B712" s="9" t="s">
        <v>5380</v>
      </c>
      <c r="C712" s="3" t="s">
        <v>5381</v>
      </c>
      <c r="D712" s="4">
        <v>1.0</v>
      </c>
      <c r="E712" s="4">
        <v>0.0</v>
      </c>
      <c r="F712" s="10">
        <f t="shared" si="1"/>
        <v>0.000009332362768</v>
      </c>
    </row>
    <row r="713">
      <c r="A713" s="8">
        <v>43920.605717592596</v>
      </c>
      <c r="B713" s="9" t="s">
        <v>5382</v>
      </c>
      <c r="C713" s="3" t="s">
        <v>5383</v>
      </c>
      <c r="D713" s="4">
        <v>1.0</v>
      </c>
      <c r="E713" s="4">
        <v>0.0</v>
      </c>
      <c r="F713" s="10">
        <f t="shared" si="1"/>
        <v>0.000009332362768</v>
      </c>
    </row>
    <row r="714">
      <c r="A714" s="8">
        <v>43945.58127314815</v>
      </c>
      <c r="B714" s="9" t="s">
        <v>5384</v>
      </c>
      <c r="C714" s="3" t="s">
        <v>5385</v>
      </c>
      <c r="D714" s="4">
        <v>1.0</v>
      </c>
      <c r="E714" s="4">
        <v>0.0</v>
      </c>
      <c r="F714" s="10">
        <f t="shared" si="1"/>
        <v>0.000009332362768</v>
      </c>
    </row>
    <row r="715">
      <c r="A715" s="8">
        <v>43921.375706018516</v>
      </c>
      <c r="B715" s="9" t="s">
        <v>5386</v>
      </c>
      <c r="C715" s="3" t="s">
        <v>5387</v>
      </c>
      <c r="D715" s="4">
        <v>1.0</v>
      </c>
      <c r="E715" s="4">
        <v>0.0</v>
      </c>
      <c r="F715" s="10">
        <f t="shared" si="1"/>
        <v>0.000009332362768</v>
      </c>
    </row>
    <row r="716">
      <c r="A716" s="8">
        <v>43896.467256944445</v>
      </c>
      <c r="B716" s="9" t="s">
        <v>5388</v>
      </c>
      <c r="C716" s="3" t="s">
        <v>5389</v>
      </c>
      <c r="D716" s="4">
        <v>1.0</v>
      </c>
      <c r="E716" s="4">
        <v>0.0</v>
      </c>
      <c r="F716" s="10">
        <f t="shared" si="1"/>
        <v>0.000009332362768</v>
      </c>
    </row>
    <row r="717">
      <c r="A717" s="8">
        <v>43885.7653587963</v>
      </c>
      <c r="B717" s="9" t="s">
        <v>5390</v>
      </c>
      <c r="C717" s="3" t="s">
        <v>5391</v>
      </c>
      <c r="D717" s="4">
        <v>1.0</v>
      </c>
      <c r="E717" s="4">
        <v>0.0</v>
      </c>
      <c r="F717" s="10">
        <f t="shared" si="1"/>
        <v>0.000009332362768</v>
      </c>
    </row>
    <row r="718">
      <c r="A718" s="8">
        <v>43859.7749537037</v>
      </c>
      <c r="B718" s="9" t="s">
        <v>5392</v>
      </c>
      <c r="C718" s="3" t="s">
        <v>5393</v>
      </c>
      <c r="D718" s="4">
        <v>1.0</v>
      </c>
      <c r="E718" s="4">
        <v>0.0</v>
      </c>
      <c r="F718" s="10">
        <f t="shared" si="1"/>
        <v>0.000009332362768</v>
      </c>
    </row>
    <row r="719">
      <c r="A719" s="8">
        <v>43875.55836805556</v>
      </c>
      <c r="B719" s="9" t="s">
        <v>5394</v>
      </c>
      <c r="C719" s="3" t="s">
        <v>5395</v>
      </c>
      <c r="D719" s="4">
        <v>1.0</v>
      </c>
      <c r="E719" s="4">
        <v>0.0</v>
      </c>
      <c r="F719" s="10">
        <f t="shared" si="1"/>
        <v>0.000009332362768</v>
      </c>
    </row>
    <row r="720">
      <c r="A720" s="8">
        <v>43939.45140046296</v>
      </c>
      <c r="B720" s="9" t="s">
        <v>5396</v>
      </c>
      <c r="C720" s="3" t="s">
        <v>5397</v>
      </c>
      <c r="D720" s="4">
        <v>1.0</v>
      </c>
      <c r="E720" s="4">
        <v>0.0</v>
      </c>
      <c r="F720" s="10">
        <f t="shared" si="1"/>
        <v>0.000009332362768</v>
      </c>
    </row>
    <row r="721">
      <c r="A721" s="8">
        <v>43939.451585648145</v>
      </c>
      <c r="B721" s="9" t="s">
        <v>5398</v>
      </c>
      <c r="C721" s="3" t="s">
        <v>5399</v>
      </c>
      <c r="D721" s="4">
        <v>1.0</v>
      </c>
      <c r="E721" s="4">
        <v>0.0</v>
      </c>
      <c r="F721" s="10">
        <f t="shared" si="1"/>
        <v>0.000009332362768</v>
      </c>
    </row>
    <row r="722">
      <c r="A722" s="8">
        <v>43928.55206018518</v>
      </c>
      <c r="B722" s="9" t="s">
        <v>5400</v>
      </c>
      <c r="C722" s="3" t="s">
        <v>5401</v>
      </c>
      <c r="D722" s="4">
        <v>1.0</v>
      </c>
      <c r="E722" s="4">
        <v>0.0</v>
      </c>
      <c r="F722" s="10">
        <f t="shared" si="1"/>
        <v>0.000009332362768</v>
      </c>
    </row>
    <row r="723">
      <c r="A723" s="8">
        <v>44000.613541666666</v>
      </c>
      <c r="B723" s="9" t="s">
        <v>5402</v>
      </c>
      <c r="C723" s="3" t="s">
        <v>5403</v>
      </c>
      <c r="D723" s="4">
        <v>1.0</v>
      </c>
      <c r="E723" s="4">
        <v>0.0</v>
      </c>
      <c r="F723" s="10">
        <f t="shared" si="1"/>
        <v>0.000009332362768</v>
      </c>
    </row>
    <row r="724">
      <c r="A724" s="8">
        <v>43852.575891203705</v>
      </c>
      <c r="B724" s="9" t="s">
        <v>5404</v>
      </c>
      <c r="C724" s="3" t="s">
        <v>5405</v>
      </c>
      <c r="D724" s="4">
        <v>1.0</v>
      </c>
      <c r="E724" s="4">
        <v>0.0</v>
      </c>
      <c r="F724" s="10">
        <f t="shared" si="1"/>
        <v>0.000009332362768</v>
      </c>
    </row>
    <row r="725">
      <c r="A725" s="8">
        <v>43990.479375</v>
      </c>
      <c r="B725" s="9" t="s">
        <v>5406</v>
      </c>
      <c r="C725" s="3" t="s">
        <v>5407</v>
      </c>
      <c r="D725" s="4">
        <v>1.0</v>
      </c>
      <c r="E725" s="4">
        <v>0.0</v>
      </c>
      <c r="F725" s="10">
        <f t="shared" si="1"/>
        <v>0.000009332362768</v>
      </c>
    </row>
    <row r="726">
      <c r="A726" s="8">
        <v>43915.431655092594</v>
      </c>
      <c r="B726" s="9" t="s">
        <v>5408</v>
      </c>
      <c r="C726" s="3" t="s">
        <v>5409</v>
      </c>
      <c r="D726" s="4">
        <v>1.0</v>
      </c>
      <c r="E726" s="4">
        <v>0.0</v>
      </c>
      <c r="F726" s="10">
        <f t="shared" si="1"/>
        <v>0.000009332362768</v>
      </c>
    </row>
    <row r="727">
      <c r="A727" s="8">
        <v>43968.40960648148</v>
      </c>
      <c r="B727" s="9" t="s">
        <v>5410</v>
      </c>
      <c r="C727" s="3" t="s">
        <v>5411</v>
      </c>
      <c r="D727" s="4">
        <v>1.0</v>
      </c>
      <c r="E727" s="4">
        <v>0.0</v>
      </c>
      <c r="F727" s="10">
        <f t="shared" si="1"/>
        <v>0.000009332362768</v>
      </c>
    </row>
    <row r="728">
      <c r="A728" s="8">
        <v>43883.62924768519</v>
      </c>
      <c r="B728" s="9" t="s">
        <v>5412</v>
      </c>
      <c r="C728" s="3" t="s">
        <v>5413</v>
      </c>
      <c r="D728" s="4">
        <v>1.0</v>
      </c>
      <c r="E728" s="4">
        <v>0.0</v>
      </c>
      <c r="F728" s="10">
        <f t="shared" si="1"/>
        <v>0.000009332362768</v>
      </c>
    </row>
    <row r="729">
      <c r="A729" s="8">
        <v>43920.27978009259</v>
      </c>
      <c r="B729" s="9" t="s">
        <v>5414</v>
      </c>
      <c r="C729" s="3" t="s">
        <v>5415</v>
      </c>
      <c r="D729" s="4">
        <v>1.0</v>
      </c>
      <c r="E729" s="4">
        <v>0.0</v>
      </c>
      <c r="F729" s="10">
        <f t="shared" si="1"/>
        <v>0.000009332362768</v>
      </c>
    </row>
    <row r="730">
      <c r="A730" s="8">
        <v>43940.367164351854</v>
      </c>
      <c r="B730" s="9" t="s">
        <v>5416</v>
      </c>
      <c r="C730" s="3" t="s">
        <v>5417</v>
      </c>
      <c r="D730" s="4">
        <v>1.0</v>
      </c>
      <c r="E730" s="4">
        <v>0.0</v>
      </c>
      <c r="F730" s="10">
        <f t="shared" si="1"/>
        <v>0.000009332362768</v>
      </c>
    </row>
    <row r="731">
      <c r="A731" s="8">
        <v>43953.59173611111</v>
      </c>
      <c r="B731" s="9" t="s">
        <v>5418</v>
      </c>
      <c r="C731" s="3" t="s">
        <v>5419</v>
      </c>
      <c r="D731" s="4">
        <v>1.0</v>
      </c>
      <c r="E731" s="4">
        <v>0.0</v>
      </c>
      <c r="F731" s="10">
        <f t="shared" si="1"/>
        <v>0.000009332362768</v>
      </c>
    </row>
    <row r="732">
      <c r="A732" s="8">
        <v>43858.291354166664</v>
      </c>
      <c r="B732" s="9" t="s">
        <v>5420</v>
      </c>
      <c r="C732" s="3" t="s">
        <v>5421</v>
      </c>
      <c r="D732" s="4">
        <v>1.0</v>
      </c>
      <c r="E732" s="4">
        <v>0.0</v>
      </c>
      <c r="F732" s="10">
        <f t="shared" si="1"/>
        <v>0.000009332362768</v>
      </c>
    </row>
    <row r="733">
      <c r="A733" s="8">
        <v>43981.44273148148</v>
      </c>
      <c r="B733" s="9" t="s">
        <v>5422</v>
      </c>
      <c r="C733" s="3" t="s">
        <v>5423</v>
      </c>
      <c r="D733" s="4">
        <v>1.0</v>
      </c>
      <c r="E733" s="4">
        <v>0.0</v>
      </c>
      <c r="F733" s="10">
        <f t="shared" si="1"/>
        <v>0.000009332362768</v>
      </c>
    </row>
    <row r="734">
      <c r="A734" s="8">
        <v>44000.51017361111</v>
      </c>
      <c r="B734" s="9" t="s">
        <v>5424</v>
      </c>
      <c r="C734" s="3" t="s">
        <v>5425</v>
      </c>
      <c r="D734" s="4">
        <v>1.0</v>
      </c>
      <c r="E734" s="4">
        <v>0.0</v>
      </c>
      <c r="F734" s="10">
        <f t="shared" si="1"/>
        <v>0.000009332362768</v>
      </c>
    </row>
    <row r="735">
      <c r="A735" s="8">
        <v>44002.740439814814</v>
      </c>
      <c r="B735" s="9" t="s">
        <v>5426</v>
      </c>
      <c r="C735" s="3" t="s">
        <v>5427</v>
      </c>
      <c r="D735" s="4">
        <v>1.0</v>
      </c>
      <c r="E735" s="4">
        <v>0.0</v>
      </c>
      <c r="F735" s="10">
        <f t="shared" si="1"/>
        <v>0.000009332362768</v>
      </c>
    </row>
    <row r="736">
      <c r="A736" s="8">
        <v>43910.46177083333</v>
      </c>
      <c r="B736" s="9" t="s">
        <v>5428</v>
      </c>
      <c r="C736" s="3" t="s">
        <v>5429</v>
      </c>
      <c r="D736" s="4">
        <v>1.0</v>
      </c>
      <c r="E736" s="4">
        <v>0.0</v>
      </c>
      <c r="F736" s="10">
        <f t="shared" si="1"/>
        <v>0.000009332362768</v>
      </c>
    </row>
    <row r="737">
      <c r="A737" s="8">
        <v>43869.59025462963</v>
      </c>
      <c r="B737" s="9" t="s">
        <v>5430</v>
      </c>
      <c r="C737" s="3" t="s">
        <v>5431</v>
      </c>
      <c r="D737" s="4">
        <v>1.0</v>
      </c>
      <c r="E737" s="4">
        <v>0.0</v>
      </c>
      <c r="F737" s="10">
        <f t="shared" si="1"/>
        <v>0.000009332362768</v>
      </c>
    </row>
    <row r="738">
      <c r="A738" s="8">
        <v>43988.672488425924</v>
      </c>
      <c r="B738" s="9" t="s">
        <v>5432</v>
      </c>
      <c r="C738" s="3" t="s">
        <v>5433</v>
      </c>
      <c r="D738" s="4">
        <v>1.0</v>
      </c>
      <c r="E738" s="4">
        <v>0.0</v>
      </c>
      <c r="F738" s="10">
        <f t="shared" si="1"/>
        <v>0.000009332362768</v>
      </c>
    </row>
    <row r="739">
      <c r="A739" s="8">
        <v>43944.54400462963</v>
      </c>
      <c r="B739" s="9" t="s">
        <v>5434</v>
      </c>
      <c r="C739" s="3" t="s">
        <v>5435</v>
      </c>
      <c r="D739" s="4">
        <v>1.0</v>
      </c>
      <c r="E739" s="4">
        <v>0.0</v>
      </c>
      <c r="F739" s="10">
        <f t="shared" si="1"/>
        <v>0.000009332362768</v>
      </c>
    </row>
    <row r="740">
      <c r="A740" s="8">
        <v>43877.38019675926</v>
      </c>
      <c r="B740" s="9" t="s">
        <v>5436</v>
      </c>
      <c r="C740" s="3" t="s">
        <v>5437</v>
      </c>
      <c r="D740" s="4">
        <v>1.0</v>
      </c>
      <c r="E740" s="4">
        <v>0.0</v>
      </c>
      <c r="F740" s="10">
        <f t="shared" si="1"/>
        <v>0.000009332362768</v>
      </c>
    </row>
    <row r="741">
      <c r="A741" s="8">
        <v>43972.51162037037</v>
      </c>
      <c r="B741" s="9" t="s">
        <v>5438</v>
      </c>
      <c r="C741" s="3" t="s">
        <v>5439</v>
      </c>
      <c r="D741" s="4">
        <v>1.0</v>
      </c>
      <c r="E741" s="4">
        <v>0.0</v>
      </c>
      <c r="F741" s="10">
        <f t="shared" si="1"/>
        <v>0.000009332362768</v>
      </c>
    </row>
    <row r="742">
      <c r="A742" s="8">
        <v>43867.34375</v>
      </c>
      <c r="B742" s="9" t="s">
        <v>5440</v>
      </c>
      <c r="C742" s="3" t="s">
        <v>5441</v>
      </c>
      <c r="D742" s="4">
        <v>1.0</v>
      </c>
      <c r="E742" s="4">
        <v>0.0</v>
      </c>
      <c r="F742" s="10">
        <f t="shared" si="1"/>
        <v>0.000009332362768</v>
      </c>
    </row>
    <row r="743">
      <c r="A743" s="8">
        <v>43886.602685185186</v>
      </c>
      <c r="B743" s="9" t="s">
        <v>5442</v>
      </c>
      <c r="C743" s="3" t="s">
        <v>5443</v>
      </c>
      <c r="D743" s="4">
        <v>1.0</v>
      </c>
      <c r="E743" s="4">
        <v>0.0</v>
      </c>
      <c r="F743" s="10">
        <f t="shared" si="1"/>
        <v>0.000009332362768</v>
      </c>
    </row>
    <row r="744">
      <c r="A744" s="8">
        <v>43979.436064814814</v>
      </c>
      <c r="B744" s="9" t="s">
        <v>5444</v>
      </c>
      <c r="C744" s="3" t="s">
        <v>5445</v>
      </c>
      <c r="D744" s="4">
        <v>1.0</v>
      </c>
      <c r="E744" s="4">
        <v>0.0</v>
      </c>
      <c r="F744" s="10">
        <f t="shared" si="1"/>
        <v>0.000009332362768</v>
      </c>
    </row>
    <row r="745">
      <c r="A745" s="8">
        <v>43891.67390046296</v>
      </c>
      <c r="B745" s="9" t="s">
        <v>5446</v>
      </c>
      <c r="C745" s="3" t="s">
        <v>5447</v>
      </c>
      <c r="D745" s="4">
        <v>1.0</v>
      </c>
      <c r="E745" s="4">
        <v>0.0</v>
      </c>
      <c r="F745" s="10">
        <f t="shared" si="1"/>
        <v>0.000009332362768</v>
      </c>
    </row>
    <row r="746">
      <c r="A746" s="8">
        <v>43847.43556712963</v>
      </c>
      <c r="B746" s="9" t="s">
        <v>5448</v>
      </c>
      <c r="C746" s="3" t="s">
        <v>5449</v>
      </c>
      <c r="D746" s="4">
        <v>1.0</v>
      </c>
      <c r="E746" s="4">
        <v>0.0</v>
      </c>
      <c r="F746" s="10">
        <f t="shared" si="1"/>
        <v>0.000009332362768</v>
      </c>
    </row>
    <row r="747">
      <c r="A747" s="8">
        <v>43973.49045138889</v>
      </c>
      <c r="B747" s="9" t="s">
        <v>5450</v>
      </c>
      <c r="C747" s="3" t="s">
        <v>5451</v>
      </c>
      <c r="D747" s="4">
        <v>1.0</v>
      </c>
      <c r="E747" s="4">
        <v>0.0</v>
      </c>
      <c r="F747" s="10">
        <f t="shared" si="1"/>
        <v>0.000009332362768</v>
      </c>
    </row>
    <row r="748">
      <c r="A748" s="8">
        <v>43974.65033564815</v>
      </c>
      <c r="B748" s="9" t="s">
        <v>5452</v>
      </c>
      <c r="C748" s="3" t="s">
        <v>5453</v>
      </c>
      <c r="D748" s="4">
        <v>1.0</v>
      </c>
      <c r="E748" s="4">
        <v>0.0</v>
      </c>
      <c r="F748" s="10">
        <f t="shared" si="1"/>
        <v>0.000009332362768</v>
      </c>
    </row>
    <row r="749">
      <c r="A749" s="8">
        <v>43970.68472222222</v>
      </c>
      <c r="B749" s="9" t="s">
        <v>5454</v>
      </c>
      <c r="C749" s="3" t="s">
        <v>5455</v>
      </c>
      <c r="D749" s="4">
        <v>1.0</v>
      </c>
      <c r="E749" s="4">
        <v>0.0</v>
      </c>
      <c r="F749" s="10">
        <f t="shared" si="1"/>
        <v>0.000009332362768</v>
      </c>
    </row>
    <row r="750">
      <c r="A750" s="8">
        <v>43858.7196875</v>
      </c>
      <c r="B750" s="9" t="s">
        <v>5456</v>
      </c>
      <c r="C750" s="3" t="s">
        <v>5457</v>
      </c>
      <c r="D750" s="4">
        <v>1.0</v>
      </c>
      <c r="E750" s="4">
        <v>0.0</v>
      </c>
      <c r="F750" s="10">
        <f t="shared" si="1"/>
        <v>0.000009332362768</v>
      </c>
    </row>
    <row r="751">
      <c r="A751" s="8">
        <v>43903.46351851852</v>
      </c>
      <c r="B751" s="9" t="s">
        <v>5458</v>
      </c>
      <c r="C751" s="3" t="s">
        <v>5459</v>
      </c>
      <c r="D751" s="4">
        <v>1.0</v>
      </c>
      <c r="E751" s="4">
        <v>0.0</v>
      </c>
      <c r="F751" s="10">
        <f t="shared" si="1"/>
        <v>0.000009332362768</v>
      </c>
    </row>
    <row r="752">
      <c r="A752" s="8">
        <v>43853.595034722224</v>
      </c>
      <c r="B752" s="9" t="s">
        <v>5460</v>
      </c>
      <c r="C752" s="3" t="s">
        <v>5461</v>
      </c>
      <c r="D752" s="4">
        <v>1.0</v>
      </c>
      <c r="E752" s="4">
        <v>0.0</v>
      </c>
      <c r="F752" s="10">
        <f t="shared" si="1"/>
        <v>0.000009332362768</v>
      </c>
    </row>
    <row r="753">
      <c r="A753" s="8">
        <v>43923.39016203704</v>
      </c>
      <c r="B753" s="9" t="s">
        <v>5462</v>
      </c>
      <c r="C753" s="3" t="s">
        <v>5463</v>
      </c>
      <c r="D753" s="4">
        <v>1.0</v>
      </c>
      <c r="E753" s="4">
        <v>0.0</v>
      </c>
      <c r="F753" s="10">
        <f t="shared" si="1"/>
        <v>0.000009332362768</v>
      </c>
    </row>
    <row r="754">
      <c r="A754" s="8">
        <v>43954.37824074074</v>
      </c>
      <c r="B754" s="9" t="s">
        <v>5464</v>
      </c>
      <c r="C754" s="3" t="s">
        <v>5465</v>
      </c>
      <c r="D754" s="4">
        <v>1.0</v>
      </c>
      <c r="E754" s="4">
        <v>0.0</v>
      </c>
      <c r="F754" s="10">
        <f t="shared" si="1"/>
        <v>0.000009332362768</v>
      </c>
    </row>
    <row r="755">
      <c r="A755" s="8">
        <v>43978.49270833333</v>
      </c>
      <c r="B755" s="9" t="s">
        <v>5466</v>
      </c>
      <c r="C755" s="3" t="s">
        <v>5467</v>
      </c>
      <c r="D755" s="4">
        <v>1.0</v>
      </c>
      <c r="E755" s="4">
        <v>0.0</v>
      </c>
      <c r="F755" s="10">
        <f t="shared" si="1"/>
        <v>0.000009332362768</v>
      </c>
    </row>
    <row r="756">
      <c r="A756" s="8">
        <v>43947.69863425926</v>
      </c>
      <c r="B756" s="9" t="s">
        <v>5468</v>
      </c>
      <c r="C756" s="3" t="s">
        <v>5469</v>
      </c>
      <c r="D756" s="4">
        <v>1.0</v>
      </c>
      <c r="E756" s="4">
        <v>0.0</v>
      </c>
      <c r="F756" s="10">
        <f t="shared" si="1"/>
        <v>0.000009332362768</v>
      </c>
    </row>
    <row r="757">
      <c r="A757" s="8">
        <v>43946.70586805556</v>
      </c>
      <c r="B757" s="9" t="s">
        <v>5470</v>
      </c>
      <c r="C757" s="3" t="s">
        <v>5471</v>
      </c>
      <c r="D757" s="4">
        <v>1.0</v>
      </c>
      <c r="E757" s="4">
        <v>0.0</v>
      </c>
      <c r="F757" s="10">
        <f t="shared" si="1"/>
        <v>0.000009332362768</v>
      </c>
    </row>
    <row r="758">
      <c r="A758" s="8">
        <v>43868.48148148148</v>
      </c>
      <c r="B758" s="9" t="s">
        <v>5472</v>
      </c>
      <c r="C758" s="3" t="s">
        <v>5473</v>
      </c>
      <c r="D758" s="4">
        <v>1.0</v>
      </c>
      <c r="E758" s="4">
        <v>0.0</v>
      </c>
      <c r="F758" s="10">
        <f t="shared" si="1"/>
        <v>0.000009332362768</v>
      </c>
    </row>
    <row r="759">
      <c r="A759" s="8">
        <v>43842.38811342593</v>
      </c>
      <c r="B759" s="9" t="s">
        <v>5474</v>
      </c>
      <c r="C759" s="3" t="s">
        <v>5475</v>
      </c>
      <c r="D759" s="4">
        <v>1.0</v>
      </c>
      <c r="E759" s="4">
        <v>0.0</v>
      </c>
      <c r="F759" s="10">
        <f t="shared" si="1"/>
        <v>0.000009332362768</v>
      </c>
    </row>
    <row r="760">
      <c r="A760" s="8">
        <v>43970.73270833334</v>
      </c>
      <c r="B760" s="9" t="s">
        <v>5476</v>
      </c>
      <c r="C760" s="3" t="s">
        <v>5477</v>
      </c>
      <c r="D760" s="4">
        <v>1.0</v>
      </c>
      <c r="E760" s="4">
        <v>0.0</v>
      </c>
      <c r="F760" s="10">
        <f t="shared" si="1"/>
        <v>0.000009332362768</v>
      </c>
    </row>
    <row r="761">
      <c r="A761" s="8">
        <v>43974.55703703704</v>
      </c>
      <c r="B761" s="9" t="s">
        <v>5478</v>
      </c>
      <c r="C761" s="3" t="s">
        <v>5479</v>
      </c>
      <c r="D761" s="4">
        <v>1.0</v>
      </c>
      <c r="E761" s="4">
        <v>0.0</v>
      </c>
      <c r="F761" s="10">
        <f t="shared" si="1"/>
        <v>0.000009332362768</v>
      </c>
    </row>
    <row r="762">
      <c r="A762" s="8">
        <v>43940.37950231481</v>
      </c>
      <c r="B762" s="9" t="s">
        <v>5480</v>
      </c>
      <c r="C762" s="3" t="s">
        <v>5481</v>
      </c>
      <c r="D762" s="4">
        <v>1.0</v>
      </c>
      <c r="E762" s="4">
        <v>0.0</v>
      </c>
      <c r="F762" s="10">
        <f t="shared" si="1"/>
        <v>0.000009332362768</v>
      </c>
    </row>
    <row r="763">
      <c r="A763" s="8">
        <v>43940.375451388885</v>
      </c>
      <c r="B763" s="9" t="s">
        <v>5482</v>
      </c>
      <c r="C763" s="3" t="s">
        <v>5483</v>
      </c>
      <c r="D763" s="4">
        <v>1.0</v>
      </c>
      <c r="E763" s="4">
        <v>0.0</v>
      </c>
      <c r="F763" s="10">
        <f t="shared" si="1"/>
        <v>0.000009332362768</v>
      </c>
    </row>
    <row r="764">
      <c r="A764" s="8">
        <v>43987.39429398148</v>
      </c>
      <c r="B764" s="9" t="s">
        <v>5484</v>
      </c>
      <c r="C764" s="3" t="s">
        <v>5485</v>
      </c>
      <c r="D764" s="4">
        <v>1.0</v>
      </c>
      <c r="E764" s="4">
        <v>0.0</v>
      </c>
      <c r="F764" s="10">
        <f t="shared" si="1"/>
        <v>0.000009332362768</v>
      </c>
    </row>
    <row r="765">
      <c r="A765" s="8">
        <v>43925.39949074074</v>
      </c>
      <c r="B765" s="9" t="s">
        <v>5486</v>
      </c>
      <c r="C765" s="3" t="s">
        <v>5487</v>
      </c>
      <c r="D765" s="4">
        <v>1.0</v>
      </c>
      <c r="E765" s="4">
        <v>0.0</v>
      </c>
      <c r="F765" s="10">
        <f t="shared" si="1"/>
        <v>0.000009332362768</v>
      </c>
    </row>
    <row r="766">
      <c r="A766" s="8">
        <v>43952.64252314815</v>
      </c>
      <c r="B766" s="9" t="s">
        <v>5488</v>
      </c>
      <c r="C766" s="3" t="s">
        <v>5489</v>
      </c>
      <c r="D766" s="4">
        <v>1.0</v>
      </c>
      <c r="E766" s="4">
        <v>0.0</v>
      </c>
      <c r="F766" s="10">
        <f t="shared" si="1"/>
        <v>0.000009332362768</v>
      </c>
    </row>
    <row r="767">
      <c r="A767" s="8">
        <v>44012.29684027778</v>
      </c>
      <c r="B767" s="9" t="s">
        <v>5490</v>
      </c>
      <c r="C767" s="3" t="s">
        <v>5491</v>
      </c>
      <c r="D767" s="4">
        <v>1.0</v>
      </c>
      <c r="E767" s="4">
        <v>0.0</v>
      </c>
      <c r="F767" s="10">
        <f t="shared" si="1"/>
        <v>0.000009332362768</v>
      </c>
    </row>
    <row r="768">
      <c r="A768" s="8">
        <v>43957.63167824074</v>
      </c>
      <c r="B768" s="9" t="s">
        <v>5492</v>
      </c>
      <c r="C768" s="3" t="s">
        <v>5493</v>
      </c>
      <c r="D768" s="4">
        <v>1.0</v>
      </c>
      <c r="E768" s="4">
        <v>0.0</v>
      </c>
      <c r="F768" s="10">
        <f t="shared" si="1"/>
        <v>0.000009332362768</v>
      </c>
    </row>
    <row r="769">
      <c r="A769" s="8">
        <v>43998.686956018515</v>
      </c>
      <c r="B769" s="9" t="s">
        <v>5494</v>
      </c>
      <c r="C769" s="3" t="s">
        <v>5495</v>
      </c>
      <c r="D769" s="4">
        <v>1.0</v>
      </c>
      <c r="E769" s="4">
        <v>0.0</v>
      </c>
      <c r="F769" s="10">
        <f t="shared" si="1"/>
        <v>0.000009332362768</v>
      </c>
    </row>
    <row r="770">
      <c r="A770" s="8">
        <v>43976.75278935185</v>
      </c>
      <c r="B770" s="9" t="s">
        <v>5496</v>
      </c>
      <c r="C770" s="3" t="s">
        <v>5497</v>
      </c>
      <c r="D770" s="4">
        <v>1.0</v>
      </c>
      <c r="E770" s="4">
        <v>0.0</v>
      </c>
      <c r="F770" s="10">
        <f t="shared" si="1"/>
        <v>0.000009332362768</v>
      </c>
    </row>
    <row r="771">
      <c r="A771" s="8">
        <v>43869.40478009259</v>
      </c>
      <c r="B771" s="9" t="s">
        <v>5498</v>
      </c>
      <c r="C771" s="3" t="s">
        <v>5499</v>
      </c>
      <c r="D771" s="4">
        <v>1.0</v>
      </c>
      <c r="E771" s="4">
        <v>0.0</v>
      </c>
      <c r="F771" s="10">
        <f t="shared" si="1"/>
        <v>0.000009332362768</v>
      </c>
    </row>
    <row r="772">
      <c r="A772" s="8">
        <v>43991.4737962963</v>
      </c>
      <c r="B772" s="9" t="s">
        <v>5500</v>
      </c>
      <c r="C772" s="3" t="s">
        <v>5501</v>
      </c>
      <c r="D772" s="4">
        <v>1.0</v>
      </c>
      <c r="E772" s="4">
        <v>0.0</v>
      </c>
      <c r="F772" s="10">
        <f t="shared" si="1"/>
        <v>0.000009332362768</v>
      </c>
    </row>
    <row r="773">
      <c r="A773" s="8">
        <v>43904.43274305556</v>
      </c>
      <c r="B773" s="9" t="s">
        <v>5502</v>
      </c>
      <c r="C773" s="3" t="s">
        <v>5503</v>
      </c>
      <c r="D773" s="4">
        <v>1.0</v>
      </c>
      <c r="E773" s="4">
        <v>0.0</v>
      </c>
      <c r="F773" s="10">
        <f t="shared" si="1"/>
        <v>0.000009332362768</v>
      </c>
    </row>
    <row r="774">
      <c r="A774" s="8">
        <v>43915.619988425926</v>
      </c>
      <c r="B774" s="9" t="s">
        <v>5504</v>
      </c>
      <c r="C774" s="3" t="s">
        <v>5505</v>
      </c>
      <c r="D774" s="4">
        <v>1.0</v>
      </c>
      <c r="E774" s="4">
        <v>0.0</v>
      </c>
      <c r="F774" s="10">
        <f t="shared" si="1"/>
        <v>0.000009332362768</v>
      </c>
    </row>
    <row r="775">
      <c r="A775" s="8">
        <v>43882.68803240741</v>
      </c>
      <c r="B775" s="9" t="s">
        <v>5506</v>
      </c>
      <c r="C775" s="3" t="s">
        <v>5507</v>
      </c>
      <c r="D775" s="4">
        <v>1.0</v>
      </c>
      <c r="E775" s="4">
        <v>0.0</v>
      </c>
      <c r="F775" s="10">
        <f t="shared" si="1"/>
        <v>0.000009332362768</v>
      </c>
    </row>
    <row r="776">
      <c r="A776" s="8">
        <v>43978.75241898148</v>
      </c>
      <c r="B776" s="9" t="s">
        <v>5508</v>
      </c>
      <c r="C776" s="3" t="s">
        <v>5509</v>
      </c>
      <c r="D776" s="4">
        <v>1.0</v>
      </c>
      <c r="E776" s="4">
        <v>0.0</v>
      </c>
      <c r="F776" s="10">
        <f t="shared" si="1"/>
        <v>0.000009332362768</v>
      </c>
    </row>
    <row r="777">
      <c r="A777" s="8">
        <v>43937.62880787037</v>
      </c>
      <c r="B777" s="9" t="s">
        <v>5510</v>
      </c>
      <c r="C777" s="3" t="s">
        <v>5511</v>
      </c>
      <c r="D777" s="4">
        <v>1.0</v>
      </c>
      <c r="E777" s="4">
        <v>0.0</v>
      </c>
      <c r="F777" s="10">
        <f t="shared" si="1"/>
        <v>0.000009332362768</v>
      </c>
    </row>
    <row r="778">
      <c r="A778" s="8">
        <v>43841.40159722222</v>
      </c>
      <c r="B778" s="9" t="s">
        <v>5512</v>
      </c>
      <c r="C778" s="3" t="s">
        <v>5513</v>
      </c>
      <c r="D778" s="4">
        <v>1.0</v>
      </c>
      <c r="E778" s="4">
        <v>0.0</v>
      </c>
      <c r="F778" s="10">
        <f t="shared" si="1"/>
        <v>0.000009332362768</v>
      </c>
    </row>
    <row r="779">
      <c r="A779" s="8">
        <v>43851.58293981481</v>
      </c>
      <c r="B779" s="9" t="s">
        <v>5514</v>
      </c>
      <c r="C779" s="3" t="s">
        <v>5515</v>
      </c>
      <c r="D779" s="4">
        <v>1.0</v>
      </c>
      <c r="E779" s="4">
        <v>1.0</v>
      </c>
      <c r="F779" s="10">
        <f t="shared" si="1"/>
        <v>0.00001866472554</v>
      </c>
    </row>
    <row r="780">
      <c r="A780" s="8">
        <v>43851.637395833335</v>
      </c>
      <c r="B780" s="9" t="s">
        <v>5516</v>
      </c>
      <c r="C780" s="3" t="s">
        <v>5517</v>
      </c>
      <c r="D780" s="4">
        <v>1.0</v>
      </c>
      <c r="E780" s="4">
        <v>1.0</v>
      </c>
      <c r="F780" s="10">
        <f t="shared" si="1"/>
        <v>0.00001866472554</v>
      </c>
    </row>
    <row r="781">
      <c r="A781" s="8">
        <v>43860.396261574075</v>
      </c>
      <c r="B781" s="9" t="s">
        <v>5518</v>
      </c>
      <c r="C781" s="3" t="s">
        <v>5519</v>
      </c>
      <c r="D781" s="4">
        <v>1.0</v>
      </c>
      <c r="E781" s="4">
        <v>1.0</v>
      </c>
      <c r="F781" s="10">
        <f t="shared" si="1"/>
        <v>0.00001866472554</v>
      </c>
    </row>
    <row r="782">
      <c r="A782" s="8">
        <v>43859.777083333334</v>
      </c>
      <c r="B782" s="9" t="s">
        <v>5520</v>
      </c>
      <c r="C782" s="3" t="s">
        <v>5521</v>
      </c>
      <c r="D782" s="4">
        <v>1.0</v>
      </c>
      <c r="E782" s="4">
        <v>1.0</v>
      </c>
      <c r="F782" s="10">
        <f t="shared" si="1"/>
        <v>0.00001866472554</v>
      </c>
    </row>
    <row r="783">
      <c r="A783" s="8">
        <v>43903.46543981481</v>
      </c>
      <c r="B783" s="9" t="s">
        <v>5522</v>
      </c>
      <c r="C783" s="3" t="s">
        <v>5523</v>
      </c>
      <c r="D783" s="4">
        <v>1.0</v>
      </c>
      <c r="E783" s="4">
        <v>1.0</v>
      </c>
      <c r="F783" s="10">
        <f t="shared" si="1"/>
        <v>0.00001866472554</v>
      </c>
    </row>
    <row r="784">
      <c r="A784" s="8">
        <v>43854.69199074074</v>
      </c>
      <c r="B784" s="9" t="s">
        <v>5524</v>
      </c>
      <c r="C784" s="3" t="s">
        <v>5525</v>
      </c>
      <c r="D784" s="4">
        <v>1.0</v>
      </c>
      <c r="E784" s="4">
        <v>1.0</v>
      </c>
      <c r="F784" s="10">
        <f t="shared" si="1"/>
        <v>0.00001866472554</v>
      </c>
    </row>
    <row r="785">
      <c r="A785" s="8">
        <v>43998.55763888889</v>
      </c>
      <c r="B785" s="9" t="s">
        <v>5526</v>
      </c>
      <c r="C785" s="3" t="s">
        <v>5527</v>
      </c>
      <c r="D785" s="4">
        <v>1.0</v>
      </c>
      <c r="E785" s="4">
        <v>1.0</v>
      </c>
      <c r="F785" s="10">
        <f t="shared" si="1"/>
        <v>0.00001866472554</v>
      </c>
    </row>
    <row r="786">
      <c r="A786" s="8">
        <v>43851.62519675926</v>
      </c>
      <c r="B786" s="9" t="s">
        <v>5528</v>
      </c>
      <c r="C786" s="3" t="s">
        <v>5529</v>
      </c>
      <c r="D786" s="4">
        <v>1.0</v>
      </c>
      <c r="E786" s="4">
        <v>1.0</v>
      </c>
      <c r="F786" s="10">
        <f t="shared" si="1"/>
        <v>0.00001866472554</v>
      </c>
    </row>
    <row r="787">
      <c r="A787" s="8">
        <v>43876.61181712963</v>
      </c>
      <c r="B787" s="9" t="s">
        <v>5530</v>
      </c>
      <c r="C787" s="3" t="s">
        <v>5531</v>
      </c>
      <c r="D787" s="4">
        <v>2.0</v>
      </c>
      <c r="E787" s="4">
        <v>0.0</v>
      </c>
      <c r="F787" s="10">
        <f t="shared" si="1"/>
        <v>0.00001866472554</v>
      </c>
    </row>
    <row r="788">
      <c r="A788" s="8">
        <v>43856.44699074074</v>
      </c>
      <c r="B788" s="9" t="s">
        <v>5532</v>
      </c>
      <c r="C788" s="3" t="s">
        <v>5533</v>
      </c>
      <c r="D788" s="4">
        <v>2.0</v>
      </c>
      <c r="E788" s="4">
        <v>0.0</v>
      </c>
      <c r="F788" s="10">
        <f t="shared" si="1"/>
        <v>0.00001866472554</v>
      </c>
    </row>
    <row r="789">
      <c r="A789" s="8">
        <v>43846.40346064815</v>
      </c>
      <c r="B789" s="9" t="s">
        <v>5534</v>
      </c>
      <c r="C789" s="3" t="s">
        <v>5535</v>
      </c>
      <c r="D789" s="4">
        <v>2.0</v>
      </c>
      <c r="E789" s="4">
        <v>0.0</v>
      </c>
      <c r="F789" s="10">
        <f t="shared" si="1"/>
        <v>0.00001866472554</v>
      </c>
    </row>
    <row r="790">
      <c r="A790" s="8">
        <v>43968.600636574076</v>
      </c>
      <c r="B790" s="9" t="s">
        <v>5536</v>
      </c>
      <c r="C790" s="3" t="s">
        <v>5537</v>
      </c>
      <c r="D790" s="4">
        <v>2.0</v>
      </c>
      <c r="E790" s="4">
        <v>0.0</v>
      </c>
      <c r="F790" s="10">
        <f t="shared" si="1"/>
        <v>0.00001866472554</v>
      </c>
    </row>
    <row r="791">
      <c r="A791" s="8">
        <v>43980.40418981481</v>
      </c>
      <c r="B791" s="9" t="s">
        <v>5538</v>
      </c>
      <c r="C791" s="3" t="s">
        <v>5539</v>
      </c>
      <c r="D791" s="4">
        <v>2.0</v>
      </c>
      <c r="E791" s="4">
        <v>0.0</v>
      </c>
      <c r="F791" s="10">
        <f t="shared" si="1"/>
        <v>0.00001866472554</v>
      </c>
    </row>
    <row r="792">
      <c r="A792" s="8">
        <v>43897.46061342592</v>
      </c>
      <c r="B792" s="9" t="s">
        <v>5540</v>
      </c>
      <c r="C792" s="3" t="s">
        <v>5541</v>
      </c>
      <c r="D792" s="4">
        <v>2.0</v>
      </c>
      <c r="E792" s="4">
        <v>0.0</v>
      </c>
      <c r="F792" s="10">
        <f t="shared" si="1"/>
        <v>0.00001866472554</v>
      </c>
    </row>
    <row r="793">
      <c r="A793" s="8">
        <v>44007.58273148148</v>
      </c>
      <c r="B793" s="9" t="s">
        <v>5542</v>
      </c>
      <c r="C793" s="3" t="s">
        <v>5543</v>
      </c>
      <c r="D793" s="4">
        <v>2.0</v>
      </c>
      <c r="E793" s="4">
        <v>0.0</v>
      </c>
      <c r="F793" s="10">
        <f t="shared" si="1"/>
        <v>0.00001866472554</v>
      </c>
    </row>
    <row r="794">
      <c r="A794" s="8">
        <v>43952.46304398148</v>
      </c>
      <c r="B794" s="9" t="s">
        <v>5544</v>
      </c>
      <c r="C794" s="3" t="s">
        <v>5545</v>
      </c>
      <c r="D794" s="4">
        <v>2.0</v>
      </c>
      <c r="E794" s="4">
        <v>0.0</v>
      </c>
      <c r="F794" s="10">
        <f t="shared" si="1"/>
        <v>0.00001866472554</v>
      </c>
    </row>
    <row r="795">
      <c r="A795" s="8">
        <v>43842.582233796296</v>
      </c>
      <c r="B795" s="9" t="s">
        <v>5546</v>
      </c>
      <c r="C795" s="3" t="s">
        <v>5547</v>
      </c>
      <c r="D795" s="4">
        <v>2.0</v>
      </c>
      <c r="E795" s="4">
        <v>0.0</v>
      </c>
      <c r="F795" s="10">
        <f t="shared" si="1"/>
        <v>0.00001866472554</v>
      </c>
    </row>
    <row r="796">
      <c r="A796" s="8">
        <v>43863.469664351855</v>
      </c>
      <c r="B796" s="9" t="s">
        <v>5548</v>
      </c>
      <c r="C796" s="3" t="s">
        <v>5549</v>
      </c>
      <c r="D796" s="4">
        <v>2.0</v>
      </c>
      <c r="E796" s="4">
        <v>0.0</v>
      </c>
      <c r="F796" s="10">
        <f t="shared" si="1"/>
        <v>0.00001866472554</v>
      </c>
    </row>
    <row r="797">
      <c r="A797" s="8">
        <v>43886.44482638889</v>
      </c>
      <c r="B797" s="9" t="s">
        <v>5550</v>
      </c>
      <c r="C797" s="3" t="s">
        <v>5551</v>
      </c>
      <c r="D797" s="4">
        <v>2.0</v>
      </c>
      <c r="E797" s="4">
        <v>0.0</v>
      </c>
      <c r="F797" s="10">
        <f t="shared" si="1"/>
        <v>0.00001866472554</v>
      </c>
    </row>
    <row r="798">
      <c r="A798" s="8">
        <v>43871.43959490741</v>
      </c>
      <c r="B798" s="9" t="s">
        <v>5552</v>
      </c>
      <c r="C798" s="3" t="s">
        <v>5553</v>
      </c>
      <c r="D798" s="4">
        <v>2.0</v>
      </c>
      <c r="E798" s="4">
        <v>0.0</v>
      </c>
      <c r="F798" s="10">
        <f t="shared" si="1"/>
        <v>0.00001866472554</v>
      </c>
    </row>
    <row r="799">
      <c r="A799" s="8">
        <v>43946.40354166667</v>
      </c>
      <c r="B799" s="9" t="s">
        <v>5554</v>
      </c>
      <c r="C799" s="3" t="s">
        <v>5555</v>
      </c>
      <c r="D799" s="4">
        <v>2.0</v>
      </c>
      <c r="E799" s="4">
        <v>0.0</v>
      </c>
      <c r="F799" s="10">
        <f t="shared" si="1"/>
        <v>0.00001866472554</v>
      </c>
    </row>
    <row r="800">
      <c r="A800" s="8">
        <v>43966.619421296295</v>
      </c>
      <c r="B800" s="9" t="s">
        <v>5556</v>
      </c>
      <c r="C800" s="3" t="s">
        <v>5557</v>
      </c>
      <c r="D800" s="4">
        <v>2.0</v>
      </c>
      <c r="E800" s="4">
        <v>0.0</v>
      </c>
      <c r="F800" s="10">
        <f t="shared" si="1"/>
        <v>0.00001866472554</v>
      </c>
    </row>
    <row r="801">
      <c r="A801" s="8">
        <v>43890.392222222225</v>
      </c>
      <c r="B801" s="9" t="s">
        <v>5558</v>
      </c>
      <c r="C801" s="3" t="s">
        <v>5559</v>
      </c>
      <c r="D801" s="4">
        <v>2.0</v>
      </c>
      <c r="E801" s="4">
        <v>0.0</v>
      </c>
      <c r="F801" s="10">
        <f t="shared" si="1"/>
        <v>0.00001866472554</v>
      </c>
    </row>
    <row r="802">
      <c r="A802" s="8">
        <v>43916.40770833333</v>
      </c>
      <c r="B802" s="9" t="s">
        <v>5560</v>
      </c>
      <c r="C802" s="3" t="s">
        <v>5561</v>
      </c>
      <c r="D802" s="4">
        <v>2.0</v>
      </c>
      <c r="E802" s="4">
        <v>0.0</v>
      </c>
      <c r="F802" s="10">
        <f t="shared" si="1"/>
        <v>0.00001866472554</v>
      </c>
    </row>
    <row r="803">
      <c r="A803" s="8">
        <v>43960.48590277778</v>
      </c>
      <c r="B803" s="9" t="s">
        <v>5562</v>
      </c>
      <c r="C803" s="3" t="s">
        <v>5563</v>
      </c>
      <c r="D803" s="4">
        <v>2.0</v>
      </c>
      <c r="E803" s="4">
        <v>0.0</v>
      </c>
      <c r="F803" s="10">
        <f t="shared" si="1"/>
        <v>0.00001866472554</v>
      </c>
    </row>
    <row r="804">
      <c r="A804" s="8">
        <v>43941.66809027778</v>
      </c>
      <c r="B804" s="9" t="s">
        <v>5564</v>
      </c>
      <c r="C804" s="3" t="s">
        <v>5565</v>
      </c>
      <c r="D804" s="4">
        <v>2.0</v>
      </c>
      <c r="E804" s="4">
        <v>0.0</v>
      </c>
      <c r="F804" s="10">
        <f t="shared" si="1"/>
        <v>0.00001866472554</v>
      </c>
    </row>
    <row r="805">
      <c r="A805" s="8">
        <v>43915.707870370374</v>
      </c>
      <c r="B805" s="9" t="s">
        <v>5566</v>
      </c>
      <c r="C805" s="3" t="s">
        <v>5567</v>
      </c>
      <c r="D805" s="4">
        <v>2.0</v>
      </c>
      <c r="E805" s="4">
        <v>0.0</v>
      </c>
      <c r="F805" s="10">
        <f t="shared" si="1"/>
        <v>0.00001866472554</v>
      </c>
    </row>
    <row r="806">
      <c r="A806" s="8">
        <v>43908.55136574074</v>
      </c>
      <c r="B806" s="9" t="s">
        <v>5568</v>
      </c>
      <c r="C806" s="3" t="s">
        <v>5569</v>
      </c>
      <c r="D806" s="4">
        <v>2.0</v>
      </c>
      <c r="E806" s="4">
        <v>0.0</v>
      </c>
      <c r="F806" s="10">
        <f t="shared" si="1"/>
        <v>0.00001866472554</v>
      </c>
    </row>
    <row r="807">
      <c r="A807" s="8">
        <v>43868.451203703706</v>
      </c>
      <c r="B807" s="9" t="s">
        <v>5570</v>
      </c>
      <c r="C807" s="3" t="s">
        <v>5571</v>
      </c>
      <c r="D807" s="4">
        <v>2.0</v>
      </c>
      <c r="E807" s="4">
        <v>0.0</v>
      </c>
      <c r="F807" s="10">
        <f t="shared" si="1"/>
        <v>0.00001866472554</v>
      </c>
    </row>
    <row r="808">
      <c r="A808" s="8">
        <v>43851.65121527778</v>
      </c>
      <c r="B808" s="9" t="s">
        <v>5572</v>
      </c>
      <c r="C808" s="3" t="s">
        <v>5573</v>
      </c>
      <c r="D808" s="4">
        <v>2.0</v>
      </c>
      <c r="E808" s="4">
        <v>0.0</v>
      </c>
      <c r="F808" s="10">
        <f t="shared" si="1"/>
        <v>0.00001866472554</v>
      </c>
    </row>
    <row r="809">
      <c r="A809" s="8">
        <v>44006.501875</v>
      </c>
      <c r="B809" s="9" t="s">
        <v>5574</v>
      </c>
      <c r="C809" s="3" t="s">
        <v>5575</v>
      </c>
      <c r="D809" s="4">
        <v>2.0</v>
      </c>
      <c r="E809" s="4">
        <v>0.0</v>
      </c>
      <c r="F809" s="10">
        <f t="shared" si="1"/>
        <v>0.00001866472554</v>
      </c>
    </row>
    <row r="810">
      <c r="A810" s="8">
        <v>43994.51055555556</v>
      </c>
      <c r="B810" s="9" t="s">
        <v>5576</v>
      </c>
      <c r="C810" s="3" t="s">
        <v>5577</v>
      </c>
      <c r="D810" s="4">
        <v>2.0</v>
      </c>
      <c r="E810" s="4">
        <v>0.0</v>
      </c>
      <c r="F810" s="10">
        <f t="shared" si="1"/>
        <v>0.00001866472554</v>
      </c>
    </row>
    <row r="811">
      <c r="A811" s="8">
        <v>43857.679756944446</v>
      </c>
      <c r="B811" s="9" t="s">
        <v>5578</v>
      </c>
      <c r="C811" s="3" t="s">
        <v>5579</v>
      </c>
      <c r="D811" s="4">
        <v>2.0</v>
      </c>
      <c r="E811" s="4">
        <v>0.0</v>
      </c>
      <c r="F811" s="10">
        <f t="shared" si="1"/>
        <v>0.00001866472554</v>
      </c>
    </row>
    <row r="812">
      <c r="A812" s="8">
        <v>43989.67204861111</v>
      </c>
      <c r="B812" s="9" t="s">
        <v>5580</v>
      </c>
      <c r="C812" s="3" t="s">
        <v>5581</v>
      </c>
      <c r="D812" s="4">
        <v>2.0</v>
      </c>
      <c r="E812" s="4">
        <v>0.0</v>
      </c>
      <c r="F812" s="10">
        <f t="shared" si="1"/>
        <v>0.00001866472554</v>
      </c>
    </row>
    <row r="813">
      <c r="A813" s="8">
        <v>43971.62127314815</v>
      </c>
      <c r="B813" s="9" t="s">
        <v>5582</v>
      </c>
      <c r="C813" s="3" t="s">
        <v>5583</v>
      </c>
      <c r="D813" s="4">
        <v>2.0</v>
      </c>
      <c r="E813" s="4">
        <v>0.0</v>
      </c>
      <c r="F813" s="10">
        <f t="shared" si="1"/>
        <v>0.00001866472554</v>
      </c>
    </row>
    <row r="814">
      <c r="A814" s="8">
        <v>43900.46084490741</v>
      </c>
      <c r="B814" s="9" t="s">
        <v>5584</v>
      </c>
      <c r="C814" s="3" t="s">
        <v>5585</v>
      </c>
      <c r="D814" s="4">
        <v>2.0</v>
      </c>
      <c r="E814" s="4">
        <v>0.0</v>
      </c>
      <c r="F814" s="10">
        <f t="shared" si="1"/>
        <v>0.00001866472554</v>
      </c>
    </row>
    <row r="815">
      <c r="A815" s="8">
        <v>43868.472905092596</v>
      </c>
      <c r="B815" s="9" t="s">
        <v>5586</v>
      </c>
      <c r="C815" s="3" t="s">
        <v>5587</v>
      </c>
      <c r="D815" s="4">
        <v>2.0</v>
      </c>
      <c r="E815" s="4">
        <v>0.0</v>
      </c>
      <c r="F815" s="10">
        <f t="shared" si="1"/>
        <v>0.00001866472554</v>
      </c>
    </row>
    <row r="816">
      <c r="A816" s="8">
        <v>43859.77799768518</v>
      </c>
      <c r="B816" s="9" t="s">
        <v>5588</v>
      </c>
      <c r="C816" s="3" t="s">
        <v>5589</v>
      </c>
      <c r="D816" s="4">
        <v>2.0</v>
      </c>
      <c r="E816" s="4">
        <v>0.0</v>
      </c>
      <c r="F816" s="10">
        <f t="shared" si="1"/>
        <v>0.00001866472554</v>
      </c>
    </row>
    <row r="817">
      <c r="A817" s="8">
        <v>43876.44569444445</v>
      </c>
      <c r="B817" s="9" t="s">
        <v>5590</v>
      </c>
      <c r="C817" s="3" t="s">
        <v>5591</v>
      </c>
      <c r="D817" s="4">
        <v>2.0</v>
      </c>
      <c r="E817" s="4">
        <v>0.0</v>
      </c>
      <c r="F817" s="10">
        <f t="shared" si="1"/>
        <v>0.00001866472554</v>
      </c>
    </row>
    <row r="818">
      <c r="A818" s="8">
        <v>43887.44517361111</v>
      </c>
      <c r="B818" s="9" t="s">
        <v>5592</v>
      </c>
      <c r="C818" s="3" t="s">
        <v>5593</v>
      </c>
      <c r="D818" s="4">
        <v>2.0</v>
      </c>
      <c r="E818" s="4">
        <v>0.0</v>
      </c>
      <c r="F818" s="10">
        <f t="shared" si="1"/>
        <v>0.00001866472554</v>
      </c>
    </row>
    <row r="819">
      <c r="A819" s="8">
        <v>43859.78289351852</v>
      </c>
      <c r="B819" s="9" t="s">
        <v>5594</v>
      </c>
      <c r="C819" s="3" t="s">
        <v>5595</v>
      </c>
      <c r="D819" s="4">
        <v>2.0</v>
      </c>
      <c r="E819" s="4">
        <v>0.0</v>
      </c>
      <c r="F819" s="10">
        <f t="shared" si="1"/>
        <v>0.00001866472554</v>
      </c>
    </row>
    <row r="820">
      <c r="A820" s="8">
        <v>43929.42579861111</v>
      </c>
      <c r="B820" s="9" t="s">
        <v>5596</v>
      </c>
      <c r="C820" s="3" t="s">
        <v>5597</v>
      </c>
      <c r="D820" s="4">
        <v>2.0</v>
      </c>
      <c r="E820" s="4">
        <v>0.0</v>
      </c>
      <c r="F820" s="10">
        <f t="shared" si="1"/>
        <v>0.00001866472554</v>
      </c>
    </row>
    <row r="821">
      <c r="A821" s="8">
        <v>43933.705717592595</v>
      </c>
      <c r="B821" s="9" t="s">
        <v>5598</v>
      </c>
      <c r="C821" s="3" t="s">
        <v>5599</v>
      </c>
      <c r="D821" s="4">
        <v>2.0</v>
      </c>
      <c r="E821" s="4">
        <v>0.0</v>
      </c>
      <c r="F821" s="10">
        <f t="shared" si="1"/>
        <v>0.00001866472554</v>
      </c>
    </row>
    <row r="822">
      <c r="A822" s="8">
        <v>43859.70600694444</v>
      </c>
      <c r="B822" s="9" t="s">
        <v>5600</v>
      </c>
      <c r="C822" s="3" t="s">
        <v>5601</v>
      </c>
      <c r="D822" s="4">
        <v>2.0</v>
      </c>
      <c r="E822" s="4">
        <v>0.0</v>
      </c>
      <c r="F822" s="10">
        <f t="shared" si="1"/>
        <v>0.00001866472554</v>
      </c>
    </row>
    <row r="823">
      <c r="A823" s="8">
        <v>44004.23510416667</v>
      </c>
      <c r="B823" s="9" t="s">
        <v>5602</v>
      </c>
      <c r="C823" s="3" t="s">
        <v>5603</v>
      </c>
      <c r="D823" s="4">
        <v>2.0</v>
      </c>
      <c r="E823" s="4">
        <v>0.0</v>
      </c>
      <c r="F823" s="10">
        <f t="shared" si="1"/>
        <v>0.00001866472554</v>
      </c>
    </row>
    <row r="824">
      <c r="A824" s="8">
        <v>43887.5469212963</v>
      </c>
      <c r="B824" s="9" t="s">
        <v>5604</v>
      </c>
      <c r="C824" s="3" t="s">
        <v>5605</v>
      </c>
      <c r="D824" s="4">
        <v>2.0</v>
      </c>
      <c r="E824" s="4">
        <v>0.0</v>
      </c>
      <c r="F824" s="10">
        <f t="shared" si="1"/>
        <v>0.00001866472554</v>
      </c>
    </row>
    <row r="825">
      <c r="A825" s="8">
        <v>43856.44540509259</v>
      </c>
      <c r="B825" s="9" t="s">
        <v>5606</v>
      </c>
      <c r="C825" s="3" t="s">
        <v>5607</v>
      </c>
      <c r="D825" s="4">
        <v>2.0</v>
      </c>
      <c r="E825" s="4">
        <v>0.0</v>
      </c>
      <c r="F825" s="10">
        <f t="shared" si="1"/>
        <v>0.00001866472554</v>
      </c>
    </row>
    <row r="826">
      <c r="A826" s="8">
        <v>43908.712476851855</v>
      </c>
      <c r="B826" s="9" t="s">
        <v>5608</v>
      </c>
      <c r="C826" s="3" t="s">
        <v>5609</v>
      </c>
      <c r="D826" s="4">
        <v>2.0</v>
      </c>
      <c r="E826" s="4">
        <v>0.0</v>
      </c>
      <c r="F826" s="10">
        <f t="shared" si="1"/>
        <v>0.00001866472554</v>
      </c>
    </row>
    <row r="827">
      <c r="A827" s="8">
        <v>43971.607303240744</v>
      </c>
      <c r="B827" s="9" t="s">
        <v>5610</v>
      </c>
      <c r="C827" s="3" t="s">
        <v>5611</v>
      </c>
      <c r="D827" s="4">
        <v>2.0</v>
      </c>
      <c r="E827" s="4">
        <v>0.0</v>
      </c>
      <c r="F827" s="10">
        <f t="shared" si="1"/>
        <v>0.00001866472554</v>
      </c>
    </row>
    <row r="828">
      <c r="A828" s="8">
        <v>43868.446238425924</v>
      </c>
      <c r="B828" s="9" t="s">
        <v>5612</v>
      </c>
      <c r="C828" s="3" t="s">
        <v>5613</v>
      </c>
      <c r="D828" s="4">
        <v>2.0</v>
      </c>
      <c r="E828" s="4">
        <v>1.0</v>
      </c>
      <c r="F828" s="10">
        <f t="shared" si="1"/>
        <v>0.0000279970883</v>
      </c>
    </row>
    <row r="829">
      <c r="A829" s="8">
        <v>43851.542962962965</v>
      </c>
      <c r="B829" s="9" t="s">
        <v>5614</v>
      </c>
      <c r="C829" s="3" t="s">
        <v>5615</v>
      </c>
      <c r="D829" s="4">
        <v>2.0</v>
      </c>
      <c r="E829" s="4">
        <v>1.0</v>
      </c>
      <c r="F829" s="10">
        <f t="shared" si="1"/>
        <v>0.0000279970883</v>
      </c>
    </row>
    <row r="830">
      <c r="A830" s="8">
        <v>43859.78747685185</v>
      </c>
      <c r="B830" s="9" t="s">
        <v>5616</v>
      </c>
      <c r="C830" s="3" t="s">
        <v>5617</v>
      </c>
      <c r="D830" s="4">
        <v>2.0</v>
      </c>
      <c r="E830" s="4">
        <v>1.0</v>
      </c>
      <c r="F830" s="10">
        <f t="shared" si="1"/>
        <v>0.0000279970883</v>
      </c>
    </row>
    <row r="831">
      <c r="A831" s="8">
        <v>43931.450208333335</v>
      </c>
      <c r="B831" s="9" t="s">
        <v>5618</v>
      </c>
      <c r="C831" s="3" t="s">
        <v>5619</v>
      </c>
      <c r="D831" s="4">
        <v>2.0</v>
      </c>
      <c r="E831" s="4">
        <v>1.0</v>
      </c>
      <c r="F831" s="10">
        <f t="shared" si="1"/>
        <v>0.0000279970883</v>
      </c>
    </row>
    <row r="832">
      <c r="A832" s="8">
        <v>43851.60318287037</v>
      </c>
      <c r="B832" s="9" t="s">
        <v>5620</v>
      </c>
      <c r="C832" s="3" t="s">
        <v>5621</v>
      </c>
      <c r="D832" s="4">
        <v>3.0</v>
      </c>
      <c r="E832" s="4">
        <v>0.0</v>
      </c>
      <c r="F832" s="10">
        <f t="shared" si="1"/>
        <v>0.0000279970883</v>
      </c>
    </row>
    <row r="833">
      <c r="A833" s="8">
        <v>43914.44440972222</v>
      </c>
      <c r="B833" s="9" t="s">
        <v>5622</v>
      </c>
      <c r="C833" s="3" t="s">
        <v>5623</v>
      </c>
      <c r="D833" s="4">
        <v>3.0</v>
      </c>
      <c r="E833" s="4">
        <v>0.0</v>
      </c>
      <c r="F833" s="10">
        <f t="shared" si="1"/>
        <v>0.0000279970883</v>
      </c>
    </row>
    <row r="834">
      <c r="A834" s="8">
        <v>43851.586122685185</v>
      </c>
      <c r="B834" s="9" t="s">
        <v>5624</v>
      </c>
      <c r="C834" s="3" t="s">
        <v>5625</v>
      </c>
      <c r="D834" s="4">
        <v>3.0</v>
      </c>
      <c r="E834" s="4">
        <v>0.0</v>
      </c>
      <c r="F834" s="10">
        <f t="shared" si="1"/>
        <v>0.0000279970883</v>
      </c>
    </row>
    <row r="835">
      <c r="A835" s="8">
        <v>43898.63674768519</v>
      </c>
      <c r="B835" s="9" t="s">
        <v>5626</v>
      </c>
      <c r="C835" s="3" t="s">
        <v>5627</v>
      </c>
      <c r="D835" s="4">
        <v>3.0</v>
      </c>
      <c r="E835" s="4">
        <v>0.0</v>
      </c>
      <c r="F835" s="10">
        <f t="shared" si="1"/>
        <v>0.0000279970883</v>
      </c>
    </row>
    <row r="836">
      <c r="A836" s="8">
        <v>43928.396458333336</v>
      </c>
      <c r="B836" s="9" t="s">
        <v>5628</v>
      </c>
      <c r="C836" s="3" t="s">
        <v>5629</v>
      </c>
      <c r="D836" s="4">
        <v>3.0</v>
      </c>
      <c r="E836" s="4">
        <v>0.0</v>
      </c>
      <c r="F836" s="10">
        <f t="shared" si="1"/>
        <v>0.0000279970883</v>
      </c>
    </row>
    <row r="837">
      <c r="A837" s="8">
        <v>43832.405069444445</v>
      </c>
      <c r="B837" s="9" t="s">
        <v>5630</v>
      </c>
      <c r="C837" s="3" t="s">
        <v>5631</v>
      </c>
      <c r="D837" s="4">
        <v>3.0</v>
      </c>
      <c r="E837" s="4">
        <v>0.0</v>
      </c>
      <c r="F837" s="10">
        <f t="shared" si="1"/>
        <v>0.0000279970883</v>
      </c>
    </row>
    <row r="838">
      <c r="A838" s="8">
        <v>43878.524305555555</v>
      </c>
      <c r="B838" s="9" t="s">
        <v>5632</v>
      </c>
      <c r="C838" s="3" t="s">
        <v>5633</v>
      </c>
      <c r="D838" s="4">
        <v>3.0</v>
      </c>
      <c r="E838" s="4">
        <v>0.0</v>
      </c>
      <c r="F838" s="10">
        <f t="shared" si="1"/>
        <v>0.0000279970883</v>
      </c>
    </row>
    <row r="839">
      <c r="A839" s="8">
        <v>43832.70076388889</v>
      </c>
      <c r="B839" s="9" t="s">
        <v>5634</v>
      </c>
      <c r="C839" s="3" t="s">
        <v>5635</v>
      </c>
      <c r="D839" s="4">
        <v>3.0</v>
      </c>
      <c r="E839" s="4">
        <v>0.0</v>
      </c>
      <c r="F839" s="10">
        <f t="shared" si="1"/>
        <v>0.0000279970883</v>
      </c>
    </row>
    <row r="840">
      <c r="A840" s="8">
        <v>43851.745</v>
      </c>
      <c r="B840" s="9" t="s">
        <v>5636</v>
      </c>
      <c r="C840" s="3" t="s">
        <v>5637</v>
      </c>
      <c r="D840" s="4">
        <v>3.0</v>
      </c>
      <c r="E840" s="4">
        <v>0.0</v>
      </c>
      <c r="F840" s="10">
        <f t="shared" si="1"/>
        <v>0.0000279970883</v>
      </c>
    </row>
    <row r="841">
      <c r="A841" s="8">
        <v>43896.46681712963</v>
      </c>
      <c r="B841" s="9" t="s">
        <v>5638</v>
      </c>
      <c r="C841" s="3" t="s">
        <v>5639</v>
      </c>
      <c r="D841" s="4">
        <v>3.0</v>
      </c>
      <c r="E841" s="4">
        <v>0.0</v>
      </c>
      <c r="F841" s="10">
        <f t="shared" si="1"/>
        <v>0.0000279970883</v>
      </c>
    </row>
    <row r="842">
      <c r="A842" s="8">
        <v>43923.65736111111</v>
      </c>
      <c r="B842" s="9" t="s">
        <v>5640</v>
      </c>
      <c r="C842" s="3" t="s">
        <v>5641</v>
      </c>
      <c r="D842" s="4">
        <v>3.0</v>
      </c>
      <c r="E842" s="4">
        <v>0.0</v>
      </c>
      <c r="F842" s="10">
        <f t="shared" si="1"/>
        <v>0.0000279970883</v>
      </c>
    </row>
    <row r="843">
      <c r="A843" s="8">
        <v>43859.69572916667</v>
      </c>
      <c r="B843" s="9" t="s">
        <v>5642</v>
      </c>
      <c r="C843" s="3" t="s">
        <v>5643</v>
      </c>
      <c r="D843" s="4">
        <v>3.0</v>
      </c>
      <c r="E843" s="4">
        <v>0.0</v>
      </c>
      <c r="F843" s="10">
        <f t="shared" si="1"/>
        <v>0.0000279970883</v>
      </c>
    </row>
    <row r="844">
      <c r="A844" s="8">
        <v>43886.4437962963</v>
      </c>
      <c r="B844" s="9" t="s">
        <v>5644</v>
      </c>
      <c r="C844" s="3" t="s">
        <v>5645</v>
      </c>
      <c r="D844" s="4">
        <v>3.0</v>
      </c>
      <c r="E844" s="4">
        <v>0.0</v>
      </c>
      <c r="F844" s="10">
        <f t="shared" si="1"/>
        <v>0.0000279970883</v>
      </c>
    </row>
    <row r="845">
      <c r="A845" s="8">
        <v>43886.44422453704</v>
      </c>
      <c r="B845" s="9" t="s">
        <v>5646</v>
      </c>
      <c r="C845" s="3" t="s">
        <v>5647</v>
      </c>
      <c r="D845" s="4">
        <v>3.0</v>
      </c>
      <c r="E845" s="4">
        <v>0.0</v>
      </c>
      <c r="F845" s="10">
        <f t="shared" si="1"/>
        <v>0.0000279970883</v>
      </c>
    </row>
    <row r="846">
      <c r="A846" s="8">
        <v>43927.35351851852</v>
      </c>
      <c r="B846" s="9" t="s">
        <v>5648</v>
      </c>
      <c r="C846" s="3" t="s">
        <v>5649</v>
      </c>
      <c r="D846" s="4">
        <v>3.0</v>
      </c>
      <c r="E846" s="4">
        <v>0.0</v>
      </c>
      <c r="F846" s="10">
        <f t="shared" si="1"/>
        <v>0.0000279970883</v>
      </c>
    </row>
    <row r="847">
      <c r="A847" s="8">
        <v>43849.38637731481</v>
      </c>
      <c r="B847" s="9" t="s">
        <v>5650</v>
      </c>
      <c r="C847" s="3" t="s">
        <v>5651</v>
      </c>
      <c r="D847" s="4">
        <v>3.0</v>
      </c>
      <c r="E847" s="4">
        <v>0.0</v>
      </c>
      <c r="F847" s="10">
        <f t="shared" si="1"/>
        <v>0.0000279970883</v>
      </c>
    </row>
    <row r="848">
      <c r="A848" s="8">
        <v>43918.690729166665</v>
      </c>
      <c r="B848" s="9" t="s">
        <v>5652</v>
      </c>
      <c r="C848" s="3" t="s">
        <v>5653</v>
      </c>
      <c r="D848" s="4">
        <v>3.0</v>
      </c>
      <c r="E848" s="4">
        <v>0.0</v>
      </c>
      <c r="F848" s="10">
        <f t="shared" si="1"/>
        <v>0.0000279970883</v>
      </c>
    </row>
    <row r="849">
      <c r="A849" s="8">
        <v>43868.56351851852</v>
      </c>
      <c r="B849" s="9" t="s">
        <v>5654</v>
      </c>
      <c r="C849" s="3" t="s">
        <v>5655</v>
      </c>
      <c r="D849" s="4">
        <v>3.0</v>
      </c>
      <c r="E849" s="4">
        <v>0.0</v>
      </c>
      <c r="F849" s="10">
        <f t="shared" si="1"/>
        <v>0.0000279970883</v>
      </c>
    </row>
    <row r="850">
      <c r="A850" s="8">
        <v>43903.000763888886</v>
      </c>
      <c r="B850" s="9" t="s">
        <v>5656</v>
      </c>
      <c r="C850" s="3" t="s">
        <v>5657</v>
      </c>
      <c r="D850" s="4">
        <v>3.0</v>
      </c>
      <c r="E850" s="4">
        <v>1.0</v>
      </c>
      <c r="F850" s="10">
        <f t="shared" si="1"/>
        <v>0.00003732945107</v>
      </c>
    </row>
    <row r="851">
      <c r="A851" s="8">
        <v>43969.44420138889</v>
      </c>
      <c r="B851" s="9" t="s">
        <v>5658</v>
      </c>
      <c r="C851" s="3" t="s">
        <v>5659</v>
      </c>
      <c r="D851" s="4">
        <v>3.0</v>
      </c>
      <c r="E851" s="4">
        <v>1.0</v>
      </c>
      <c r="F851" s="10">
        <f t="shared" si="1"/>
        <v>0.00003732945107</v>
      </c>
    </row>
    <row r="852">
      <c r="A852" s="8">
        <v>43859.72403935185</v>
      </c>
      <c r="B852" s="9" t="s">
        <v>5660</v>
      </c>
      <c r="C852" s="3" t="s">
        <v>5661</v>
      </c>
      <c r="D852" s="4">
        <v>3.0</v>
      </c>
      <c r="E852" s="4">
        <v>1.0</v>
      </c>
      <c r="F852" s="10">
        <f t="shared" si="1"/>
        <v>0.00003732945107</v>
      </c>
    </row>
    <row r="853">
      <c r="A853" s="8">
        <v>43868.44917824074</v>
      </c>
      <c r="B853" s="9" t="s">
        <v>5662</v>
      </c>
      <c r="C853" s="3" t="s">
        <v>5663</v>
      </c>
      <c r="D853" s="4">
        <v>3.0</v>
      </c>
      <c r="E853" s="4">
        <v>1.0</v>
      </c>
      <c r="F853" s="10">
        <f t="shared" si="1"/>
        <v>0.00003732945107</v>
      </c>
    </row>
    <row r="854">
      <c r="A854" s="8">
        <v>43851.731990740744</v>
      </c>
      <c r="B854" s="9" t="s">
        <v>5664</v>
      </c>
      <c r="C854" s="3" t="s">
        <v>5665</v>
      </c>
      <c r="D854" s="4">
        <v>3.0</v>
      </c>
      <c r="E854" s="4">
        <v>1.0</v>
      </c>
      <c r="F854" s="10">
        <f t="shared" si="1"/>
        <v>0.00003732945107</v>
      </c>
    </row>
    <row r="855">
      <c r="A855" s="8">
        <v>43851.59494212963</v>
      </c>
      <c r="B855" s="9" t="s">
        <v>5666</v>
      </c>
      <c r="C855" s="3" t="s">
        <v>5667</v>
      </c>
      <c r="D855" s="4">
        <v>3.0</v>
      </c>
      <c r="E855" s="4">
        <v>1.0</v>
      </c>
      <c r="F855" s="10">
        <f t="shared" si="1"/>
        <v>0.00003732945107</v>
      </c>
    </row>
    <row r="856">
      <c r="A856" s="8">
        <v>43923.390706018516</v>
      </c>
      <c r="B856" s="9" t="s">
        <v>5668</v>
      </c>
      <c r="C856" s="3" t="s">
        <v>5669</v>
      </c>
      <c r="D856" s="4">
        <v>3.0</v>
      </c>
      <c r="E856" s="4">
        <v>1.0</v>
      </c>
      <c r="F856" s="10">
        <f t="shared" si="1"/>
        <v>0.00003732945107</v>
      </c>
    </row>
    <row r="857">
      <c r="A857" s="8">
        <v>43868.45013888889</v>
      </c>
      <c r="B857" s="9" t="s">
        <v>5670</v>
      </c>
      <c r="C857" s="3" t="s">
        <v>5671</v>
      </c>
      <c r="D857" s="4">
        <v>3.0</v>
      </c>
      <c r="E857" s="4">
        <v>1.0</v>
      </c>
      <c r="F857" s="10">
        <f t="shared" si="1"/>
        <v>0.00003732945107</v>
      </c>
    </row>
    <row r="858">
      <c r="A858" s="8">
        <v>43946.39910879629</v>
      </c>
      <c r="B858" s="9" t="s">
        <v>5672</v>
      </c>
      <c r="C858" s="3" t="s">
        <v>5673</v>
      </c>
      <c r="D858" s="4">
        <v>4.0</v>
      </c>
      <c r="E858" s="4">
        <v>0.0</v>
      </c>
      <c r="F858" s="10">
        <f t="shared" si="1"/>
        <v>0.00003732945107</v>
      </c>
    </row>
    <row r="859">
      <c r="A859" s="8">
        <v>43831.56972222222</v>
      </c>
      <c r="B859" s="9" t="s">
        <v>5674</v>
      </c>
      <c r="C859" s="3" t="s">
        <v>5675</v>
      </c>
      <c r="D859" s="4">
        <v>4.0</v>
      </c>
      <c r="E859" s="4">
        <v>0.0</v>
      </c>
      <c r="F859" s="10">
        <f t="shared" si="1"/>
        <v>0.00003732945107</v>
      </c>
    </row>
    <row r="860">
      <c r="A860" s="8">
        <v>43953.38988425926</v>
      </c>
      <c r="B860" s="9" t="s">
        <v>5676</v>
      </c>
      <c r="C860" s="3" t="s">
        <v>5677</v>
      </c>
      <c r="D860" s="4">
        <v>4.0</v>
      </c>
      <c r="E860" s="4">
        <v>0.0</v>
      </c>
      <c r="F860" s="10">
        <f t="shared" si="1"/>
        <v>0.00003732945107</v>
      </c>
    </row>
    <row r="861">
      <c r="A861" s="8">
        <v>43941.80635416666</v>
      </c>
      <c r="B861" s="9" t="s">
        <v>5648</v>
      </c>
      <c r="C861" s="3" t="s">
        <v>5678</v>
      </c>
      <c r="D861" s="4">
        <v>4.0</v>
      </c>
      <c r="E861" s="4">
        <v>0.0</v>
      </c>
      <c r="F861" s="10">
        <f t="shared" si="1"/>
        <v>0.00003732945107</v>
      </c>
    </row>
    <row r="862">
      <c r="A862" s="8">
        <v>43859.79462962963</v>
      </c>
      <c r="B862" s="9" t="s">
        <v>5679</v>
      </c>
      <c r="C862" s="3" t="s">
        <v>5680</v>
      </c>
      <c r="D862" s="4">
        <v>4.0</v>
      </c>
      <c r="E862" s="4">
        <v>0.0</v>
      </c>
      <c r="F862" s="10">
        <f t="shared" si="1"/>
        <v>0.00003732945107</v>
      </c>
    </row>
    <row r="863">
      <c r="A863" s="8">
        <v>43980.37359953704</v>
      </c>
      <c r="B863" s="9" t="s">
        <v>5681</v>
      </c>
      <c r="C863" s="3" t="s">
        <v>5682</v>
      </c>
      <c r="D863" s="4">
        <v>4.0</v>
      </c>
      <c r="E863" s="4">
        <v>1.0</v>
      </c>
      <c r="F863" s="10">
        <f t="shared" si="1"/>
        <v>0.00004666181384</v>
      </c>
    </row>
    <row r="864">
      <c r="A864" s="8">
        <v>43859.79701388889</v>
      </c>
      <c r="B864" s="9" t="s">
        <v>5683</v>
      </c>
      <c r="C864" s="3" t="s">
        <v>5684</v>
      </c>
      <c r="D864" s="4">
        <v>4.0</v>
      </c>
      <c r="E864" s="4">
        <v>1.0</v>
      </c>
      <c r="F864" s="10">
        <f t="shared" si="1"/>
        <v>0.00004666181384</v>
      </c>
    </row>
    <row r="865">
      <c r="A865" s="8">
        <v>43903.59767361111</v>
      </c>
      <c r="B865" s="9" t="s">
        <v>5685</v>
      </c>
      <c r="C865" s="3" t="s">
        <v>5686</v>
      </c>
      <c r="D865" s="4">
        <v>4.0</v>
      </c>
      <c r="E865" s="4">
        <v>2.0</v>
      </c>
      <c r="F865" s="10">
        <f t="shared" si="1"/>
        <v>0.00005599417661</v>
      </c>
    </row>
    <row r="866">
      <c r="A866" s="8">
        <v>43867.62116898148</v>
      </c>
      <c r="B866" s="9" t="s">
        <v>5687</v>
      </c>
      <c r="C866" s="3" t="s">
        <v>5688</v>
      </c>
      <c r="D866" s="4">
        <v>5.0</v>
      </c>
      <c r="E866" s="4">
        <v>0.0</v>
      </c>
      <c r="F866" s="10">
        <f t="shared" si="1"/>
        <v>0.00004666181384</v>
      </c>
    </row>
    <row r="867">
      <c r="A867" s="8">
        <v>43837.76579861111</v>
      </c>
      <c r="B867" s="9" t="s">
        <v>5689</v>
      </c>
      <c r="C867" s="3" t="s">
        <v>5690</v>
      </c>
      <c r="D867" s="4">
        <v>5.0</v>
      </c>
      <c r="E867" s="4">
        <v>0.0</v>
      </c>
      <c r="F867" s="10">
        <f t="shared" si="1"/>
        <v>0.00004666181384</v>
      </c>
    </row>
    <row r="868">
      <c r="A868" s="8">
        <v>43867.59130787037</v>
      </c>
      <c r="B868" s="9" t="s">
        <v>5691</v>
      </c>
      <c r="C868" s="3" t="s">
        <v>5692</v>
      </c>
      <c r="D868" s="4">
        <v>5.0</v>
      </c>
      <c r="E868" s="4">
        <v>0.0</v>
      </c>
      <c r="F868" s="10">
        <f t="shared" si="1"/>
        <v>0.00004666181384</v>
      </c>
    </row>
    <row r="869">
      <c r="A869" s="8">
        <v>43851.54615740741</v>
      </c>
      <c r="B869" s="9" t="s">
        <v>5693</v>
      </c>
      <c r="C869" s="3" t="s">
        <v>5694</v>
      </c>
      <c r="D869" s="4">
        <v>5.0</v>
      </c>
      <c r="E869" s="4">
        <v>0.0</v>
      </c>
      <c r="F869" s="10">
        <f t="shared" si="1"/>
        <v>0.00004666181384</v>
      </c>
    </row>
    <row r="870">
      <c r="A870" s="8">
        <v>43831.09228009259</v>
      </c>
      <c r="B870" s="9" t="s">
        <v>5695</v>
      </c>
      <c r="C870" s="3" t="s">
        <v>5696</v>
      </c>
      <c r="D870" s="4">
        <v>5.0</v>
      </c>
      <c r="E870" s="4">
        <v>0.0</v>
      </c>
      <c r="F870" s="10">
        <f t="shared" si="1"/>
        <v>0.00004666181384</v>
      </c>
    </row>
    <row r="871">
      <c r="A871" s="8">
        <v>43948.76662037037</v>
      </c>
      <c r="B871" s="9" t="s">
        <v>5697</v>
      </c>
      <c r="C871" s="3" t="s">
        <v>5698</v>
      </c>
      <c r="D871" s="4">
        <v>5.0</v>
      </c>
      <c r="E871" s="4">
        <v>0.0</v>
      </c>
      <c r="F871" s="10">
        <f t="shared" si="1"/>
        <v>0.00004666181384</v>
      </c>
    </row>
    <row r="872">
      <c r="A872" s="8">
        <v>43980.554710648146</v>
      </c>
      <c r="B872" s="9" t="s">
        <v>5699</v>
      </c>
      <c r="C872" s="3" t="s">
        <v>5700</v>
      </c>
      <c r="D872" s="4">
        <v>5.0</v>
      </c>
      <c r="E872" s="4">
        <v>0.0</v>
      </c>
      <c r="F872" s="10">
        <f t="shared" si="1"/>
        <v>0.00004666181384</v>
      </c>
    </row>
    <row r="873">
      <c r="A873" s="8">
        <v>43902.97957175926</v>
      </c>
      <c r="B873" s="9" t="s">
        <v>5701</v>
      </c>
      <c r="C873" s="3" t="s">
        <v>5702</v>
      </c>
      <c r="D873" s="4">
        <v>5.0</v>
      </c>
      <c r="E873" s="4">
        <v>1.0</v>
      </c>
      <c r="F873" s="10">
        <f t="shared" si="1"/>
        <v>0.00005599417661</v>
      </c>
    </row>
    <row r="874">
      <c r="A874" s="8">
        <v>43859.71350694444</v>
      </c>
      <c r="B874" s="9" t="s">
        <v>5703</v>
      </c>
      <c r="C874" s="3" t="s">
        <v>5704</v>
      </c>
      <c r="D874" s="4">
        <v>5.0</v>
      </c>
      <c r="E874" s="4">
        <v>2.0</v>
      </c>
      <c r="F874" s="10">
        <f t="shared" si="1"/>
        <v>0.00006532653937</v>
      </c>
    </row>
    <row r="875">
      <c r="A875" s="8">
        <v>43949.575104166666</v>
      </c>
      <c r="B875" s="9" t="s">
        <v>5705</v>
      </c>
      <c r="C875" s="3" t="s">
        <v>5706</v>
      </c>
      <c r="D875" s="4">
        <v>6.0</v>
      </c>
      <c r="E875" s="4">
        <v>0.0</v>
      </c>
      <c r="F875" s="10">
        <f t="shared" si="1"/>
        <v>0.00005599417661</v>
      </c>
    </row>
    <row r="876">
      <c r="A876" s="8">
        <v>43931.445868055554</v>
      </c>
      <c r="B876" s="9" t="s">
        <v>5707</v>
      </c>
      <c r="C876" s="3" t="s">
        <v>5708</v>
      </c>
      <c r="D876" s="4">
        <v>6.0</v>
      </c>
      <c r="E876" s="4">
        <v>1.0</v>
      </c>
      <c r="F876" s="10">
        <f t="shared" si="1"/>
        <v>0.00006532653937</v>
      </c>
    </row>
    <row r="877">
      <c r="A877" s="8">
        <v>43858.5421412037</v>
      </c>
      <c r="B877" s="9" t="s">
        <v>5709</v>
      </c>
      <c r="C877" s="3" t="s">
        <v>5710</v>
      </c>
      <c r="D877" s="4">
        <v>7.0</v>
      </c>
      <c r="E877" s="4">
        <v>0.0</v>
      </c>
      <c r="F877" s="10">
        <f t="shared" si="1"/>
        <v>0.00006532653937</v>
      </c>
    </row>
    <row r="878">
      <c r="A878" s="8">
        <v>43868.45333333333</v>
      </c>
      <c r="B878" s="9" t="s">
        <v>5711</v>
      </c>
      <c r="C878" s="3" t="s">
        <v>5712</v>
      </c>
      <c r="D878" s="4">
        <v>7.0</v>
      </c>
      <c r="E878" s="4">
        <v>0.0</v>
      </c>
      <c r="F878" s="10">
        <f t="shared" si="1"/>
        <v>0.00006532653937</v>
      </c>
    </row>
    <row r="879">
      <c r="A879" s="8">
        <v>43846.58515046296</v>
      </c>
      <c r="B879" s="9" t="s">
        <v>5713</v>
      </c>
      <c r="C879" s="3" t="s">
        <v>5714</v>
      </c>
      <c r="D879" s="4">
        <v>7.0</v>
      </c>
      <c r="E879" s="4">
        <v>0.0</v>
      </c>
      <c r="F879" s="10">
        <f t="shared" si="1"/>
        <v>0.00006532653937</v>
      </c>
    </row>
    <row r="880">
      <c r="A880" s="8">
        <v>43944.39834490741</v>
      </c>
      <c r="B880" s="9" t="s">
        <v>5715</v>
      </c>
      <c r="C880" s="3" t="s">
        <v>5716</v>
      </c>
      <c r="D880" s="4">
        <v>8.0</v>
      </c>
      <c r="E880" s="4">
        <v>0.0</v>
      </c>
      <c r="F880" s="10">
        <f t="shared" si="1"/>
        <v>0.00007465890214</v>
      </c>
    </row>
    <row r="881">
      <c r="A881" s="8">
        <v>43846.58012731482</v>
      </c>
      <c r="B881" s="9" t="s">
        <v>5717</v>
      </c>
      <c r="C881" s="3" t="s">
        <v>5718</v>
      </c>
      <c r="D881" s="4">
        <v>9.0</v>
      </c>
      <c r="E881" s="4">
        <v>0.0</v>
      </c>
      <c r="F881" s="10">
        <f t="shared" si="1"/>
        <v>0.00008399126491</v>
      </c>
    </row>
    <row r="882">
      <c r="A882" s="8">
        <v>44012.45018518518</v>
      </c>
      <c r="B882" s="9" t="s">
        <v>5719</v>
      </c>
      <c r="C882" s="3" t="s">
        <v>5720</v>
      </c>
      <c r="D882" s="4">
        <v>9.0</v>
      </c>
      <c r="E882" s="4">
        <v>0.0</v>
      </c>
      <c r="F882" s="10">
        <f t="shared" si="1"/>
        <v>0.00008399126491</v>
      </c>
    </row>
    <row r="883">
      <c r="A883" s="8">
        <v>43859.798634259256</v>
      </c>
      <c r="B883" s="9" t="s">
        <v>5721</v>
      </c>
      <c r="C883" s="3" t="s">
        <v>5722</v>
      </c>
      <c r="D883" s="4">
        <v>10.0</v>
      </c>
      <c r="E883" s="4">
        <v>2.0</v>
      </c>
      <c r="F883" s="10">
        <f t="shared" si="1"/>
        <v>0.0001119883532</v>
      </c>
    </row>
    <row r="884">
      <c r="A884" s="8">
        <v>43867.565046296295</v>
      </c>
      <c r="B884" s="9" t="s">
        <v>5723</v>
      </c>
      <c r="C884" s="3" t="s">
        <v>5724</v>
      </c>
      <c r="D884" s="4">
        <v>11.0</v>
      </c>
      <c r="E884" s="4">
        <v>0.0</v>
      </c>
      <c r="F884" s="10">
        <f t="shared" si="1"/>
        <v>0.0001026559904</v>
      </c>
    </row>
    <row r="885">
      <c r="A885" s="8">
        <v>43846.5893287037</v>
      </c>
      <c r="B885" s="9" t="s">
        <v>5725</v>
      </c>
      <c r="C885" s="3" t="s">
        <v>5726</v>
      </c>
      <c r="D885" s="4">
        <v>11.0</v>
      </c>
      <c r="E885" s="4">
        <v>0.0</v>
      </c>
      <c r="F885" s="10">
        <f t="shared" si="1"/>
        <v>0.0001026559904</v>
      </c>
    </row>
    <row r="886">
      <c r="A886" s="8">
        <v>43841.63664351852</v>
      </c>
      <c r="B886" s="9" t="s">
        <v>5727</v>
      </c>
      <c r="C886" s="3" t="s">
        <v>5728</v>
      </c>
      <c r="D886" s="4">
        <v>11.0</v>
      </c>
      <c r="E886" s="4">
        <v>1.0</v>
      </c>
      <c r="F886" s="10">
        <f t="shared" si="1"/>
        <v>0.0001119883532</v>
      </c>
    </row>
    <row r="887">
      <c r="A887" s="8">
        <v>43846.577627314815</v>
      </c>
      <c r="B887" s="9" t="s">
        <v>5729</v>
      </c>
      <c r="C887" s="3" t="s">
        <v>5730</v>
      </c>
      <c r="D887" s="4">
        <v>12.0</v>
      </c>
      <c r="E887" s="4">
        <v>0.0</v>
      </c>
      <c r="F887" s="10">
        <f t="shared" si="1"/>
        <v>0.0001119883532</v>
      </c>
    </row>
    <row r="888">
      <c r="A888" s="8">
        <v>43846.59422453704</v>
      </c>
      <c r="B888" s="9" t="s">
        <v>5731</v>
      </c>
      <c r="C888" s="3" t="s">
        <v>5732</v>
      </c>
      <c r="D888" s="4">
        <v>12.0</v>
      </c>
      <c r="E888" s="4">
        <v>0.0</v>
      </c>
      <c r="F888" s="10">
        <f t="shared" si="1"/>
        <v>0.0001119883532</v>
      </c>
    </row>
    <row r="889">
      <c r="A889" s="8">
        <v>43846.59081018518</v>
      </c>
      <c r="B889" s="9" t="s">
        <v>5733</v>
      </c>
      <c r="C889" s="3" t="s">
        <v>5734</v>
      </c>
      <c r="D889" s="4">
        <v>14.0</v>
      </c>
      <c r="E889" s="4">
        <v>0.0</v>
      </c>
      <c r="F889" s="10">
        <f t="shared" si="1"/>
        <v>0.0001306530787</v>
      </c>
    </row>
    <row r="890">
      <c r="A890" s="8">
        <v>43966.647048611114</v>
      </c>
      <c r="B890" s="9" t="s">
        <v>5735</v>
      </c>
      <c r="C890" s="3" t="s">
        <v>5736</v>
      </c>
      <c r="D890" s="4">
        <v>14.0</v>
      </c>
      <c r="E890" s="4">
        <v>1.0</v>
      </c>
      <c r="F890" s="10">
        <f t="shared" si="1"/>
        <v>0.0001399854415</v>
      </c>
    </row>
    <row r="891">
      <c r="A891" s="8">
        <v>43859.785729166666</v>
      </c>
      <c r="B891" s="9" t="s">
        <v>5737</v>
      </c>
      <c r="C891" s="3" t="s">
        <v>5738</v>
      </c>
      <c r="D891" s="4">
        <v>15.0</v>
      </c>
      <c r="E891" s="4">
        <v>0.0</v>
      </c>
      <c r="F891" s="10">
        <f t="shared" si="1"/>
        <v>0.0001399854415</v>
      </c>
    </row>
    <row r="892">
      <c r="A892" s="8">
        <v>43834.62902777778</v>
      </c>
      <c r="B892" s="9" t="s">
        <v>5739</v>
      </c>
      <c r="C892" s="3" t="s">
        <v>5740</v>
      </c>
      <c r="D892" s="4">
        <v>16.0</v>
      </c>
      <c r="E892" s="4">
        <v>0.0</v>
      </c>
      <c r="F892" s="10">
        <f t="shared" si="1"/>
        <v>0.0001493178043</v>
      </c>
    </row>
    <row r="893">
      <c r="A893" s="8">
        <v>43846.60423611111</v>
      </c>
      <c r="B893" s="9" t="s">
        <v>5741</v>
      </c>
      <c r="C893" s="3" t="s">
        <v>5742</v>
      </c>
      <c r="D893" s="4">
        <v>18.0</v>
      </c>
      <c r="E893" s="4">
        <v>0.0</v>
      </c>
      <c r="F893" s="10">
        <f t="shared" si="1"/>
        <v>0.0001679825298</v>
      </c>
    </row>
    <row r="894">
      <c r="A894" s="8">
        <v>43872.75145833333</v>
      </c>
      <c r="B894" s="9" t="s">
        <v>5743</v>
      </c>
      <c r="C894" s="3" t="s">
        <v>5744</v>
      </c>
      <c r="D894" s="4">
        <v>21.0</v>
      </c>
      <c r="E894" s="4">
        <v>2.0</v>
      </c>
      <c r="F894" s="10">
        <f t="shared" si="1"/>
        <v>0.0002146443437</v>
      </c>
    </row>
    <row r="895">
      <c r="A895" s="8">
        <v>43854.71928240741</v>
      </c>
      <c r="B895" s="9" t="s">
        <v>5745</v>
      </c>
      <c r="C895" s="3" t="s">
        <v>5746</v>
      </c>
      <c r="D895" s="4">
        <v>38.0</v>
      </c>
      <c r="E895" s="4">
        <v>0.0</v>
      </c>
      <c r="F895" s="10">
        <f t="shared" si="1"/>
        <v>0.0003546297852</v>
      </c>
    </row>
    <row r="896">
      <c r="A896" s="8">
        <v>43882.581770833334</v>
      </c>
      <c r="B896" s="9" t="s">
        <v>5747</v>
      </c>
      <c r="C896" s="3" t="s">
        <v>5748</v>
      </c>
      <c r="D896" s="4">
        <v>39.0</v>
      </c>
      <c r="E896" s="4">
        <v>1.0</v>
      </c>
      <c r="F896" s="10">
        <f t="shared" si="1"/>
        <v>0.0003732945107</v>
      </c>
    </row>
    <row r="897">
      <c r="A897" s="8">
        <v>43871.440092592595</v>
      </c>
      <c r="B897" s="9" t="s">
        <v>5749</v>
      </c>
      <c r="C897" s="3" t="s">
        <v>5750</v>
      </c>
      <c r="D897" s="4">
        <v>46.0</v>
      </c>
      <c r="E897" s="4">
        <v>0.0</v>
      </c>
      <c r="F897" s="10">
        <f t="shared" si="1"/>
        <v>0.0004292886873</v>
      </c>
    </row>
    <row r="898">
      <c r="A898" s="8">
        <v>43874.55587962963</v>
      </c>
      <c r="B898" s="9" t="s">
        <v>5751</v>
      </c>
      <c r="C898" s="3" t="s">
        <v>5752</v>
      </c>
      <c r="D898" s="4">
        <v>49.0</v>
      </c>
      <c r="E898" s="4">
        <v>2.0</v>
      </c>
      <c r="F898" s="10">
        <f t="shared" si="1"/>
        <v>0.0004759505011</v>
      </c>
    </row>
    <row r="899">
      <c r="A899" s="8">
        <v>43882.65943287037</v>
      </c>
      <c r="B899" s="9" t="s">
        <v>5753</v>
      </c>
      <c r="C899" s="3" t="s">
        <v>5754</v>
      </c>
      <c r="D899" s="4">
        <v>53.0</v>
      </c>
      <c r="E899" s="4">
        <v>2.0</v>
      </c>
      <c r="F899" s="10">
        <f t="shared" si="1"/>
        <v>0.0005132799522</v>
      </c>
    </row>
    <row r="900">
      <c r="A900" s="8">
        <v>43866.51799768519</v>
      </c>
      <c r="B900" s="9" t="s">
        <v>5755</v>
      </c>
      <c r="C900" s="3" t="s">
        <v>5756</v>
      </c>
      <c r="D900" s="4">
        <v>65.0</v>
      </c>
      <c r="E900" s="4">
        <v>2.0</v>
      </c>
      <c r="F900" s="10">
        <f t="shared" si="1"/>
        <v>0.0006252683054</v>
      </c>
    </row>
    <row r="901">
      <c r="A901" s="8">
        <v>43894.70594907407</v>
      </c>
      <c r="B901" s="9" t="s">
        <v>5757</v>
      </c>
      <c r="C901" s="3" t="s">
        <v>5758</v>
      </c>
      <c r="D901" s="4">
        <v>66.0</v>
      </c>
      <c r="E901" s="4">
        <v>2.0</v>
      </c>
      <c r="F901" s="10">
        <f t="shared" si="1"/>
        <v>0.0006346006682</v>
      </c>
    </row>
    <row r="902">
      <c r="A902" s="8">
        <v>43922.46024305555</v>
      </c>
      <c r="B902" s="9" t="s">
        <v>5759</v>
      </c>
      <c r="C902" s="3" t="s">
        <v>5760</v>
      </c>
      <c r="D902" s="4">
        <v>68.0</v>
      </c>
      <c r="E902" s="4">
        <v>0.0</v>
      </c>
      <c r="F902" s="10">
        <f t="shared" si="1"/>
        <v>0.0006346006682</v>
      </c>
    </row>
    <row r="903">
      <c r="A903" s="8">
        <v>43979.72550925926</v>
      </c>
      <c r="B903" s="9" t="s">
        <v>5761</v>
      </c>
      <c r="C903" s="3" t="s">
        <v>5762</v>
      </c>
      <c r="D903" s="4">
        <v>78.0</v>
      </c>
      <c r="E903" s="4">
        <v>0.0</v>
      </c>
      <c r="F903" s="10">
        <f t="shared" si="1"/>
        <v>0.0007279242959</v>
      </c>
    </row>
    <row r="904">
      <c r="A904" s="8">
        <v>43951.57556712963</v>
      </c>
      <c r="B904" s="9" t="s">
        <v>5763</v>
      </c>
      <c r="C904" s="3" t="s">
        <v>5764</v>
      </c>
      <c r="D904" s="4">
        <v>78.0</v>
      </c>
      <c r="E904" s="4">
        <v>7.0</v>
      </c>
      <c r="F904" s="10">
        <f t="shared" si="1"/>
        <v>0.0007932508352</v>
      </c>
    </row>
    <row r="905">
      <c r="A905" s="8">
        <v>43978.70798611111</v>
      </c>
      <c r="B905" s="9" t="s">
        <v>5765</v>
      </c>
      <c r="C905" s="3" t="s">
        <v>5766</v>
      </c>
      <c r="D905" s="4">
        <v>82.0</v>
      </c>
      <c r="E905" s="4">
        <v>0.0</v>
      </c>
      <c r="F905" s="10">
        <f t="shared" si="1"/>
        <v>0.0007652537469</v>
      </c>
    </row>
    <row r="906">
      <c r="A906" s="8">
        <v>43967.72002314815</v>
      </c>
      <c r="B906" s="9" t="s">
        <v>5767</v>
      </c>
      <c r="C906" s="3" t="s">
        <v>5768</v>
      </c>
      <c r="D906" s="4">
        <v>85.0</v>
      </c>
      <c r="E906" s="4">
        <v>2.0</v>
      </c>
      <c r="F906" s="10">
        <f t="shared" si="1"/>
        <v>0.0008119155608</v>
      </c>
    </row>
    <row r="907">
      <c r="A907" s="8">
        <v>43840.58299768518</v>
      </c>
      <c r="B907" s="9" t="s">
        <v>5769</v>
      </c>
      <c r="C907" s="3" t="s">
        <v>5770</v>
      </c>
      <c r="D907" s="4">
        <v>87.0</v>
      </c>
      <c r="E907" s="4">
        <v>4.0</v>
      </c>
      <c r="F907" s="10">
        <f t="shared" si="1"/>
        <v>0.0008492450119</v>
      </c>
    </row>
    <row r="908">
      <c r="A908" s="8">
        <v>43887.73023148148</v>
      </c>
      <c r="B908" s="9" t="s">
        <v>5771</v>
      </c>
      <c r="C908" s="3" t="s">
        <v>5772</v>
      </c>
      <c r="D908" s="4">
        <v>103.0</v>
      </c>
      <c r="E908" s="4">
        <v>3.0</v>
      </c>
      <c r="F908" s="10">
        <f t="shared" si="1"/>
        <v>0.0009892304534</v>
      </c>
    </row>
    <row r="909">
      <c r="A909" s="8">
        <v>43840.57090277778</v>
      </c>
      <c r="B909" s="9" t="s">
        <v>5773</v>
      </c>
      <c r="C909" s="3" t="s">
        <v>5774</v>
      </c>
      <c r="D909" s="4">
        <v>111.0</v>
      </c>
      <c r="E909" s="4">
        <v>1.0</v>
      </c>
      <c r="F909" s="10">
        <f t="shared" si="1"/>
        <v>0.00104522463</v>
      </c>
    </row>
    <row r="910">
      <c r="A910" s="8">
        <v>43970.731724537036</v>
      </c>
      <c r="B910" s="9" t="s">
        <v>5775</v>
      </c>
      <c r="C910" s="3" t="s">
        <v>5776</v>
      </c>
      <c r="D910" s="4">
        <v>126.0</v>
      </c>
      <c r="E910" s="4">
        <v>5.0</v>
      </c>
      <c r="F910" s="10">
        <f t="shared" si="1"/>
        <v>0.001222539523</v>
      </c>
    </row>
    <row r="911">
      <c r="A911" s="8">
        <v>43864.5821875</v>
      </c>
      <c r="B911" s="9" t="s">
        <v>5777</v>
      </c>
      <c r="C911" s="3" t="s">
        <v>5778</v>
      </c>
      <c r="D911" s="4">
        <v>132.0</v>
      </c>
      <c r="E911" s="4">
        <v>1.0</v>
      </c>
      <c r="F911" s="10">
        <f t="shared" si="1"/>
        <v>0.001241204248</v>
      </c>
    </row>
    <row r="912">
      <c r="A912" s="8">
        <v>43875.72997685185</v>
      </c>
      <c r="B912" s="9" t="s">
        <v>5779</v>
      </c>
      <c r="C912" s="3" t="s">
        <v>5780</v>
      </c>
      <c r="D912" s="4">
        <v>146.0</v>
      </c>
      <c r="E912" s="4">
        <v>5.0</v>
      </c>
      <c r="F912" s="10">
        <f t="shared" si="1"/>
        <v>0.001409186778</v>
      </c>
    </row>
    <row r="913">
      <c r="A913" s="8">
        <v>43867.56275462963</v>
      </c>
      <c r="B913" s="9" t="s">
        <v>5781</v>
      </c>
      <c r="C913" s="3" t="s">
        <v>5782</v>
      </c>
      <c r="D913" s="4">
        <v>151.0</v>
      </c>
      <c r="E913" s="4">
        <v>0.0</v>
      </c>
      <c r="F913" s="10">
        <f t="shared" si="1"/>
        <v>0.001409186778</v>
      </c>
    </row>
    <row r="914">
      <c r="A914" s="8">
        <v>43886.442141203705</v>
      </c>
      <c r="B914" s="9" t="s">
        <v>5783</v>
      </c>
      <c r="C914" s="3" t="s">
        <v>5784</v>
      </c>
      <c r="D914" s="4">
        <v>152.0</v>
      </c>
      <c r="E914" s="4">
        <v>8.0</v>
      </c>
      <c r="F914" s="10">
        <f t="shared" si="1"/>
        <v>0.001493178043</v>
      </c>
    </row>
    <row r="915">
      <c r="A915" s="8">
        <v>43871.617939814816</v>
      </c>
      <c r="B915" s="9" t="s">
        <v>5785</v>
      </c>
      <c r="C915" s="3" t="s">
        <v>5786</v>
      </c>
      <c r="D915" s="4">
        <v>165.0</v>
      </c>
      <c r="E915" s="4">
        <v>7.0</v>
      </c>
      <c r="F915" s="10">
        <f t="shared" si="1"/>
        <v>0.001605166396</v>
      </c>
    </row>
    <row r="916">
      <c r="A916" s="8">
        <v>43971.47293981481</v>
      </c>
      <c r="B916" s="9" t="s">
        <v>5787</v>
      </c>
      <c r="C916" s="3" t="s">
        <v>5788</v>
      </c>
      <c r="D916" s="4">
        <v>183.0</v>
      </c>
      <c r="E916" s="4">
        <v>18.0</v>
      </c>
      <c r="F916" s="10">
        <f t="shared" si="1"/>
        <v>0.001875804916</v>
      </c>
    </row>
    <row r="917">
      <c r="A917" s="8">
        <v>43879.745104166665</v>
      </c>
      <c r="B917" s="9" t="s">
        <v>5789</v>
      </c>
      <c r="C917" s="3" t="s">
        <v>5790</v>
      </c>
      <c r="D917" s="4">
        <v>196.0</v>
      </c>
      <c r="E917" s="4">
        <v>4.0</v>
      </c>
      <c r="F917" s="10">
        <f t="shared" si="1"/>
        <v>0.001866472554</v>
      </c>
    </row>
    <row r="918">
      <c r="A918" s="8">
        <v>43887.73054398148</v>
      </c>
      <c r="B918" s="9" t="s">
        <v>5791</v>
      </c>
      <c r="C918" s="3" t="s">
        <v>5792</v>
      </c>
      <c r="D918" s="4">
        <v>198.0</v>
      </c>
      <c r="E918" s="4">
        <v>12.0</v>
      </c>
      <c r="F918" s="10">
        <f t="shared" si="1"/>
        <v>0.001959796181</v>
      </c>
    </row>
    <row r="919">
      <c r="A919" s="8">
        <v>43871.606087962966</v>
      </c>
      <c r="B919" s="9" t="s">
        <v>5793</v>
      </c>
      <c r="C919" s="3" t="s">
        <v>5794</v>
      </c>
      <c r="D919" s="4">
        <v>215.0</v>
      </c>
      <c r="E919" s="4">
        <v>2.0</v>
      </c>
      <c r="F919" s="10">
        <f t="shared" si="1"/>
        <v>0.002025122721</v>
      </c>
    </row>
    <row r="920">
      <c r="A920" s="8">
        <v>43886.750231481485</v>
      </c>
      <c r="B920" s="9" t="s">
        <v>5795</v>
      </c>
      <c r="C920" s="3" t="s">
        <v>5796</v>
      </c>
      <c r="D920" s="4">
        <v>216.0</v>
      </c>
      <c r="E920" s="4">
        <v>15.0</v>
      </c>
      <c r="F920" s="10">
        <f t="shared" si="1"/>
        <v>0.002155775799</v>
      </c>
    </row>
    <row r="921">
      <c r="A921" s="8">
        <v>43944.65290509259</v>
      </c>
      <c r="B921" s="9" t="s">
        <v>5797</v>
      </c>
      <c r="C921" s="3" t="s">
        <v>5798</v>
      </c>
      <c r="D921" s="4">
        <v>242.0</v>
      </c>
      <c r="E921" s="4">
        <v>13.0</v>
      </c>
      <c r="F921" s="10">
        <f t="shared" si="1"/>
        <v>0.002379752506</v>
      </c>
    </row>
    <row r="922">
      <c r="A922" s="8">
        <v>43854.673483796294</v>
      </c>
      <c r="B922" s="9" t="s">
        <v>5799</v>
      </c>
      <c r="C922" s="3" t="s">
        <v>5800</v>
      </c>
      <c r="D922" s="4">
        <v>250.0</v>
      </c>
      <c r="E922" s="4">
        <v>1.0</v>
      </c>
      <c r="F922" s="10">
        <f t="shared" si="1"/>
        <v>0.002342423055</v>
      </c>
    </row>
    <row r="923">
      <c r="A923" s="8">
        <v>43846.53037037037</v>
      </c>
      <c r="B923" s="9" t="s">
        <v>5801</v>
      </c>
      <c r="C923" s="3" t="s">
        <v>5802</v>
      </c>
      <c r="D923" s="4">
        <v>252.0</v>
      </c>
      <c r="E923" s="4">
        <v>4.0</v>
      </c>
      <c r="F923" s="10">
        <f t="shared" si="1"/>
        <v>0.002389084869</v>
      </c>
    </row>
    <row r="924">
      <c r="A924" s="8">
        <v>43888.473333333335</v>
      </c>
      <c r="B924" s="9" t="s">
        <v>5803</v>
      </c>
      <c r="C924" s="3" t="s">
        <v>5804</v>
      </c>
      <c r="D924" s="4">
        <v>267.0</v>
      </c>
      <c r="E924" s="4">
        <v>23.0</v>
      </c>
      <c r="F924" s="10">
        <f t="shared" si="1"/>
        <v>0.002706385203</v>
      </c>
    </row>
    <row r="925">
      <c r="A925" s="8">
        <v>43854.53076388889</v>
      </c>
      <c r="B925" s="9" t="s">
        <v>5805</v>
      </c>
      <c r="C925" s="3" t="s">
        <v>5806</v>
      </c>
      <c r="D925" s="4">
        <v>278.0</v>
      </c>
      <c r="E925" s="4">
        <v>12.0</v>
      </c>
      <c r="F925" s="10">
        <f t="shared" si="1"/>
        <v>0.002706385203</v>
      </c>
    </row>
    <row r="926">
      <c r="A926" s="8">
        <v>43910.49721064815</v>
      </c>
      <c r="B926" s="9" t="s">
        <v>5807</v>
      </c>
      <c r="C926" s="3" t="s">
        <v>5808</v>
      </c>
      <c r="D926" s="4">
        <v>292.0</v>
      </c>
      <c r="E926" s="4">
        <v>28.0</v>
      </c>
      <c r="F926" s="10">
        <f t="shared" si="1"/>
        <v>0.002986356086</v>
      </c>
    </row>
    <row r="927">
      <c r="A927" s="8">
        <v>43886.637395833335</v>
      </c>
      <c r="B927" s="9" t="s">
        <v>5809</v>
      </c>
      <c r="C927" s="3" t="s">
        <v>5810</v>
      </c>
      <c r="D927" s="4">
        <v>294.0</v>
      </c>
      <c r="E927" s="4">
        <v>15.0</v>
      </c>
      <c r="F927" s="10">
        <f t="shared" si="1"/>
        <v>0.002883700095</v>
      </c>
    </row>
    <row r="928">
      <c r="A928" s="8">
        <v>43887.695069444446</v>
      </c>
      <c r="B928" s="9" t="s">
        <v>5811</v>
      </c>
      <c r="C928" s="3" t="s">
        <v>5812</v>
      </c>
      <c r="D928" s="4">
        <v>299.0</v>
      </c>
      <c r="E928" s="4">
        <v>5.0</v>
      </c>
      <c r="F928" s="10">
        <f t="shared" si="1"/>
        <v>0.002837038281</v>
      </c>
    </row>
    <row r="929">
      <c r="A929" s="8">
        <v>43968.76326388889</v>
      </c>
      <c r="B929" s="9" t="s">
        <v>5813</v>
      </c>
      <c r="C929" s="3" t="s">
        <v>5814</v>
      </c>
      <c r="D929" s="4">
        <v>301.0</v>
      </c>
      <c r="E929" s="4">
        <v>4.0</v>
      </c>
      <c r="F929" s="10">
        <f t="shared" si="1"/>
        <v>0.002846370644</v>
      </c>
    </row>
    <row r="930">
      <c r="A930" s="8">
        <v>43993.69017361111</v>
      </c>
      <c r="B930" s="9" t="s">
        <v>5815</v>
      </c>
      <c r="C930" s="3" t="s">
        <v>5816</v>
      </c>
      <c r="D930" s="4">
        <v>305.0</v>
      </c>
      <c r="E930" s="4">
        <v>147.0</v>
      </c>
      <c r="F930" s="10">
        <f t="shared" si="1"/>
        <v>0.004218227971</v>
      </c>
    </row>
    <row r="931">
      <c r="A931" s="8">
        <v>43944.319247685184</v>
      </c>
      <c r="B931" s="9" t="s">
        <v>5817</v>
      </c>
      <c r="C931" s="3" t="s">
        <v>5818</v>
      </c>
      <c r="D931" s="4">
        <v>315.0</v>
      </c>
      <c r="E931" s="4">
        <v>46.0</v>
      </c>
      <c r="F931" s="10">
        <f t="shared" si="1"/>
        <v>0.003368982959</v>
      </c>
    </row>
    <row r="932">
      <c r="A932" s="8">
        <v>43886.673483796294</v>
      </c>
      <c r="B932" s="9" t="s">
        <v>5819</v>
      </c>
      <c r="C932" s="3" t="s">
        <v>5820</v>
      </c>
      <c r="D932" s="4">
        <v>334.0</v>
      </c>
      <c r="E932" s="4">
        <v>17.0</v>
      </c>
      <c r="F932" s="10">
        <f t="shared" si="1"/>
        <v>0.003275659331</v>
      </c>
    </row>
    <row r="933">
      <c r="A933" s="8">
        <v>43914.56579861111</v>
      </c>
      <c r="B933" s="9" t="s">
        <v>5821</v>
      </c>
      <c r="C933" s="3" t="s">
        <v>5822</v>
      </c>
      <c r="D933" s="4">
        <v>347.0</v>
      </c>
      <c r="E933" s="4">
        <v>13.0</v>
      </c>
      <c r="F933" s="10">
        <f t="shared" si="1"/>
        <v>0.003359650596</v>
      </c>
    </row>
    <row r="934">
      <c r="A934" s="8">
        <v>43847.68890046296</v>
      </c>
      <c r="B934" s="9" t="s">
        <v>5823</v>
      </c>
      <c r="C934" s="3" t="s">
        <v>5824</v>
      </c>
      <c r="D934" s="4">
        <v>364.0</v>
      </c>
      <c r="E934" s="4">
        <v>8.0</v>
      </c>
      <c r="F934" s="10">
        <f t="shared" si="1"/>
        <v>0.00347163895</v>
      </c>
    </row>
    <row r="935">
      <c r="A935" s="8">
        <v>43895.660358796296</v>
      </c>
      <c r="B935" s="9" t="s">
        <v>5825</v>
      </c>
      <c r="C935" s="3" t="s">
        <v>5826</v>
      </c>
      <c r="D935" s="4">
        <v>365.0</v>
      </c>
      <c r="E935" s="4">
        <v>6.0</v>
      </c>
      <c r="F935" s="10">
        <f t="shared" si="1"/>
        <v>0.003462306587</v>
      </c>
    </row>
    <row r="936">
      <c r="A936" s="8">
        <v>43851.53789351852</v>
      </c>
      <c r="B936" s="9" t="s">
        <v>5827</v>
      </c>
      <c r="C936" s="3" t="s">
        <v>5828</v>
      </c>
      <c r="D936" s="4">
        <v>395.0</v>
      </c>
      <c r="E936" s="4">
        <v>14.0</v>
      </c>
      <c r="F936" s="10">
        <f t="shared" si="1"/>
        <v>0.003816936372</v>
      </c>
    </row>
    <row r="937">
      <c r="A937" s="8">
        <v>43948.450949074075</v>
      </c>
      <c r="B937" s="9" t="s">
        <v>5829</v>
      </c>
      <c r="C937" s="3" t="s">
        <v>5830</v>
      </c>
      <c r="D937" s="4">
        <v>396.0</v>
      </c>
      <c r="E937" s="4">
        <v>27.0</v>
      </c>
      <c r="F937" s="10">
        <f t="shared" si="1"/>
        <v>0.003947589451</v>
      </c>
    </row>
    <row r="938">
      <c r="A938" s="8">
        <v>43832.77082175926</v>
      </c>
      <c r="B938" s="9" t="s">
        <v>5831</v>
      </c>
      <c r="C938" s="3" t="s">
        <v>5832</v>
      </c>
      <c r="D938" s="4">
        <v>404.0</v>
      </c>
      <c r="E938" s="4">
        <v>4.0</v>
      </c>
      <c r="F938" s="10">
        <f t="shared" si="1"/>
        <v>0.003807604009</v>
      </c>
    </row>
    <row r="939">
      <c r="A939" s="8">
        <v>43969.48090277778</v>
      </c>
      <c r="B939" s="9" t="s">
        <v>5833</v>
      </c>
      <c r="C939" s="3" t="s">
        <v>5834</v>
      </c>
      <c r="D939" s="4">
        <v>425.0</v>
      </c>
      <c r="E939" s="4">
        <v>17.0</v>
      </c>
      <c r="F939" s="10">
        <f t="shared" si="1"/>
        <v>0.004124904343</v>
      </c>
    </row>
    <row r="940">
      <c r="A940" s="8">
        <v>43972.60835648148</v>
      </c>
      <c r="B940" s="9" t="s">
        <v>5835</v>
      </c>
      <c r="C940" s="3" t="s">
        <v>5836</v>
      </c>
      <c r="D940" s="4">
        <v>447.0</v>
      </c>
      <c r="E940" s="4">
        <v>14.0</v>
      </c>
      <c r="F940" s="10">
        <f t="shared" si="1"/>
        <v>0.004302219236</v>
      </c>
    </row>
    <row r="941">
      <c r="A941" s="8">
        <v>43837.55105324074</v>
      </c>
      <c r="B941" s="9" t="s">
        <v>5837</v>
      </c>
      <c r="C941" s="3" t="s">
        <v>5838</v>
      </c>
      <c r="D941" s="4">
        <v>462.0</v>
      </c>
      <c r="E941" s="4">
        <v>11.0</v>
      </c>
      <c r="F941" s="10">
        <f t="shared" si="1"/>
        <v>0.004414207589</v>
      </c>
    </row>
    <row r="942">
      <c r="A942" s="8">
        <v>43846.7075</v>
      </c>
      <c r="B942" s="9" t="s">
        <v>5839</v>
      </c>
      <c r="C942" s="3" t="s">
        <v>5840</v>
      </c>
      <c r="D942" s="4">
        <v>463.0</v>
      </c>
      <c r="E942" s="4">
        <v>28.0</v>
      </c>
      <c r="F942" s="10">
        <f t="shared" si="1"/>
        <v>0.004582190119</v>
      </c>
    </row>
    <row r="943">
      <c r="A943" s="8">
        <v>44012.32013888889</v>
      </c>
      <c r="B943" s="9" t="s">
        <v>5841</v>
      </c>
      <c r="C943" s="3" t="s">
        <v>5842</v>
      </c>
      <c r="D943" s="4">
        <v>500.0</v>
      </c>
      <c r="E943" s="4">
        <v>28.0</v>
      </c>
      <c r="F943" s="10">
        <f t="shared" si="1"/>
        <v>0.004927487541</v>
      </c>
    </row>
    <row r="944">
      <c r="A944" s="8">
        <v>43965.59947916667</v>
      </c>
      <c r="B944" s="9" t="s">
        <v>5843</v>
      </c>
      <c r="C944" s="3" t="s">
        <v>5844</v>
      </c>
      <c r="D944" s="4">
        <v>509.0</v>
      </c>
      <c r="E944" s="4">
        <v>11.0</v>
      </c>
      <c r="F944" s="10">
        <f t="shared" si="1"/>
        <v>0.004852828639</v>
      </c>
    </row>
    <row r="945">
      <c r="A945" s="8">
        <v>43902.95508101852</v>
      </c>
      <c r="B945" s="9" t="s">
        <v>5845</v>
      </c>
      <c r="C945" s="3" t="s">
        <v>5846</v>
      </c>
      <c r="D945" s="4">
        <v>526.0</v>
      </c>
      <c r="E945" s="4">
        <v>63.0</v>
      </c>
      <c r="F945" s="10">
        <f t="shared" si="1"/>
        <v>0.00549676167</v>
      </c>
    </row>
    <row r="946">
      <c r="A946" s="8">
        <v>43838.43108796296</v>
      </c>
      <c r="B946" s="9" t="s">
        <v>5847</v>
      </c>
      <c r="C946" s="3" t="s">
        <v>5848</v>
      </c>
      <c r="D946" s="4">
        <v>527.0</v>
      </c>
      <c r="E946" s="4">
        <v>67.0</v>
      </c>
      <c r="F946" s="10">
        <f t="shared" si="1"/>
        <v>0.005543423484</v>
      </c>
    </row>
    <row r="947">
      <c r="A947" s="8">
        <v>43859.692719907405</v>
      </c>
      <c r="B947" s="9" t="s">
        <v>5849</v>
      </c>
      <c r="C947" s="3" t="s">
        <v>5850</v>
      </c>
      <c r="D947" s="4">
        <v>583.0</v>
      </c>
      <c r="E947" s="4">
        <v>23.0</v>
      </c>
      <c r="F947" s="10">
        <f t="shared" si="1"/>
        <v>0.005655411837</v>
      </c>
    </row>
    <row r="948">
      <c r="A948" s="8">
        <v>43842.63579861111</v>
      </c>
      <c r="B948" s="9" t="s">
        <v>5851</v>
      </c>
      <c r="C948" s="3" t="s">
        <v>5852</v>
      </c>
      <c r="D948" s="4">
        <v>594.0</v>
      </c>
      <c r="E948" s="4">
        <v>10.0</v>
      </c>
      <c r="F948" s="10">
        <f t="shared" si="1"/>
        <v>0.005636747112</v>
      </c>
    </row>
    <row r="949">
      <c r="A949" s="8">
        <v>43853.67459490741</v>
      </c>
      <c r="B949" s="9" t="s">
        <v>5853</v>
      </c>
      <c r="C949" s="3" t="s">
        <v>5854</v>
      </c>
      <c r="D949" s="4">
        <v>594.0</v>
      </c>
      <c r="E949" s="4">
        <v>13.0</v>
      </c>
      <c r="F949" s="10">
        <f t="shared" si="1"/>
        <v>0.0056647442</v>
      </c>
    </row>
    <row r="950">
      <c r="A950" s="8">
        <v>43971.35915509259</v>
      </c>
      <c r="B950" s="9" t="s">
        <v>5855</v>
      </c>
      <c r="C950" s="3" t="s">
        <v>5856</v>
      </c>
      <c r="D950" s="4">
        <v>617.0</v>
      </c>
      <c r="E950" s="4">
        <v>64.0</v>
      </c>
      <c r="F950" s="10">
        <f t="shared" si="1"/>
        <v>0.006355339045</v>
      </c>
    </row>
    <row r="951">
      <c r="A951" s="8">
        <v>43849.65363425926</v>
      </c>
      <c r="B951" s="9" t="s">
        <v>5857</v>
      </c>
      <c r="C951" s="3" t="s">
        <v>5858</v>
      </c>
      <c r="D951" s="4">
        <v>668.0</v>
      </c>
      <c r="E951" s="4">
        <v>59.0</v>
      </c>
      <c r="F951" s="10">
        <f t="shared" si="1"/>
        <v>0.006784627732</v>
      </c>
    </row>
    <row r="952">
      <c r="A952" s="8">
        <v>43972.42354166666</v>
      </c>
      <c r="B952" s="9" t="s">
        <v>5859</v>
      </c>
      <c r="C952" s="3" t="s">
        <v>5860</v>
      </c>
      <c r="D952" s="4">
        <v>669.0</v>
      </c>
      <c r="E952" s="4">
        <v>75.0</v>
      </c>
      <c r="F952" s="10">
        <f t="shared" si="1"/>
        <v>0.006943277899</v>
      </c>
    </row>
    <row r="953">
      <c r="A953" s="8">
        <v>43881.71910879629</v>
      </c>
      <c r="B953" s="9" t="s">
        <v>5861</v>
      </c>
      <c r="C953" s="3" t="s">
        <v>5862</v>
      </c>
      <c r="D953" s="4">
        <v>695.0</v>
      </c>
      <c r="E953" s="4">
        <v>45.0</v>
      </c>
      <c r="F953" s="10">
        <f t="shared" si="1"/>
        <v>0.006905948448</v>
      </c>
    </row>
    <row r="954">
      <c r="A954" s="8">
        <v>43836.882002314815</v>
      </c>
      <c r="B954" s="9" t="s">
        <v>5863</v>
      </c>
      <c r="C954" s="3" t="s">
        <v>5864</v>
      </c>
      <c r="D954" s="4">
        <v>709.0</v>
      </c>
      <c r="E954" s="4">
        <v>67.0</v>
      </c>
      <c r="F954" s="10">
        <f t="shared" si="1"/>
        <v>0.007241913508</v>
      </c>
    </row>
    <row r="955">
      <c r="A955" s="8">
        <v>43944.314780092594</v>
      </c>
      <c r="B955" s="9" t="s">
        <v>5865</v>
      </c>
      <c r="C955" s="3" t="s">
        <v>5866</v>
      </c>
      <c r="D955" s="4">
        <v>747.0</v>
      </c>
      <c r="E955" s="4">
        <v>62.0</v>
      </c>
      <c r="F955" s="10">
        <f t="shared" si="1"/>
        <v>0.007549881479</v>
      </c>
    </row>
    <row r="956">
      <c r="A956" s="8">
        <v>43857.422164351854</v>
      </c>
      <c r="B956" s="9" t="s">
        <v>5867</v>
      </c>
      <c r="C956" s="3" t="s">
        <v>5868</v>
      </c>
      <c r="D956" s="4">
        <v>823.0</v>
      </c>
      <c r="E956" s="4">
        <v>69.0</v>
      </c>
      <c r="F956" s="10">
        <f t="shared" si="1"/>
        <v>0.008324467589</v>
      </c>
    </row>
    <row r="957">
      <c r="A957" s="8">
        <v>43966.64487268519</v>
      </c>
      <c r="B957" s="9" t="s">
        <v>5869</v>
      </c>
      <c r="C957" s="3" t="s">
        <v>5870</v>
      </c>
      <c r="D957" s="4">
        <v>923.0</v>
      </c>
      <c r="E957" s="4">
        <v>171.0</v>
      </c>
      <c r="F957" s="10">
        <f t="shared" si="1"/>
        <v>0.01020960487</v>
      </c>
    </row>
    <row r="958">
      <c r="A958" s="8">
        <v>43833.62666666666</v>
      </c>
      <c r="B958" s="9" t="s">
        <v>5871</v>
      </c>
      <c r="C958" s="3" t="s">
        <v>5872</v>
      </c>
      <c r="D958" s="4">
        <v>933.0</v>
      </c>
      <c r="E958" s="4">
        <v>29.0</v>
      </c>
      <c r="F958" s="10">
        <f t="shared" si="1"/>
        <v>0.008977732982</v>
      </c>
    </row>
    <row r="959">
      <c r="A959" s="8">
        <v>43878.440300925926</v>
      </c>
      <c r="B959" s="9" t="s">
        <v>5873</v>
      </c>
      <c r="C959" s="3" t="s">
        <v>5874</v>
      </c>
      <c r="D959" s="4">
        <v>933.0</v>
      </c>
      <c r="E959" s="4">
        <v>119.0</v>
      </c>
      <c r="F959" s="10">
        <f t="shared" si="1"/>
        <v>0.009817645632</v>
      </c>
    </row>
    <row r="960">
      <c r="A960" s="8">
        <v>43938.45613425926</v>
      </c>
      <c r="B960" s="9" t="s">
        <v>5875</v>
      </c>
      <c r="C960" s="3" t="s">
        <v>5876</v>
      </c>
      <c r="D960" s="4">
        <v>979.0</v>
      </c>
      <c r="E960" s="4">
        <v>122.0</v>
      </c>
      <c r="F960" s="10">
        <f t="shared" si="1"/>
        <v>0.01027493141</v>
      </c>
    </row>
    <row r="961">
      <c r="A961" s="8">
        <v>43886.333182870374</v>
      </c>
      <c r="B961" s="9" t="s">
        <v>5877</v>
      </c>
      <c r="C961" s="3" t="s">
        <v>5878</v>
      </c>
      <c r="D961" s="4">
        <v>1009.0</v>
      </c>
      <c r="E961" s="4">
        <v>101.0</v>
      </c>
      <c r="F961" s="10">
        <f t="shared" si="1"/>
        <v>0.01035892267</v>
      </c>
    </row>
    <row r="962">
      <c r="A962" s="8">
        <v>43886.31810185185</v>
      </c>
      <c r="B962" s="9" t="s">
        <v>5879</v>
      </c>
      <c r="C962" s="3" t="s">
        <v>5880</v>
      </c>
      <c r="D962" s="4">
        <v>1010.0</v>
      </c>
      <c r="E962" s="4">
        <v>126.0</v>
      </c>
      <c r="F962" s="10">
        <f t="shared" si="1"/>
        <v>0.0106015641</v>
      </c>
    </row>
    <row r="963">
      <c r="A963" s="8">
        <v>43831.507048611114</v>
      </c>
      <c r="B963" s="9" t="s">
        <v>5881</v>
      </c>
      <c r="C963" s="3" t="s">
        <v>5882</v>
      </c>
      <c r="D963" s="4">
        <v>1023.0</v>
      </c>
      <c r="E963" s="4">
        <v>108.0</v>
      </c>
      <c r="F963" s="10">
        <f t="shared" si="1"/>
        <v>0.01055490229</v>
      </c>
    </row>
    <row r="964">
      <c r="A964" s="8">
        <v>43978.715949074074</v>
      </c>
      <c r="B964" s="9" t="s">
        <v>5883</v>
      </c>
      <c r="C964" s="3" t="s">
        <v>5884</v>
      </c>
      <c r="D964" s="4">
        <v>1167.0</v>
      </c>
      <c r="E964" s="4">
        <v>126.0</v>
      </c>
      <c r="F964" s="10">
        <f t="shared" si="1"/>
        <v>0.01206674506</v>
      </c>
    </row>
    <row r="965">
      <c r="A965" s="8">
        <v>43844.81743055556</v>
      </c>
      <c r="B965" s="9" t="s">
        <v>5885</v>
      </c>
      <c r="C965" s="3" t="s">
        <v>5886</v>
      </c>
      <c r="D965" s="4">
        <v>1246.0</v>
      </c>
      <c r="E965" s="4">
        <v>147.0</v>
      </c>
      <c r="F965" s="10">
        <f t="shared" si="1"/>
        <v>0.01299998134</v>
      </c>
    </row>
    <row r="966">
      <c r="A966" s="8">
        <v>43972.606724537036</v>
      </c>
      <c r="B966" s="9" t="s">
        <v>5887</v>
      </c>
      <c r="C966" s="3" t="s">
        <v>5888</v>
      </c>
      <c r="D966" s="4">
        <v>1383.0</v>
      </c>
      <c r="E966" s="4">
        <v>132.0</v>
      </c>
      <c r="F966" s="10">
        <f t="shared" si="1"/>
        <v>0.01413852959</v>
      </c>
    </row>
    <row r="967">
      <c r="A967" s="8">
        <v>43872.75116898148</v>
      </c>
      <c r="B967" s="9" t="s">
        <v>5889</v>
      </c>
      <c r="C967" s="3" t="s">
        <v>5890</v>
      </c>
      <c r="D967" s="4">
        <v>1385.0</v>
      </c>
      <c r="E967" s="4">
        <v>114.0</v>
      </c>
      <c r="F967" s="10">
        <f t="shared" si="1"/>
        <v>0.01398921179</v>
      </c>
    </row>
    <row r="968">
      <c r="A968" s="8">
        <v>43915.5984375</v>
      </c>
      <c r="B968" s="9" t="s">
        <v>5891</v>
      </c>
      <c r="C968" s="3" t="s">
        <v>5892</v>
      </c>
      <c r="D968" s="4">
        <v>1497.0</v>
      </c>
      <c r="E968" s="4">
        <v>72.0</v>
      </c>
      <c r="F968" s="10">
        <f t="shared" si="1"/>
        <v>0.01464247718</v>
      </c>
    </row>
    <row r="969">
      <c r="A969" s="8">
        <v>43860.34825231481</v>
      </c>
      <c r="B969" s="9" t="s">
        <v>5893</v>
      </c>
      <c r="C969" s="3" t="s">
        <v>5894</v>
      </c>
      <c r="D969" s="4">
        <v>1611.0</v>
      </c>
      <c r="E969" s="4">
        <v>130.0</v>
      </c>
      <c r="F969" s="10">
        <f t="shared" si="1"/>
        <v>0.01624764358</v>
      </c>
    </row>
    <row r="970">
      <c r="A970" s="8">
        <v>43852.49517361111</v>
      </c>
      <c r="B970" s="9" t="s">
        <v>5895</v>
      </c>
      <c r="C970" s="3" t="s">
        <v>5896</v>
      </c>
      <c r="D970" s="4">
        <v>1619.0</v>
      </c>
      <c r="E970" s="4">
        <v>40.0</v>
      </c>
      <c r="F970" s="10">
        <f t="shared" si="1"/>
        <v>0.01548238983</v>
      </c>
    </row>
    <row r="971">
      <c r="A971" s="8">
        <v>43869.66853009259</v>
      </c>
      <c r="B971" s="9" t="s">
        <v>5897</v>
      </c>
      <c r="C971" s="3" t="s">
        <v>5898</v>
      </c>
      <c r="D971" s="4">
        <v>1672.0</v>
      </c>
      <c r="E971" s="4">
        <v>216.0</v>
      </c>
      <c r="F971" s="10">
        <f t="shared" si="1"/>
        <v>0.01761950091</v>
      </c>
    </row>
    <row r="972">
      <c r="A972" s="8">
        <v>43831.0180787037</v>
      </c>
      <c r="B972" s="9" t="s">
        <v>5899</v>
      </c>
      <c r="C972" s="3" t="s">
        <v>5900</v>
      </c>
      <c r="D972" s="4">
        <v>2295.0</v>
      </c>
      <c r="E972" s="4">
        <v>545.0</v>
      </c>
      <c r="F972" s="10">
        <f t="shared" si="1"/>
        <v>0.02650391026</v>
      </c>
    </row>
    <row r="973">
      <c r="A973" s="8">
        <v>43841.62734953704</v>
      </c>
      <c r="B973" s="9" t="s">
        <v>5901</v>
      </c>
      <c r="C973" s="3" t="s">
        <v>5902</v>
      </c>
      <c r="D973" s="4">
        <v>4524.0</v>
      </c>
      <c r="E973" s="4">
        <v>968.0</v>
      </c>
      <c r="F973" s="10">
        <f t="shared" si="1"/>
        <v>0.05125333632</v>
      </c>
    </row>
    <row r="974">
      <c r="A974" s="8">
        <v>43881.718148148146</v>
      </c>
      <c r="B974" s="9" t="s">
        <v>5903</v>
      </c>
      <c r="C974" s="3" t="s">
        <v>5904</v>
      </c>
      <c r="D974" s="4">
        <v>5033.0</v>
      </c>
      <c r="E974" s="4">
        <v>588.0</v>
      </c>
      <c r="F974" s="10">
        <f t="shared" si="1"/>
        <v>0.05245721112</v>
      </c>
    </row>
    <row r="975">
      <c r="A975" s="8">
        <v>43981.87850694444</v>
      </c>
      <c r="B975" s="9" t="s">
        <v>5905</v>
      </c>
      <c r="C975" s="3" t="s">
        <v>5906</v>
      </c>
      <c r="D975" s="4">
        <v>16898.0</v>
      </c>
      <c r="E975" s="4">
        <v>3593.0</v>
      </c>
      <c r="F975" s="10">
        <f t="shared" si="1"/>
        <v>0.1912294455</v>
      </c>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 r:id="rId438" ref="C439"/>
    <hyperlink r:id="rId439" ref="C440"/>
    <hyperlink r:id="rId440" ref="C441"/>
    <hyperlink r:id="rId441" ref="C442"/>
    <hyperlink r:id="rId442" ref="C443"/>
    <hyperlink r:id="rId443" ref="C444"/>
    <hyperlink r:id="rId444" ref="C445"/>
    <hyperlink r:id="rId445" ref="C446"/>
    <hyperlink r:id="rId446" ref="C447"/>
    <hyperlink r:id="rId447" ref="C448"/>
    <hyperlink r:id="rId448" ref="C449"/>
    <hyperlink r:id="rId449" ref="C450"/>
    <hyperlink r:id="rId450" ref="C451"/>
    <hyperlink r:id="rId451" ref="C452"/>
    <hyperlink r:id="rId452" ref="C453"/>
    <hyperlink r:id="rId453" ref="C454"/>
    <hyperlink r:id="rId454" ref="C455"/>
    <hyperlink r:id="rId455" ref="C456"/>
    <hyperlink r:id="rId456" ref="C457"/>
    <hyperlink r:id="rId457" ref="C458"/>
    <hyperlink r:id="rId458" ref="C459"/>
    <hyperlink r:id="rId459" ref="C460"/>
    <hyperlink r:id="rId460" ref="C461"/>
    <hyperlink r:id="rId461" ref="C462"/>
    <hyperlink r:id="rId462" ref="C463"/>
    <hyperlink r:id="rId463" ref="C464"/>
    <hyperlink r:id="rId464" ref="C465"/>
    <hyperlink r:id="rId465" ref="C466"/>
    <hyperlink r:id="rId466" ref="C467"/>
    <hyperlink r:id="rId467" ref="C468"/>
    <hyperlink r:id="rId468" ref="C469"/>
    <hyperlink r:id="rId469" ref="C470"/>
    <hyperlink r:id="rId470" ref="C471"/>
    <hyperlink r:id="rId471" ref="C472"/>
    <hyperlink r:id="rId472" ref="C473"/>
    <hyperlink r:id="rId473" ref="C474"/>
    <hyperlink r:id="rId474" ref="C475"/>
    <hyperlink r:id="rId475" ref="C476"/>
    <hyperlink r:id="rId476" ref="C477"/>
    <hyperlink r:id="rId477" ref="C478"/>
    <hyperlink r:id="rId478" ref="C479"/>
    <hyperlink r:id="rId479" ref="C480"/>
    <hyperlink r:id="rId480" ref="C481"/>
    <hyperlink r:id="rId481" ref="C482"/>
    <hyperlink r:id="rId482" ref="C483"/>
    <hyperlink r:id="rId483" ref="C484"/>
    <hyperlink r:id="rId484" ref="C485"/>
    <hyperlink r:id="rId485" ref="C486"/>
    <hyperlink r:id="rId486" ref="C487"/>
    <hyperlink r:id="rId487" ref="C488"/>
    <hyperlink r:id="rId488" ref="C489"/>
    <hyperlink r:id="rId489" ref="C490"/>
    <hyperlink r:id="rId490" ref="C491"/>
    <hyperlink r:id="rId491" ref="C492"/>
    <hyperlink r:id="rId492" ref="C493"/>
    <hyperlink r:id="rId493" ref="C494"/>
    <hyperlink r:id="rId494" ref="C495"/>
    <hyperlink r:id="rId495" ref="C496"/>
    <hyperlink r:id="rId496" ref="C497"/>
    <hyperlink r:id="rId497" ref="C498"/>
    <hyperlink r:id="rId498" ref="C499"/>
    <hyperlink r:id="rId499" ref="C500"/>
    <hyperlink r:id="rId500" ref="C501"/>
    <hyperlink r:id="rId501" ref="C502"/>
    <hyperlink r:id="rId502" ref="C503"/>
    <hyperlink r:id="rId503" ref="C504"/>
    <hyperlink r:id="rId504" ref="C505"/>
    <hyperlink r:id="rId505" ref="C506"/>
    <hyperlink r:id="rId506" ref="C507"/>
    <hyperlink r:id="rId507" ref="C508"/>
    <hyperlink r:id="rId508" ref="C509"/>
    <hyperlink r:id="rId509" ref="C510"/>
    <hyperlink r:id="rId510" ref="C511"/>
    <hyperlink r:id="rId511" ref="C512"/>
    <hyperlink r:id="rId512" ref="C513"/>
    <hyperlink r:id="rId513" ref="C514"/>
    <hyperlink r:id="rId514" ref="C515"/>
    <hyperlink r:id="rId515" ref="C516"/>
    <hyperlink r:id="rId516" ref="C517"/>
    <hyperlink r:id="rId517" ref="C518"/>
    <hyperlink r:id="rId518" ref="C519"/>
    <hyperlink r:id="rId519" ref="C520"/>
    <hyperlink r:id="rId520" ref="C521"/>
    <hyperlink r:id="rId521" ref="C522"/>
    <hyperlink r:id="rId522" ref="C523"/>
    <hyperlink r:id="rId523" ref="C524"/>
    <hyperlink r:id="rId524" ref="C525"/>
    <hyperlink r:id="rId525" ref="C526"/>
    <hyperlink r:id="rId526" ref="C527"/>
    <hyperlink r:id="rId527" ref="C528"/>
    <hyperlink r:id="rId528" ref="C529"/>
    <hyperlink r:id="rId529" ref="C530"/>
    <hyperlink r:id="rId530" ref="C531"/>
    <hyperlink r:id="rId531" ref="C532"/>
    <hyperlink r:id="rId532" ref="C533"/>
    <hyperlink r:id="rId533" ref="C534"/>
    <hyperlink r:id="rId534" ref="C535"/>
    <hyperlink r:id="rId535" ref="C536"/>
    <hyperlink r:id="rId536" ref="C537"/>
    <hyperlink r:id="rId537" ref="C538"/>
    <hyperlink r:id="rId538" ref="C539"/>
    <hyperlink r:id="rId539" ref="C540"/>
    <hyperlink r:id="rId540" ref="C541"/>
    <hyperlink r:id="rId541" ref="C542"/>
    <hyperlink r:id="rId542" ref="C543"/>
    <hyperlink r:id="rId543" ref="C544"/>
    <hyperlink r:id="rId544" ref="C545"/>
    <hyperlink r:id="rId545" ref="C546"/>
    <hyperlink r:id="rId546" ref="C547"/>
    <hyperlink r:id="rId547" ref="C548"/>
    <hyperlink r:id="rId548" ref="C549"/>
    <hyperlink r:id="rId549" ref="C550"/>
    <hyperlink r:id="rId550" ref="C551"/>
    <hyperlink r:id="rId551" ref="C552"/>
    <hyperlink r:id="rId552" ref="C553"/>
    <hyperlink r:id="rId553" ref="C554"/>
    <hyperlink r:id="rId554" ref="C555"/>
    <hyperlink r:id="rId555" ref="C556"/>
    <hyperlink r:id="rId556" ref="C557"/>
    <hyperlink r:id="rId557" ref="C558"/>
    <hyperlink r:id="rId558" ref="C559"/>
    <hyperlink r:id="rId559" ref="C560"/>
    <hyperlink r:id="rId560" ref="C561"/>
    <hyperlink r:id="rId561" ref="C562"/>
    <hyperlink r:id="rId562" ref="C563"/>
    <hyperlink r:id="rId563" ref="C564"/>
    <hyperlink r:id="rId564" ref="C565"/>
    <hyperlink r:id="rId565" ref="C566"/>
    <hyperlink r:id="rId566" ref="C567"/>
    <hyperlink r:id="rId567" ref="C568"/>
    <hyperlink r:id="rId568" ref="C569"/>
    <hyperlink r:id="rId569" ref="C570"/>
    <hyperlink r:id="rId570" ref="C571"/>
    <hyperlink r:id="rId571" ref="C572"/>
    <hyperlink r:id="rId572" ref="C573"/>
    <hyperlink r:id="rId573" ref="C574"/>
    <hyperlink r:id="rId574" ref="C575"/>
    <hyperlink r:id="rId575" ref="C576"/>
    <hyperlink r:id="rId576" ref="C577"/>
    <hyperlink r:id="rId577" ref="C578"/>
    <hyperlink r:id="rId578" ref="C579"/>
    <hyperlink r:id="rId579" ref="C580"/>
    <hyperlink r:id="rId580" ref="C581"/>
    <hyperlink r:id="rId581" ref="C582"/>
    <hyperlink r:id="rId582" ref="C583"/>
    <hyperlink r:id="rId583" ref="C584"/>
    <hyperlink r:id="rId584" ref="C585"/>
    <hyperlink r:id="rId585" ref="C586"/>
    <hyperlink r:id="rId586" ref="C587"/>
    <hyperlink r:id="rId587" ref="C588"/>
    <hyperlink r:id="rId588" ref="C589"/>
    <hyperlink r:id="rId589" ref="C590"/>
    <hyperlink r:id="rId590" ref="C591"/>
    <hyperlink r:id="rId591" ref="C592"/>
    <hyperlink r:id="rId592" ref="C593"/>
    <hyperlink r:id="rId593" ref="C594"/>
    <hyperlink r:id="rId594" ref="C595"/>
    <hyperlink r:id="rId595" ref="C596"/>
    <hyperlink r:id="rId596" ref="C597"/>
    <hyperlink r:id="rId597" ref="C598"/>
    <hyperlink r:id="rId598" ref="C599"/>
    <hyperlink r:id="rId599" ref="C600"/>
    <hyperlink r:id="rId600" ref="C601"/>
    <hyperlink r:id="rId601" ref="C602"/>
    <hyperlink r:id="rId602" ref="C603"/>
    <hyperlink r:id="rId603" ref="C604"/>
    <hyperlink r:id="rId604" ref="C605"/>
    <hyperlink r:id="rId605" ref="C606"/>
    <hyperlink r:id="rId606" ref="C607"/>
    <hyperlink r:id="rId607" ref="C608"/>
    <hyperlink r:id="rId608" ref="C609"/>
    <hyperlink r:id="rId609" ref="C610"/>
    <hyperlink r:id="rId610" ref="C611"/>
    <hyperlink r:id="rId611" ref="C612"/>
    <hyperlink r:id="rId612" ref="C613"/>
    <hyperlink r:id="rId613" ref="C614"/>
    <hyperlink r:id="rId614" ref="C615"/>
    <hyperlink r:id="rId615" ref="C616"/>
    <hyperlink r:id="rId616" ref="C617"/>
    <hyperlink r:id="rId617" ref="C618"/>
    <hyperlink r:id="rId618" ref="C619"/>
    <hyperlink r:id="rId619" ref="C620"/>
    <hyperlink r:id="rId620" ref="C621"/>
    <hyperlink r:id="rId621" ref="C622"/>
    <hyperlink r:id="rId622" ref="C623"/>
    <hyperlink r:id="rId623" ref="C624"/>
    <hyperlink r:id="rId624" ref="C625"/>
    <hyperlink r:id="rId625" ref="C626"/>
    <hyperlink r:id="rId626" ref="C627"/>
    <hyperlink r:id="rId627" ref="C628"/>
    <hyperlink r:id="rId628" ref="C629"/>
    <hyperlink r:id="rId629" ref="C630"/>
    <hyperlink r:id="rId630" ref="C631"/>
    <hyperlink r:id="rId631" ref="C632"/>
    <hyperlink r:id="rId632" ref="C633"/>
    <hyperlink r:id="rId633" ref="C634"/>
    <hyperlink r:id="rId634" ref="C635"/>
    <hyperlink r:id="rId635" ref="C636"/>
    <hyperlink r:id="rId636" ref="C637"/>
    <hyperlink r:id="rId637" ref="C638"/>
    <hyperlink r:id="rId638" ref="C639"/>
    <hyperlink r:id="rId639" ref="C640"/>
    <hyperlink r:id="rId640" ref="C641"/>
    <hyperlink r:id="rId641" ref="C642"/>
    <hyperlink r:id="rId642" ref="C643"/>
    <hyperlink r:id="rId643" ref="C644"/>
    <hyperlink r:id="rId644" ref="C645"/>
    <hyperlink r:id="rId645" ref="C646"/>
    <hyperlink r:id="rId646" ref="C647"/>
    <hyperlink r:id="rId647" ref="C648"/>
    <hyperlink r:id="rId648" ref="C649"/>
    <hyperlink r:id="rId649" ref="C650"/>
    <hyperlink r:id="rId650" ref="C651"/>
    <hyperlink r:id="rId651" ref="C652"/>
    <hyperlink r:id="rId652" ref="C653"/>
    <hyperlink r:id="rId653" ref="C654"/>
    <hyperlink r:id="rId654" ref="C655"/>
    <hyperlink r:id="rId655" ref="C656"/>
    <hyperlink r:id="rId656" ref="C657"/>
    <hyperlink r:id="rId657" ref="C658"/>
    <hyperlink r:id="rId658" ref="C659"/>
    <hyperlink r:id="rId659" ref="C660"/>
    <hyperlink r:id="rId660" ref="C661"/>
    <hyperlink r:id="rId661" ref="C662"/>
    <hyperlink r:id="rId662" ref="C663"/>
    <hyperlink r:id="rId663" ref="C664"/>
    <hyperlink r:id="rId664" ref="C665"/>
    <hyperlink r:id="rId665" ref="C666"/>
    <hyperlink r:id="rId666" ref="C667"/>
    <hyperlink r:id="rId667" ref="C668"/>
    <hyperlink r:id="rId668" ref="C669"/>
    <hyperlink r:id="rId669" ref="C670"/>
    <hyperlink r:id="rId670" ref="C671"/>
    <hyperlink r:id="rId671" ref="C672"/>
    <hyperlink r:id="rId672" ref="C673"/>
    <hyperlink r:id="rId673" ref="C674"/>
    <hyperlink r:id="rId674" ref="C675"/>
    <hyperlink r:id="rId675" ref="C676"/>
    <hyperlink r:id="rId676" ref="C677"/>
    <hyperlink r:id="rId677" ref="C678"/>
    <hyperlink r:id="rId678" ref="C679"/>
    <hyperlink r:id="rId679" ref="C680"/>
    <hyperlink r:id="rId680" ref="C681"/>
    <hyperlink r:id="rId681" ref="C682"/>
    <hyperlink r:id="rId682" ref="C683"/>
    <hyperlink r:id="rId683" ref="C684"/>
    <hyperlink r:id="rId684" ref="C685"/>
    <hyperlink r:id="rId685" ref="C686"/>
    <hyperlink r:id="rId686" ref="C687"/>
    <hyperlink r:id="rId687" ref="C688"/>
    <hyperlink r:id="rId688" ref="C689"/>
    <hyperlink r:id="rId689" ref="C690"/>
    <hyperlink r:id="rId690" ref="C691"/>
    <hyperlink r:id="rId691" ref="C692"/>
    <hyperlink r:id="rId692" ref="C693"/>
    <hyperlink r:id="rId693" ref="C694"/>
    <hyperlink r:id="rId694" ref="C695"/>
    <hyperlink r:id="rId695" ref="C696"/>
    <hyperlink r:id="rId696" ref="C697"/>
    <hyperlink r:id="rId697" ref="C698"/>
    <hyperlink r:id="rId698" ref="C699"/>
    <hyperlink r:id="rId699" ref="C700"/>
    <hyperlink r:id="rId700" ref="C701"/>
    <hyperlink r:id="rId701" ref="C702"/>
    <hyperlink r:id="rId702" ref="C703"/>
    <hyperlink r:id="rId703" ref="C704"/>
    <hyperlink r:id="rId704" ref="C705"/>
    <hyperlink r:id="rId705" ref="C706"/>
    <hyperlink r:id="rId706" ref="C707"/>
    <hyperlink r:id="rId707" ref="C708"/>
    <hyperlink r:id="rId708" ref="C709"/>
    <hyperlink r:id="rId709" ref="C710"/>
    <hyperlink r:id="rId710" ref="C711"/>
    <hyperlink r:id="rId711" ref="C712"/>
    <hyperlink r:id="rId712" ref="C713"/>
    <hyperlink r:id="rId713" ref="C714"/>
    <hyperlink r:id="rId714" ref="C715"/>
    <hyperlink r:id="rId715" ref="C716"/>
    <hyperlink r:id="rId716" ref="C717"/>
    <hyperlink r:id="rId717" ref="C718"/>
    <hyperlink r:id="rId718" ref="C719"/>
    <hyperlink r:id="rId719" ref="C720"/>
    <hyperlink r:id="rId720" ref="C721"/>
    <hyperlink r:id="rId721" ref="C722"/>
    <hyperlink r:id="rId722" ref="C723"/>
    <hyperlink r:id="rId723" ref="C724"/>
    <hyperlink r:id="rId724" ref="C725"/>
    <hyperlink r:id="rId725" ref="C726"/>
    <hyperlink r:id="rId726" ref="C727"/>
    <hyperlink r:id="rId727" ref="C728"/>
    <hyperlink r:id="rId728" ref="C729"/>
    <hyperlink r:id="rId729" ref="C730"/>
    <hyperlink r:id="rId730" ref="C731"/>
    <hyperlink r:id="rId731" ref="C732"/>
    <hyperlink r:id="rId732" ref="C733"/>
    <hyperlink r:id="rId733" ref="C734"/>
    <hyperlink r:id="rId734" ref="C735"/>
    <hyperlink r:id="rId735" ref="C736"/>
    <hyperlink r:id="rId736" ref="C737"/>
    <hyperlink r:id="rId737" ref="C738"/>
    <hyperlink r:id="rId738" ref="C739"/>
    <hyperlink r:id="rId739" ref="C740"/>
    <hyperlink r:id="rId740" ref="C741"/>
    <hyperlink r:id="rId741" ref="C742"/>
    <hyperlink r:id="rId742" ref="C743"/>
    <hyperlink r:id="rId743" ref="C744"/>
    <hyperlink r:id="rId744" ref="C745"/>
    <hyperlink r:id="rId745" ref="C746"/>
    <hyperlink r:id="rId746" ref="C747"/>
    <hyperlink r:id="rId747" ref="C748"/>
    <hyperlink r:id="rId748" ref="C749"/>
    <hyperlink r:id="rId749" ref="C750"/>
    <hyperlink r:id="rId750" ref="C751"/>
    <hyperlink r:id="rId751" ref="C752"/>
    <hyperlink r:id="rId752" ref="C753"/>
    <hyperlink r:id="rId753" ref="C754"/>
    <hyperlink r:id="rId754" ref="C755"/>
    <hyperlink r:id="rId755" ref="C756"/>
    <hyperlink r:id="rId756" ref="C757"/>
    <hyperlink r:id="rId757" ref="C758"/>
    <hyperlink r:id="rId758" ref="C759"/>
    <hyperlink r:id="rId759" ref="C760"/>
    <hyperlink r:id="rId760" ref="C761"/>
    <hyperlink r:id="rId761" ref="C762"/>
    <hyperlink r:id="rId762" ref="C763"/>
    <hyperlink r:id="rId763" ref="C764"/>
    <hyperlink r:id="rId764" ref="C765"/>
    <hyperlink r:id="rId765" ref="C766"/>
    <hyperlink r:id="rId766" ref="C767"/>
    <hyperlink r:id="rId767" ref="C768"/>
    <hyperlink r:id="rId768" ref="C769"/>
    <hyperlink r:id="rId769" ref="C770"/>
    <hyperlink r:id="rId770" ref="C771"/>
    <hyperlink r:id="rId771" ref="C772"/>
    <hyperlink r:id="rId772" ref="C773"/>
    <hyperlink r:id="rId773" ref="C774"/>
    <hyperlink r:id="rId774" ref="C775"/>
    <hyperlink r:id="rId775" ref="C776"/>
    <hyperlink r:id="rId776" ref="C777"/>
    <hyperlink r:id="rId777" ref="C778"/>
    <hyperlink r:id="rId778" ref="C779"/>
    <hyperlink r:id="rId779" ref="C780"/>
    <hyperlink r:id="rId780" ref="C781"/>
    <hyperlink r:id="rId781" ref="C782"/>
    <hyperlink r:id="rId782" ref="C783"/>
    <hyperlink r:id="rId783" ref="C784"/>
    <hyperlink r:id="rId784" ref="C785"/>
    <hyperlink r:id="rId785" ref="C786"/>
    <hyperlink r:id="rId786" ref="C787"/>
    <hyperlink r:id="rId787" ref="C788"/>
    <hyperlink r:id="rId788" ref="C789"/>
    <hyperlink r:id="rId789" ref="C790"/>
    <hyperlink r:id="rId790" ref="C791"/>
    <hyperlink r:id="rId791" ref="C792"/>
    <hyperlink r:id="rId792" ref="C793"/>
    <hyperlink r:id="rId793" ref="C794"/>
    <hyperlink r:id="rId794" ref="C795"/>
    <hyperlink r:id="rId795" ref="C796"/>
    <hyperlink r:id="rId796" ref="C797"/>
    <hyperlink r:id="rId797" ref="C798"/>
    <hyperlink r:id="rId798" ref="C799"/>
    <hyperlink r:id="rId799" ref="C800"/>
    <hyperlink r:id="rId800" ref="C801"/>
    <hyperlink r:id="rId801" ref="C802"/>
    <hyperlink r:id="rId802" ref="C803"/>
    <hyperlink r:id="rId803" ref="C804"/>
    <hyperlink r:id="rId804" ref="C805"/>
    <hyperlink r:id="rId805" ref="C806"/>
    <hyperlink r:id="rId806" ref="C807"/>
    <hyperlink r:id="rId807" ref="C808"/>
    <hyperlink r:id="rId808" ref="C809"/>
    <hyperlink r:id="rId809" ref="C810"/>
    <hyperlink r:id="rId810" ref="C811"/>
    <hyperlink r:id="rId811" ref="C812"/>
    <hyperlink r:id="rId812" ref="C813"/>
    <hyperlink r:id="rId813" ref="C814"/>
    <hyperlink r:id="rId814" ref="C815"/>
    <hyperlink r:id="rId815" ref="C816"/>
    <hyperlink r:id="rId816" ref="C817"/>
    <hyperlink r:id="rId817" ref="C818"/>
    <hyperlink r:id="rId818" ref="C819"/>
    <hyperlink r:id="rId819" ref="C820"/>
    <hyperlink r:id="rId820" ref="C821"/>
    <hyperlink r:id="rId821" ref="C822"/>
    <hyperlink r:id="rId822" ref="C823"/>
    <hyperlink r:id="rId823" ref="C824"/>
    <hyperlink r:id="rId824" ref="C825"/>
    <hyperlink r:id="rId825" ref="C826"/>
    <hyperlink r:id="rId826" ref="C827"/>
    <hyperlink r:id="rId827" ref="C828"/>
    <hyperlink r:id="rId828" ref="C829"/>
    <hyperlink r:id="rId829" ref="C830"/>
    <hyperlink r:id="rId830" ref="C831"/>
    <hyperlink r:id="rId831" ref="C832"/>
    <hyperlink r:id="rId832" ref="C833"/>
    <hyperlink r:id="rId833" ref="C834"/>
    <hyperlink r:id="rId834" ref="C835"/>
    <hyperlink r:id="rId835" ref="C836"/>
    <hyperlink r:id="rId836" ref="C837"/>
    <hyperlink r:id="rId837" ref="C838"/>
    <hyperlink r:id="rId838" ref="C839"/>
    <hyperlink r:id="rId839" ref="C840"/>
    <hyperlink r:id="rId840" ref="C841"/>
    <hyperlink r:id="rId841" ref="C842"/>
    <hyperlink r:id="rId842" ref="C843"/>
    <hyperlink r:id="rId843" ref="C844"/>
    <hyperlink r:id="rId844" ref="C845"/>
    <hyperlink r:id="rId845" ref="C846"/>
    <hyperlink r:id="rId846" ref="C847"/>
    <hyperlink r:id="rId847" ref="C848"/>
    <hyperlink r:id="rId848" ref="C849"/>
    <hyperlink r:id="rId849" ref="C850"/>
    <hyperlink r:id="rId850" ref="C851"/>
    <hyperlink r:id="rId851" ref="C852"/>
    <hyperlink r:id="rId852" ref="C853"/>
    <hyperlink r:id="rId853" ref="C854"/>
    <hyperlink r:id="rId854" ref="C855"/>
    <hyperlink r:id="rId855" ref="C856"/>
    <hyperlink r:id="rId856" ref="C857"/>
    <hyperlink r:id="rId857" ref="C858"/>
    <hyperlink r:id="rId858" ref="C859"/>
    <hyperlink r:id="rId859" ref="C860"/>
    <hyperlink r:id="rId860" ref="C861"/>
    <hyperlink r:id="rId861" ref="C862"/>
    <hyperlink r:id="rId862" ref="C863"/>
    <hyperlink r:id="rId863" ref="C864"/>
    <hyperlink r:id="rId864" ref="C865"/>
    <hyperlink r:id="rId865" ref="C866"/>
    <hyperlink r:id="rId866" ref="C867"/>
    <hyperlink r:id="rId867" ref="C868"/>
    <hyperlink r:id="rId868" ref="C869"/>
    <hyperlink r:id="rId869" ref="C870"/>
    <hyperlink r:id="rId870" ref="C871"/>
    <hyperlink r:id="rId871" ref="C872"/>
    <hyperlink r:id="rId872" ref="C873"/>
    <hyperlink r:id="rId873" ref="C874"/>
    <hyperlink r:id="rId874" ref="C875"/>
    <hyperlink r:id="rId875" ref="C876"/>
    <hyperlink r:id="rId876" ref="C877"/>
    <hyperlink r:id="rId877" ref="C878"/>
    <hyperlink r:id="rId878" ref="C879"/>
    <hyperlink r:id="rId879" ref="C880"/>
    <hyperlink r:id="rId880" ref="C881"/>
    <hyperlink r:id="rId881" ref="C882"/>
    <hyperlink r:id="rId882" ref="C883"/>
    <hyperlink r:id="rId883" ref="C884"/>
    <hyperlink r:id="rId884" ref="C885"/>
    <hyperlink r:id="rId885" ref="C886"/>
    <hyperlink r:id="rId886" ref="C887"/>
    <hyperlink r:id="rId887" ref="C888"/>
    <hyperlink r:id="rId888" ref="C889"/>
    <hyperlink r:id="rId889" ref="C890"/>
    <hyperlink r:id="rId890" ref="C891"/>
    <hyperlink r:id="rId891" ref="C892"/>
    <hyperlink r:id="rId892" ref="C893"/>
    <hyperlink r:id="rId893" ref="C894"/>
    <hyperlink r:id="rId894" ref="C895"/>
    <hyperlink r:id="rId895" ref="C896"/>
    <hyperlink r:id="rId896" ref="C897"/>
    <hyperlink r:id="rId897" ref="C898"/>
    <hyperlink r:id="rId898" ref="C899"/>
    <hyperlink r:id="rId899" ref="C900"/>
    <hyperlink r:id="rId900" ref="C901"/>
    <hyperlink r:id="rId901" ref="C902"/>
    <hyperlink r:id="rId902" ref="C903"/>
    <hyperlink r:id="rId903" ref="C904"/>
    <hyperlink r:id="rId904" ref="C905"/>
    <hyperlink r:id="rId905" ref="C906"/>
    <hyperlink r:id="rId906" ref="C907"/>
    <hyperlink r:id="rId907" ref="C908"/>
    <hyperlink r:id="rId908" ref="C909"/>
    <hyperlink r:id="rId909" ref="C910"/>
    <hyperlink r:id="rId910" ref="C911"/>
    <hyperlink r:id="rId911" ref="C912"/>
    <hyperlink r:id="rId912" ref="C913"/>
    <hyperlink r:id="rId913" ref="C914"/>
    <hyperlink r:id="rId914" ref="C915"/>
    <hyperlink r:id="rId915" ref="C916"/>
    <hyperlink r:id="rId916" ref="C917"/>
    <hyperlink r:id="rId917" ref="C918"/>
    <hyperlink r:id="rId918" ref="C919"/>
    <hyperlink r:id="rId919" ref="C920"/>
    <hyperlink r:id="rId920" ref="C921"/>
    <hyperlink r:id="rId921" ref="C922"/>
    <hyperlink r:id="rId922" ref="C923"/>
    <hyperlink r:id="rId923" ref="C924"/>
    <hyperlink r:id="rId924" ref="C925"/>
    <hyperlink r:id="rId925" ref="C926"/>
    <hyperlink r:id="rId926" ref="C927"/>
    <hyperlink r:id="rId927" ref="C928"/>
    <hyperlink r:id="rId928" ref="C929"/>
    <hyperlink r:id="rId929" ref="C930"/>
    <hyperlink r:id="rId930" ref="C931"/>
    <hyperlink r:id="rId931" ref="C932"/>
    <hyperlink r:id="rId932" ref="C933"/>
    <hyperlink r:id="rId933" ref="C934"/>
    <hyperlink r:id="rId934" ref="C935"/>
    <hyperlink r:id="rId935" ref="C936"/>
    <hyperlink r:id="rId936" ref="C937"/>
    <hyperlink r:id="rId937" ref="C938"/>
    <hyperlink r:id="rId938" ref="C939"/>
    <hyperlink r:id="rId939" ref="C940"/>
    <hyperlink r:id="rId940" ref="C941"/>
    <hyperlink r:id="rId941" ref="C942"/>
    <hyperlink r:id="rId942" ref="C943"/>
    <hyperlink r:id="rId943" ref="C944"/>
    <hyperlink r:id="rId944" ref="C945"/>
    <hyperlink r:id="rId945" ref="C946"/>
    <hyperlink r:id="rId946" ref="C947"/>
    <hyperlink r:id="rId947" ref="C948"/>
    <hyperlink r:id="rId948" ref="C949"/>
    <hyperlink r:id="rId949" ref="C950"/>
    <hyperlink r:id="rId950" ref="C951"/>
    <hyperlink r:id="rId951" ref="C952"/>
    <hyperlink r:id="rId952" ref="C953"/>
    <hyperlink r:id="rId953" ref="C954"/>
    <hyperlink r:id="rId954" ref="C955"/>
    <hyperlink r:id="rId955" ref="C956"/>
    <hyperlink r:id="rId956" ref="C957"/>
    <hyperlink r:id="rId957" ref="C958"/>
    <hyperlink r:id="rId958" ref="C959"/>
    <hyperlink r:id="rId959" ref="C960"/>
    <hyperlink r:id="rId960" ref="C961"/>
    <hyperlink r:id="rId961" ref="C962"/>
    <hyperlink r:id="rId962" ref="C963"/>
    <hyperlink r:id="rId963" ref="C964"/>
    <hyperlink r:id="rId964" ref="C965"/>
    <hyperlink r:id="rId965" ref="C966"/>
    <hyperlink r:id="rId966" ref="C967"/>
    <hyperlink r:id="rId967" ref="C968"/>
    <hyperlink r:id="rId968" ref="C969"/>
    <hyperlink r:id="rId969" ref="C970"/>
    <hyperlink r:id="rId970" ref="C971"/>
    <hyperlink r:id="rId971" ref="C972"/>
    <hyperlink r:id="rId972" ref="C973"/>
    <hyperlink r:id="rId973" ref="C974"/>
    <hyperlink r:id="rId974" ref="C975"/>
  </hyperlinks>
  <drawing r:id="rId97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86"/>
    <col customWidth="1" min="2" max="2" width="50.0"/>
    <col customWidth="1" min="3" max="3" width="37.57"/>
    <col customWidth="1" min="4" max="4" width="5.57"/>
    <col customWidth="1" min="5" max="5" width="9.14"/>
    <col customWidth="1" min="6" max="6" width="22.71"/>
    <col customWidth="1" min="7" max="7" width="11.86"/>
    <col customWidth="1" min="8" max="8" width="14.86"/>
    <col customWidth="1" min="9" max="10" width="15.71"/>
    <col customWidth="1" min="12" max="12" width="15.43"/>
  </cols>
  <sheetData>
    <row r="1">
      <c r="A1" s="1" t="s">
        <v>20</v>
      </c>
      <c r="B1" s="6" t="s">
        <v>21</v>
      </c>
      <c r="C1" s="1" t="s">
        <v>22</v>
      </c>
      <c r="D1" s="1" t="s">
        <v>23</v>
      </c>
      <c r="E1" s="1" t="s">
        <v>24</v>
      </c>
      <c r="F1" s="1" t="s">
        <v>25</v>
      </c>
      <c r="G1" s="1"/>
      <c r="H1" s="1"/>
      <c r="I1" s="1"/>
      <c r="J1" s="1"/>
      <c r="K1" s="1"/>
      <c r="L1" s="1"/>
      <c r="M1" s="7"/>
      <c r="N1" s="7"/>
      <c r="O1" s="7"/>
      <c r="P1" s="7"/>
      <c r="Q1" s="7"/>
      <c r="R1" s="7"/>
      <c r="S1" s="7"/>
      <c r="T1" s="7"/>
      <c r="U1" s="7"/>
      <c r="V1" s="7"/>
      <c r="W1" s="7"/>
      <c r="X1" s="7"/>
      <c r="Y1" s="7"/>
      <c r="Z1" s="7"/>
    </row>
    <row r="2">
      <c r="A2" s="8">
        <v>43980.367106481484</v>
      </c>
      <c r="B2" s="9" t="s">
        <v>5907</v>
      </c>
      <c r="C2" s="3" t="s">
        <v>5908</v>
      </c>
      <c r="D2" s="4">
        <v>0.0</v>
      </c>
      <c r="E2" s="4">
        <v>0.0</v>
      </c>
      <c r="F2" s="10">
        <f t="shared" ref="F2:F438" si="1">(D2+E2)/101629</f>
        <v>0</v>
      </c>
    </row>
    <row r="3">
      <c r="A3" s="8">
        <v>43874.65342592593</v>
      </c>
      <c r="B3" s="9" t="s">
        <v>5909</v>
      </c>
      <c r="C3" s="3" t="s">
        <v>5910</v>
      </c>
      <c r="D3" s="4">
        <v>0.0</v>
      </c>
      <c r="E3" s="4">
        <v>0.0</v>
      </c>
      <c r="F3" s="10">
        <f t="shared" si="1"/>
        <v>0</v>
      </c>
    </row>
    <row r="4">
      <c r="A4" s="8">
        <v>43969.41259259259</v>
      </c>
      <c r="B4" s="9" t="s">
        <v>5911</v>
      </c>
      <c r="C4" s="3" t="s">
        <v>5912</v>
      </c>
      <c r="D4" s="4">
        <v>0.0</v>
      </c>
      <c r="E4" s="4">
        <v>0.0</v>
      </c>
      <c r="F4" s="10">
        <f t="shared" si="1"/>
        <v>0</v>
      </c>
    </row>
    <row r="5">
      <c r="A5" s="8">
        <v>43893.399189814816</v>
      </c>
      <c r="B5" s="9" t="s">
        <v>5913</v>
      </c>
      <c r="C5" s="3" t="s">
        <v>5914</v>
      </c>
      <c r="D5" s="4">
        <v>0.0</v>
      </c>
      <c r="E5" s="4">
        <v>0.0</v>
      </c>
      <c r="F5" s="10">
        <f t="shared" si="1"/>
        <v>0</v>
      </c>
    </row>
    <row r="6">
      <c r="A6" s="8">
        <v>43850.46748842593</v>
      </c>
      <c r="B6" s="9" t="s">
        <v>5915</v>
      </c>
      <c r="C6" s="3" t="s">
        <v>5916</v>
      </c>
      <c r="D6" s="4">
        <v>0.0</v>
      </c>
      <c r="E6" s="4">
        <v>0.0</v>
      </c>
      <c r="F6" s="10">
        <f t="shared" si="1"/>
        <v>0</v>
      </c>
    </row>
    <row r="7">
      <c r="A7" s="8">
        <v>43867.41668981482</v>
      </c>
      <c r="B7" s="9" t="s">
        <v>5917</v>
      </c>
      <c r="C7" s="3" t="s">
        <v>5918</v>
      </c>
      <c r="D7" s="4">
        <v>0.0</v>
      </c>
      <c r="E7" s="4">
        <v>0.0</v>
      </c>
      <c r="F7" s="10">
        <f t="shared" si="1"/>
        <v>0</v>
      </c>
    </row>
    <row r="8">
      <c r="A8" s="8">
        <v>43832.38144675926</v>
      </c>
      <c r="B8" s="9" t="s">
        <v>5919</v>
      </c>
      <c r="C8" s="3" t="s">
        <v>5920</v>
      </c>
      <c r="D8" s="4">
        <v>0.0</v>
      </c>
      <c r="E8" s="4">
        <v>0.0</v>
      </c>
      <c r="F8" s="10">
        <f t="shared" si="1"/>
        <v>0</v>
      </c>
    </row>
    <row r="9">
      <c r="A9" s="8">
        <v>43902.58590277778</v>
      </c>
      <c r="B9" s="9" t="s">
        <v>5921</v>
      </c>
      <c r="C9" s="3" t="s">
        <v>5922</v>
      </c>
      <c r="D9" s="4">
        <v>0.0</v>
      </c>
      <c r="E9" s="4">
        <v>0.0</v>
      </c>
      <c r="F9" s="10">
        <f t="shared" si="1"/>
        <v>0</v>
      </c>
    </row>
    <row r="10">
      <c r="A10" s="8">
        <v>43902.59983796296</v>
      </c>
      <c r="B10" s="9" t="s">
        <v>5921</v>
      </c>
      <c r="C10" s="3" t="s">
        <v>5923</v>
      </c>
      <c r="D10" s="4">
        <v>0.0</v>
      </c>
      <c r="E10" s="4">
        <v>0.0</v>
      </c>
      <c r="F10" s="10">
        <f t="shared" si="1"/>
        <v>0</v>
      </c>
    </row>
    <row r="11">
      <c r="A11" s="8">
        <v>43966.46246527778</v>
      </c>
      <c r="B11" s="9" t="s">
        <v>5924</v>
      </c>
      <c r="C11" s="3" t="s">
        <v>5925</v>
      </c>
      <c r="D11" s="4">
        <v>0.0</v>
      </c>
      <c r="E11" s="4">
        <v>0.0</v>
      </c>
      <c r="F11" s="10">
        <f t="shared" si="1"/>
        <v>0</v>
      </c>
    </row>
    <row r="12">
      <c r="A12" s="8">
        <v>43969.661157407405</v>
      </c>
      <c r="B12" s="9" t="s">
        <v>5926</v>
      </c>
      <c r="C12" s="3" t="s">
        <v>5927</v>
      </c>
      <c r="D12" s="4">
        <v>0.0</v>
      </c>
      <c r="E12" s="4">
        <v>0.0</v>
      </c>
      <c r="F12" s="10">
        <f t="shared" si="1"/>
        <v>0</v>
      </c>
    </row>
    <row r="13">
      <c r="A13" s="8">
        <v>43969.51857638889</v>
      </c>
      <c r="B13" s="9" t="s">
        <v>5928</v>
      </c>
      <c r="C13" s="3" t="s">
        <v>5929</v>
      </c>
      <c r="D13" s="4">
        <v>0.0</v>
      </c>
      <c r="E13" s="4">
        <v>0.0</v>
      </c>
      <c r="F13" s="10">
        <f t="shared" si="1"/>
        <v>0</v>
      </c>
    </row>
    <row r="14">
      <c r="A14" s="8">
        <v>43885.6190625</v>
      </c>
      <c r="B14" s="9" t="s">
        <v>5930</v>
      </c>
      <c r="C14" s="3" t="s">
        <v>5931</v>
      </c>
      <c r="D14" s="4">
        <v>0.0</v>
      </c>
      <c r="E14" s="4">
        <v>0.0</v>
      </c>
      <c r="F14" s="10">
        <f t="shared" si="1"/>
        <v>0</v>
      </c>
    </row>
    <row r="15">
      <c r="A15" s="8">
        <v>43902.483773148146</v>
      </c>
      <c r="B15" s="9" t="s">
        <v>5932</v>
      </c>
      <c r="C15" s="3" t="s">
        <v>5933</v>
      </c>
      <c r="D15" s="4">
        <v>0.0</v>
      </c>
      <c r="E15" s="4">
        <v>0.0</v>
      </c>
      <c r="F15" s="10">
        <f t="shared" si="1"/>
        <v>0</v>
      </c>
    </row>
    <row r="16">
      <c r="A16" s="8">
        <v>43868.58802083333</v>
      </c>
      <c r="B16" s="9" t="s">
        <v>5934</v>
      </c>
      <c r="C16" s="3" t="s">
        <v>5935</v>
      </c>
      <c r="D16" s="4">
        <v>0.0</v>
      </c>
      <c r="E16" s="4">
        <v>0.0</v>
      </c>
      <c r="F16" s="10">
        <f t="shared" si="1"/>
        <v>0</v>
      </c>
    </row>
    <row r="17">
      <c r="A17" s="8">
        <v>43994.48434027778</v>
      </c>
      <c r="B17" s="9" t="s">
        <v>5936</v>
      </c>
      <c r="C17" s="3" t="s">
        <v>5937</v>
      </c>
      <c r="D17" s="4">
        <v>0.0</v>
      </c>
      <c r="E17" s="4">
        <v>0.0</v>
      </c>
      <c r="F17" s="10">
        <f t="shared" si="1"/>
        <v>0</v>
      </c>
    </row>
    <row r="18">
      <c r="A18" s="8">
        <v>43860.603171296294</v>
      </c>
      <c r="B18" s="9" t="s">
        <v>5938</v>
      </c>
      <c r="C18" s="3" t="s">
        <v>5939</v>
      </c>
      <c r="D18" s="4">
        <v>0.0</v>
      </c>
      <c r="E18" s="4">
        <v>0.0</v>
      </c>
      <c r="F18" s="10">
        <f t="shared" si="1"/>
        <v>0</v>
      </c>
    </row>
    <row r="19">
      <c r="A19" s="8">
        <v>43902.60532407407</v>
      </c>
      <c r="B19" s="9" t="s">
        <v>5940</v>
      </c>
      <c r="C19" s="3" t="s">
        <v>5941</v>
      </c>
      <c r="D19" s="4">
        <v>0.0</v>
      </c>
      <c r="E19" s="4">
        <v>0.0</v>
      </c>
      <c r="F19" s="10">
        <f t="shared" si="1"/>
        <v>0</v>
      </c>
    </row>
    <row r="20">
      <c r="A20" s="8">
        <v>43923.924780092595</v>
      </c>
      <c r="B20" s="9" t="s">
        <v>5942</v>
      </c>
      <c r="C20" s="3" t="s">
        <v>5943</v>
      </c>
      <c r="D20" s="4">
        <v>0.0</v>
      </c>
      <c r="E20" s="4">
        <v>0.0</v>
      </c>
      <c r="F20" s="10">
        <f t="shared" si="1"/>
        <v>0</v>
      </c>
    </row>
    <row r="21">
      <c r="A21" s="8">
        <v>43913.41505787037</v>
      </c>
      <c r="B21" s="9" t="s">
        <v>5944</v>
      </c>
      <c r="C21" s="3" t="s">
        <v>5945</v>
      </c>
      <c r="D21" s="4">
        <v>0.0</v>
      </c>
      <c r="E21" s="4">
        <v>0.0</v>
      </c>
      <c r="F21" s="10">
        <f t="shared" si="1"/>
        <v>0</v>
      </c>
    </row>
    <row r="22">
      <c r="A22" s="8">
        <v>43832.45207175926</v>
      </c>
      <c r="B22" s="9" t="s">
        <v>5946</v>
      </c>
      <c r="C22" s="3" t="s">
        <v>5947</v>
      </c>
      <c r="D22" s="4">
        <v>0.0</v>
      </c>
      <c r="E22" s="4">
        <v>0.0</v>
      </c>
      <c r="F22" s="10">
        <f t="shared" si="1"/>
        <v>0</v>
      </c>
    </row>
    <row r="23">
      <c r="A23" s="8">
        <v>43992.3653125</v>
      </c>
      <c r="B23" s="9" t="s">
        <v>5948</v>
      </c>
      <c r="C23" s="3" t="s">
        <v>5949</v>
      </c>
      <c r="D23" s="4">
        <v>0.0</v>
      </c>
      <c r="E23" s="4">
        <v>0.0</v>
      </c>
      <c r="F23" s="10">
        <f t="shared" si="1"/>
        <v>0</v>
      </c>
    </row>
    <row r="24">
      <c r="A24" s="8">
        <v>43839.39383101852</v>
      </c>
      <c r="B24" s="9" t="s">
        <v>5950</v>
      </c>
      <c r="C24" s="3" t="s">
        <v>5951</v>
      </c>
      <c r="D24" s="4">
        <v>0.0</v>
      </c>
      <c r="E24" s="4">
        <v>0.0</v>
      </c>
      <c r="F24" s="10">
        <f t="shared" si="1"/>
        <v>0</v>
      </c>
    </row>
    <row r="25">
      <c r="A25" s="8">
        <v>43899.42375</v>
      </c>
      <c r="B25" s="9" t="s">
        <v>5952</v>
      </c>
      <c r="C25" s="3" t="s">
        <v>5953</v>
      </c>
      <c r="D25" s="4">
        <v>0.0</v>
      </c>
      <c r="E25" s="4">
        <v>0.0</v>
      </c>
      <c r="F25" s="10">
        <f t="shared" si="1"/>
        <v>0</v>
      </c>
    </row>
    <row r="26">
      <c r="A26" s="8">
        <v>43858.588321759256</v>
      </c>
      <c r="B26" s="9" t="s">
        <v>5954</v>
      </c>
      <c r="C26" s="3" t="s">
        <v>5955</v>
      </c>
      <c r="D26" s="4">
        <v>0.0</v>
      </c>
      <c r="E26" s="4">
        <v>0.0</v>
      </c>
      <c r="F26" s="10">
        <f t="shared" si="1"/>
        <v>0</v>
      </c>
    </row>
    <row r="27">
      <c r="A27" s="8">
        <v>43844.40582175926</v>
      </c>
      <c r="B27" s="9" t="s">
        <v>5956</v>
      </c>
      <c r="C27" s="3" t="s">
        <v>5957</v>
      </c>
      <c r="D27" s="4">
        <v>0.0</v>
      </c>
      <c r="E27" s="4">
        <v>0.0</v>
      </c>
      <c r="F27" s="10">
        <f t="shared" si="1"/>
        <v>0</v>
      </c>
    </row>
    <row r="28">
      <c r="A28" s="8">
        <v>43887.4575</v>
      </c>
      <c r="B28" s="9" t="s">
        <v>5958</v>
      </c>
      <c r="C28" s="3" t="s">
        <v>5959</v>
      </c>
      <c r="D28" s="4">
        <v>0.0</v>
      </c>
      <c r="E28" s="4">
        <v>0.0</v>
      </c>
      <c r="F28" s="10">
        <f t="shared" si="1"/>
        <v>0</v>
      </c>
    </row>
    <row r="29">
      <c r="A29" s="8">
        <v>43913.42805555555</v>
      </c>
      <c r="B29" s="9" t="s">
        <v>5960</v>
      </c>
      <c r="C29" s="3" t="s">
        <v>5961</v>
      </c>
      <c r="D29" s="4">
        <v>0.0</v>
      </c>
      <c r="E29" s="4">
        <v>0.0</v>
      </c>
      <c r="F29" s="10">
        <f t="shared" si="1"/>
        <v>0</v>
      </c>
    </row>
    <row r="30">
      <c r="A30" s="8">
        <v>43935.540358796294</v>
      </c>
      <c r="B30" s="9" t="s">
        <v>5962</v>
      </c>
      <c r="C30" s="3" t="s">
        <v>5963</v>
      </c>
      <c r="D30" s="4">
        <v>0.0</v>
      </c>
      <c r="E30" s="4">
        <v>0.0</v>
      </c>
      <c r="F30" s="10">
        <f t="shared" si="1"/>
        <v>0</v>
      </c>
    </row>
    <row r="31">
      <c r="A31" s="8">
        <v>43955.64854166667</v>
      </c>
      <c r="B31" s="9" t="s">
        <v>5964</v>
      </c>
      <c r="C31" s="3" t="s">
        <v>5965</v>
      </c>
      <c r="D31" s="4">
        <v>0.0</v>
      </c>
      <c r="E31" s="4">
        <v>0.0</v>
      </c>
      <c r="F31" s="10">
        <f t="shared" si="1"/>
        <v>0</v>
      </c>
    </row>
    <row r="32">
      <c r="A32" s="8">
        <v>43836.40445601852</v>
      </c>
      <c r="B32" s="9" t="s">
        <v>5966</v>
      </c>
      <c r="C32" s="3" t="s">
        <v>5967</v>
      </c>
      <c r="D32" s="4">
        <v>0.0</v>
      </c>
      <c r="E32" s="4">
        <v>0.0</v>
      </c>
      <c r="F32" s="10">
        <f t="shared" si="1"/>
        <v>0</v>
      </c>
    </row>
    <row r="33">
      <c r="A33" s="8">
        <v>43838.38421296296</v>
      </c>
      <c r="B33" s="9" t="s">
        <v>5968</v>
      </c>
      <c r="C33" s="3" t="s">
        <v>5969</v>
      </c>
      <c r="D33" s="4">
        <v>0.0</v>
      </c>
      <c r="E33" s="4">
        <v>0.0</v>
      </c>
      <c r="F33" s="10">
        <f t="shared" si="1"/>
        <v>0</v>
      </c>
    </row>
    <row r="34">
      <c r="A34" s="8">
        <v>43872.36413194444</v>
      </c>
      <c r="B34" s="9" t="s">
        <v>5970</v>
      </c>
      <c r="C34" s="3" t="s">
        <v>5971</v>
      </c>
      <c r="D34" s="4">
        <v>0.0</v>
      </c>
      <c r="E34" s="4">
        <v>0.0</v>
      </c>
      <c r="F34" s="10">
        <f t="shared" si="1"/>
        <v>0</v>
      </c>
    </row>
    <row r="35">
      <c r="A35" s="8">
        <v>43948.43381944444</v>
      </c>
      <c r="B35" s="9" t="s">
        <v>5972</v>
      </c>
      <c r="C35" s="3" t="s">
        <v>5973</v>
      </c>
      <c r="D35" s="4">
        <v>0.0</v>
      </c>
      <c r="E35" s="4">
        <v>0.0</v>
      </c>
      <c r="F35" s="10">
        <f t="shared" si="1"/>
        <v>0</v>
      </c>
    </row>
    <row r="36">
      <c r="A36" s="8">
        <v>43857.473229166666</v>
      </c>
      <c r="B36" s="9" t="s">
        <v>5974</v>
      </c>
      <c r="C36" s="3" t="s">
        <v>5975</v>
      </c>
      <c r="D36" s="4">
        <v>0.0</v>
      </c>
      <c r="E36" s="4">
        <v>0.0</v>
      </c>
      <c r="F36" s="10">
        <f t="shared" si="1"/>
        <v>0</v>
      </c>
    </row>
    <row r="37">
      <c r="A37" s="8">
        <v>43964.39760416667</v>
      </c>
      <c r="B37" s="9" t="s">
        <v>5976</v>
      </c>
      <c r="C37" s="3" t="s">
        <v>5977</v>
      </c>
      <c r="D37" s="4">
        <v>0.0</v>
      </c>
      <c r="E37" s="4">
        <v>0.0</v>
      </c>
      <c r="F37" s="10">
        <f t="shared" si="1"/>
        <v>0</v>
      </c>
    </row>
    <row r="38">
      <c r="A38" s="8">
        <v>43867.414722222224</v>
      </c>
      <c r="B38" s="9" t="s">
        <v>5978</v>
      </c>
      <c r="C38" s="3" t="s">
        <v>5979</v>
      </c>
      <c r="D38" s="4">
        <v>0.0</v>
      </c>
      <c r="E38" s="4">
        <v>0.0</v>
      </c>
      <c r="F38" s="10">
        <f t="shared" si="1"/>
        <v>0</v>
      </c>
    </row>
    <row r="39">
      <c r="A39" s="8">
        <v>43836.40350694444</v>
      </c>
      <c r="B39" s="9" t="s">
        <v>5980</v>
      </c>
      <c r="C39" s="3" t="s">
        <v>5981</v>
      </c>
      <c r="D39" s="4">
        <v>0.0</v>
      </c>
      <c r="E39" s="4">
        <v>0.0</v>
      </c>
      <c r="F39" s="10">
        <f t="shared" si="1"/>
        <v>0</v>
      </c>
    </row>
    <row r="40">
      <c r="A40" s="8">
        <v>43860.39481481481</v>
      </c>
      <c r="B40" s="9" t="s">
        <v>5982</v>
      </c>
      <c r="C40" s="3" t="s">
        <v>5983</v>
      </c>
      <c r="D40" s="4">
        <v>0.0</v>
      </c>
      <c r="E40" s="4">
        <v>0.0</v>
      </c>
      <c r="F40" s="10">
        <f t="shared" si="1"/>
        <v>0</v>
      </c>
    </row>
    <row r="41">
      <c r="A41" s="8">
        <v>43895.36451388889</v>
      </c>
      <c r="B41" s="9" t="s">
        <v>5984</v>
      </c>
      <c r="C41" s="3" t="s">
        <v>5985</v>
      </c>
      <c r="D41" s="4">
        <v>0.0</v>
      </c>
      <c r="E41" s="4">
        <v>0.0</v>
      </c>
      <c r="F41" s="10">
        <f t="shared" si="1"/>
        <v>0</v>
      </c>
    </row>
    <row r="42">
      <c r="A42" s="8">
        <v>43859.409583333334</v>
      </c>
      <c r="B42" s="9" t="s">
        <v>5986</v>
      </c>
      <c r="C42" s="3" t="s">
        <v>5987</v>
      </c>
      <c r="D42" s="4">
        <v>0.0</v>
      </c>
      <c r="E42" s="4">
        <v>0.0</v>
      </c>
      <c r="F42" s="10">
        <f t="shared" si="1"/>
        <v>0</v>
      </c>
    </row>
    <row r="43">
      <c r="A43" s="8">
        <v>43857.46642361111</v>
      </c>
      <c r="B43" s="9" t="s">
        <v>5988</v>
      </c>
      <c r="C43" s="3" t="s">
        <v>5989</v>
      </c>
      <c r="D43" s="4">
        <v>0.0</v>
      </c>
      <c r="E43" s="4">
        <v>0.0</v>
      </c>
      <c r="F43" s="10">
        <f t="shared" si="1"/>
        <v>0</v>
      </c>
    </row>
    <row r="44">
      <c r="A44" s="8">
        <v>43871.459340277775</v>
      </c>
      <c r="B44" s="9" t="s">
        <v>5990</v>
      </c>
      <c r="C44" s="3" t="s">
        <v>5991</v>
      </c>
      <c r="D44" s="4">
        <v>0.0</v>
      </c>
      <c r="E44" s="4">
        <v>0.0</v>
      </c>
      <c r="F44" s="10">
        <f t="shared" si="1"/>
        <v>0</v>
      </c>
    </row>
    <row r="45">
      <c r="A45" s="8">
        <v>43868.72645833333</v>
      </c>
      <c r="B45" s="9" t="s">
        <v>5992</v>
      </c>
      <c r="C45" s="3" t="s">
        <v>5993</v>
      </c>
      <c r="D45" s="4">
        <v>0.0</v>
      </c>
      <c r="E45" s="4">
        <v>0.0</v>
      </c>
      <c r="F45" s="10">
        <f t="shared" si="1"/>
        <v>0</v>
      </c>
    </row>
    <row r="46">
      <c r="A46" s="8">
        <v>44011.628229166665</v>
      </c>
      <c r="B46" s="9" t="s">
        <v>5994</v>
      </c>
      <c r="C46" s="3" t="s">
        <v>5995</v>
      </c>
      <c r="D46" s="4">
        <v>0.0</v>
      </c>
      <c r="E46" s="4">
        <v>0.0</v>
      </c>
      <c r="F46" s="10">
        <f t="shared" si="1"/>
        <v>0</v>
      </c>
    </row>
    <row r="47">
      <c r="A47" s="8">
        <v>43833.39460648148</v>
      </c>
      <c r="B47" s="9" t="s">
        <v>5996</v>
      </c>
      <c r="C47" s="3" t="s">
        <v>5997</v>
      </c>
      <c r="D47" s="4">
        <v>0.0</v>
      </c>
      <c r="E47" s="4">
        <v>0.0</v>
      </c>
      <c r="F47" s="10">
        <f t="shared" si="1"/>
        <v>0</v>
      </c>
    </row>
    <row r="48">
      <c r="A48" s="8">
        <v>43938.64611111111</v>
      </c>
      <c r="B48" s="9" t="s">
        <v>5998</v>
      </c>
      <c r="C48" s="3" t="s">
        <v>5999</v>
      </c>
      <c r="D48" s="4">
        <v>0.0</v>
      </c>
      <c r="E48" s="4">
        <v>0.0</v>
      </c>
      <c r="F48" s="10">
        <f t="shared" si="1"/>
        <v>0</v>
      </c>
    </row>
    <row r="49">
      <c r="A49" s="8">
        <v>43892.41247685185</v>
      </c>
      <c r="B49" s="9" t="s">
        <v>6000</v>
      </c>
      <c r="C49" s="3" t="s">
        <v>6001</v>
      </c>
      <c r="D49" s="4">
        <v>0.0</v>
      </c>
      <c r="E49" s="4">
        <v>0.0</v>
      </c>
      <c r="F49" s="10">
        <f t="shared" si="1"/>
        <v>0</v>
      </c>
    </row>
    <row r="50">
      <c r="A50" s="8">
        <v>43944.39083333333</v>
      </c>
      <c r="B50" s="9" t="s">
        <v>6002</v>
      </c>
      <c r="C50" s="3" t="s">
        <v>6003</v>
      </c>
      <c r="D50" s="4">
        <v>0.0</v>
      </c>
      <c r="E50" s="4">
        <v>0.0</v>
      </c>
      <c r="F50" s="10">
        <f t="shared" si="1"/>
        <v>0</v>
      </c>
    </row>
    <row r="51">
      <c r="A51" s="8">
        <v>43881.39509259259</v>
      </c>
      <c r="B51" s="9" t="s">
        <v>6004</v>
      </c>
      <c r="C51" s="3" t="s">
        <v>6005</v>
      </c>
      <c r="D51" s="4">
        <v>0.0</v>
      </c>
      <c r="E51" s="4">
        <v>0.0</v>
      </c>
      <c r="F51" s="10">
        <f t="shared" si="1"/>
        <v>0</v>
      </c>
    </row>
    <row r="52">
      <c r="A52" s="8">
        <v>43993.38284722222</v>
      </c>
      <c r="B52" s="9" t="s">
        <v>6006</v>
      </c>
      <c r="C52" s="3" t="s">
        <v>6007</v>
      </c>
      <c r="D52" s="4">
        <v>0.0</v>
      </c>
      <c r="E52" s="4">
        <v>0.0</v>
      </c>
      <c r="F52" s="10">
        <f t="shared" si="1"/>
        <v>0</v>
      </c>
    </row>
    <row r="53">
      <c r="A53" s="8">
        <v>43956.42596064815</v>
      </c>
      <c r="B53" s="9" t="s">
        <v>6008</v>
      </c>
      <c r="C53" s="3" t="s">
        <v>6009</v>
      </c>
      <c r="D53" s="4">
        <v>0.0</v>
      </c>
      <c r="E53" s="4">
        <v>0.0</v>
      </c>
      <c r="F53" s="10">
        <f t="shared" si="1"/>
        <v>0</v>
      </c>
    </row>
    <row r="54">
      <c r="A54" s="8">
        <v>43864.71469907407</v>
      </c>
      <c r="B54" s="9" t="s">
        <v>6010</v>
      </c>
      <c r="C54" s="3" t="s">
        <v>6011</v>
      </c>
      <c r="D54" s="4">
        <v>0.0</v>
      </c>
      <c r="E54" s="4">
        <v>0.0</v>
      </c>
      <c r="F54" s="10">
        <f t="shared" si="1"/>
        <v>0</v>
      </c>
    </row>
    <row r="55">
      <c r="A55" s="8">
        <v>43872.36311342593</v>
      </c>
      <c r="B55" s="9" t="s">
        <v>6012</v>
      </c>
      <c r="C55" s="3" t="s">
        <v>6013</v>
      </c>
      <c r="D55" s="4">
        <v>0.0</v>
      </c>
      <c r="E55" s="4">
        <v>0.0</v>
      </c>
      <c r="F55" s="10">
        <f t="shared" si="1"/>
        <v>0</v>
      </c>
    </row>
    <row r="56">
      <c r="A56" s="8">
        <v>43992.38670138889</v>
      </c>
      <c r="B56" s="9" t="s">
        <v>6014</v>
      </c>
      <c r="C56" s="3" t="s">
        <v>6015</v>
      </c>
      <c r="D56" s="4">
        <v>0.0</v>
      </c>
      <c r="E56" s="4">
        <v>0.0</v>
      </c>
      <c r="F56" s="10">
        <f t="shared" si="1"/>
        <v>0</v>
      </c>
    </row>
    <row r="57">
      <c r="A57" s="8">
        <v>43833.36503472222</v>
      </c>
      <c r="B57" s="9" t="s">
        <v>6016</v>
      </c>
      <c r="C57" s="3" t="s">
        <v>6017</v>
      </c>
      <c r="D57" s="4">
        <v>0.0</v>
      </c>
      <c r="E57" s="4">
        <v>0.0</v>
      </c>
      <c r="F57" s="10">
        <f t="shared" si="1"/>
        <v>0</v>
      </c>
    </row>
    <row r="58">
      <c r="A58" s="8">
        <v>44006.63245370371</v>
      </c>
      <c r="B58" s="9" t="s">
        <v>6018</v>
      </c>
      <c r="C58" s="3" t="s">
        <v>6019</v>
      </c>
      <c r="D58" s="4">
        <v>0.0</v>
      </c>
      <c r="E58" s="4">
        <v>0.0</v>
      </c>
      <c r="F58" s="10">
        <f t="shared" si="1"/>
        <v>0</v>
      </c>
    </row>
    <row r="59">
      <c r="A59" s="8">
        <v>43838.422326388885</v>
      </c>
      <c r="B59" s="9" t="s">
        <v>6020</v>
      </c>
      <c r="C59" s="3" t="s">
        <v>6021</v>
      </c>
      <c r="D59" s="4">
        <v>0.0</v>
      </c>
      <c r="E59" s="4">
        <v>0.0</v>
      </c>
      <c r="F59" s="10">
        <f t="shared" si="1"/>
        <v>0</v>
      </c>
    </row>
    <row r="60">
      <c r="A60" s="8">
        <v>43922.46296296296</v>
      </c>
      <c r="B60" s="9" t="s">
        <v>6022</v>
      </c>
      <c r="C60" s="3" t="s">
        <v>6023</v>
      </c>
      <c r="D60" s="4">
        <v>0.0</v>
      </c>
      <c r="E60" s="4">
        <v>0.0</v>
      </c>
      <c r="F60" s="10">
        <f t="shared" si="1"/>
        <v>0</v>
      </c>
    </row>
    <row r="61">
      <c r="A61" s="8">
        <v>43917.606354166666</v>
      </c>
      <c r="B61" s="9" t="s">
        <v>6024</v>
      </c>
      <c r="C61" s="3" t="s">
        <v>6025</v>
      </c>
      <c r="D61" s="4">
        <v>0.0</v>
      </c>
      <c r="E61" s="4">
        <v>0.0</v>
      </c>
      <c r="F61" s="10">
        <f t="shared" si="1"/>
        <v>0</v>
      </c>
    </row>
    <row r="62">
      <c r="A62" s="8">
        <v>43917.706967592596</v>
      </c>
      <c r="B62" s="9" t="s">
        <v>6026</v>
      </c>
      <c r="C62" s="3" t="s">
        <v>6027</v>
      </c>
      <c r="D62" s="4">
        <v>0.0</v>
      </c>
      <c r="E62" s="4">
        <v>0.0</v>
      </c>
      <c r="F62" s="10">
        <f t="shared" si="1"/>
        <v>0</v>
      </c>
    </row>
    <row r="63">
      <c r="A63" s="8">
        <v>43881.59324074074</v>
      </c>
      <c r="B63" s="9" t="s">
        <v>6028</v>
      </c>
      <c r="C63" s="3" t="s">
        <v>6029</v>
      </c>
      <c r="D63" s="4">
        <v>0.0</v>
      </c>
      <c r="E63" s="4">
        <v>0.0</v>
      </c>
      <c r="F63" s="10">
        <f t="shared" si="1"/>
        <v>0</v>
      </c>
    </row>
    <row r="64">
      <c r="A64" s="8">
        <v>43941.47482638889</v>
      </c>
      <c r="B64" s="9" t="s">
        <v>6030</v>
      </c>
      <c r="C64" s="3" t="s">
        <v>6031</v>
      </c>
      <c r="D64" s="4">
        <v>0.0</v>
      </c>
      <c r="E64" s="4">
        <v>0.0</v>
      </c>
      <c r="F64" s="10">
        <f t="shared" si="1"/>
        <v>0</v>
      </c>
    </row>
    <row r="65">
      <c r="A65" s="8">
        <v>43878.51424768518</v>
      </c>
      <c r="B65" s="9" t="s">
        <v>6032</v>
      </c>
      <c r="C65" s="3" t="s">
        <v>6033</v>
      </c>
      <c r="D65" s="4">
        <v>0.0</v>
      </c>
      <c r="E65" s="4">
        <v>0.0</v>
      </c>
      <c r="F65" s="10">
        <f t="shared" si="1"/>
        <v>0</v>
      </c>
    </row>
    <row r="66">
      <c r="A66" s="8">
        <v>43874.5687962963</v>
      </c>
      <c r="B66" s="9" t="s">
        <v>6034</v>
      </c>
      <c r="C66" s="3" t="s">
        <v>6035</v>
      </c>
      <c r="D66" s="4">
        <v>0.0</v>
      </c>
      <c r="E66" s="4">
        <v>0.0</v>
      </c>
      <c r="F66" s="10">
        <f t="shared" si="1"/>
        <v>0</v>
      </c>
    </row>
    <row r="67">
      <c r="A67" s="8">
        <v>43850.47957175926</v>
      </c>
      <c r="B67" s="9" t="s">
        <v>6036</v>
      </c>
      <c r="C67" s="3" t="s">
        <v>6037</v>
      </c>
      <c r="D67" s="4">
        <v>0.0</v>
      </c>
      <c r="E67" s="4">
        <v>0.0</v>
      </c>
      <c r="F67" s="10">
        <f t="shared" si="1"/>
        <v>0</v>
      </c>
    </row>
    <row r="68">
      <c r="A68" s="8">
        <v>43921.367314814815</v>
      </c>
      <c r="B68" s="9" t="s">
        <v>6038</v>
      </c>
      <c r="C68" s="3" t="s">
        <v>6039</v>
      </c>
      <c r="D68" s="4">
        <v>0.0</v>
      </c>
      <c r="E68" s="4">
        <v>0.0</v>
      </c>
      <c r="F68" s="10">
        <f t="shared" si="1"/>
        <v>0</v>
      </c>
    </row>
    <row r="69">
      <c r="A69" s="8">
        <v>43858.64303240741</v>
      </c>
      <c r="B69" s="9" t="s">
        <v>6040</v>
      </c>
      <c r="C69" s="3" t="s">
        <v>6041</v>
      </c>
      <c r="D69" s="4">
        <v>0.0</v>
      </c>
      <c r="E69" s="4">
        <v>0.0</v>
      </c>
      <c r="F69" s="10">
        <f t="shared" si="1"/>
        <v>0</v>
      </c>
    </row>
    <row r="70">
      <c r="A70" s="8">
        <v>43852.3680787037</v>
      </c>
      <c r="B70" s="9" t="s">
        <v>6042</v>
      </c>
      <c r="C70" s="3" t="s">
        <v>6043</v>
      </c>
      <c r="D70" s="4">
        <v>0.0</v>
      </c>
      <c r="E70" s="4">
        <v>0.0</v>
      </c>
      <c r="F70" s="10">
        <f t="shared" si="1"/>
        <v>0</v>
      </c>
    </row>
    <row r="71">
      <c r="A71" s="8">
        <v>43902.59836805556</v>
      </c>
      <c r="B71" s="9" t="s">
        <v>6044</v>
      </c>
      <c r="C71" s="3" t="s">
        <v>6045</v>
      </c>
      <c r="D71" s="4">
        <v>0.0</v>
      </c>
      <c r="E71" s="4">
        <v>0.0</v>
      </c>
      <c r="F71" s="10">
        <f t="shared" si="1"/>
        <v>0</v>
      </c>
    </row>
    <row r="72">
      <c r="A72" s="8">
        <v>43902.60113425926</v>
      </c>
      <c r="B72" s="9" t="s">
        <v>6044</v>
      </c>
      <c r="C72" s="3" t="s">
        <v>6046</v>
      </c>
      <c r="D72" s="4">
        <v>0.0</v>
      </c>
      <c r="E72" s="4">
        <v>0.0</v>
      </c>
      <c r="F72" s="10">
        <f t="shared" si="1"/>
        <v>0</v>
      </c>
    </row>
    <row r="73">
      <c r="A73" s="8">
        <v>43902.60396990741</v>
      </c>
      <c r="B73" s="9" t="s">
        <v>6044</v>
      </c>
      <c r="C73" s="3" t="s">
        <v>6047</v>
      </c>
      <c r="D73" s="4">
        <v>0.0</v>
      </c>
      <c r="E73" s="4">
        <v>0.0</v>
      </c>
      <c r="F73" s="10">
        <f t="shared" si="1"/>
        <v>0</v>
      </c>
    </row>
    <row r="74">
      <c r="A74" s="8">
        <v>43902.59699074074</v>
      </c>
      <c r="B74" s="9" t="s">
        <v>6048</v>
      </c>
      <c r="C74" s="3" t="s">
        <v>6049</v>
      </c>
      <c r="D74" s="4">
        <v>0.0</v>
      </c>
      <c r="E74" s="4">
        <v>0.0</v>
      </c>
      <c r="F74" s="10">
        <f t="shared" si="1"/>
        <v>0</v>
      </c>
    </row>
    <row r="75">
      <c r="A75" s="8">
        <v>43853.666134259256</v>
      </c>
      <c r="B75" s="9" t="s">
        <v>6050</v>
      </c>
      <c r="C75" s="3" t="s">
        <v>6051</v>
      </c>
      <c r="D75" s="4">
        <v>0.0</v>
      </c>
      <c r="E75" s="4">
        <v>0.0</v>
      </c>
      <c r="F75" s="10">
        <f t="shared" si="1"/>
        <v>0</v>
      </c>
    </row>
    <row r="76">
      <c r="A76" s="8">
        <v>43948.39394675926</v>
      </c>
      <c r="B76" s="9" t="s">
        <v>6052</v>
      </c>
      <c r="C76" s="3" t="s">
        <v>6053</v>
      </c>
      <c r="D76" s="4">
        <v>0.0</v>
      </c>
      <c r="E76" s="4">
        <v>0.0</v>
      </c>
      <c r="F76" s="10">
        <f t="shared" si="1"/>
        <v>0</v>
      </c>
    </row>
    <row r="77">
      <c r="A77" s="8">
        <v>43955.464375</v>
      </c>
      <c r="B77" s="9" t="s">
        <v>6054</v>
      </c>
      <c r="C77" s="3" t="s">
        <v>6055</v>
      </c>
      <c r="D77" s="4">
        <v>0.0</v>
      </c>
      <c r="E77" s="4">
        <v>0.0</v>
      </c>
      <c r="F77" s="10">
        <f t="shared" si="1"/>
        <v>0</v>
      </c>
    </row>
    <row r="78">
      <c r="A78" s="8">
        <v>43836.563564814816</v>
      </c>
      <c r="B78" s="9" t="s">
        <v>6056</v>
      </c>
      <c r="C78" s="3" t="s">
        <v>6057</v>
      </c>
      <c r="D78" s="4">
        <v>0.0</v>
      </c>
      <c r="E78" s="4">
        <v>0.0</v>
      </c>
      <c r="F78" s="10">
        <f t="shared" si="1"/>
        <v>0</v>
      </c>
    </row>
    <row r="79">
      <c r="A79" s="8">
        <v>43902.56228009259</v>
      </c>
      <c r="B79" s="9" t="s">
        <v>6058</v>
      </c>
      <c r="C79" s="3" t="s">
        <v>6059</v>
      </c>
      <c r="D79" s="4">
        <v>0.0</v>
      </c>
      <c r="E79" s="4">
        <v>0.0</v>
      </c>
      <c r="F79" s="10">
        <f t="shared" si="1"/>
        <v>0</v>
      </c>
    </row>
    <row r="80">
      <c r="A80" s="8">
        <v>43832.49438657407</v>
      </c>
      <c r="B80" s="9" t="s">
        <v>6060</v>
      </c>
      <c r="C80" s="3" t="s">
        <v>6061</v>
      </c>
      <c r="D80" s="4">
        <v>0.0</v>
      </c>
      <c r="E80" s="4">
        <v>0.0</v>
      </c>
      <c r="F80" s="10">
        <f t="shared" si="1"/>
        <v>0</v>
      </c>
    </row>
    <row r="81">
      <c r="A81" s="8">
        <v>43843.51546296296</v>
      </c>
      <c r="B81" s="9" t="s">
        <v>6062</v>
      </c>
      <c r="C81" s="3" t="s">
        <v>6063</v>
      </c>
      <c r="D81" s="4">
        <v>0.0</v>
      </c>
      <c r="E81" s="4">
        <v>0.0</v>
      </c>
      <c r="F81" s="10">
        <f t="shared" si="1"/>
        <v>0</v>
      </c>
    </row>
    <row r="82">
      <c r="A82" s="8">
        <v>43896.668807870374</v>
      </c>
      <c r="B82" s="9" t="s">
        <v>6064</v>
      </c>
      <c r="C82" s="3" t="s">
        <v>6065</v>
      </c>
      <c r="D82" s="4">
        <v>0.0</v>
      </c>
      <c r="E82" s="4">
        <v>0.0</v>
      </c>
      <c r="F82" s="10">
        <f t="shared" si="1"/>
        <v>0</v>
      </c>
    </row>
    <row r="83">
      <c r="A83" s="8">
        <v>43979.41940972222</v>
      </c>
      <c r="B83" s="9" t="s">
        <v>6066</v>
      </c>
      <c r="C83" s="3" t="s">
        <v>6067</v>
      </c>
      <c r="D83" s="4">
        <v>0.0</v>
      </c>
      <c r="E83" s="4">
        <v>0.0</v>
      </c>
      <c r="F83" s="10">
        <f t="shared" si="1"/>
        <v>0</v>
      </c>
    </row>
    <row r="84">
      <c r="A84" s="8">
        <v>43972.7052662037</v>
      </c>
      <c r="B84" s="9" t="s">
        <v>6068</v>
      </c>
      <c r="C84" s="3" t="s">
        <v>6069</v>
      </c>
      <c r="D84" s="4">
        <v>0.0</v>
      </c>
      <c r="E84" s="4">
        <v>0.0</v>
      </c>
      <c r="F84" s="10">
        <f t="shared" si="1"/>
        <v>0</v>
      </c>
    </row>
    <row r="85">
      <c r="A85" s="8">
        <v>44011.54332175926</v>
      </c>
      <c r="B85" s="9" t="s">
        <v>6070</v>
      </c>
      <c r="C85" s="3" t="s">
        <v>6071</v>
      </c>
      <c r="D85" s="4">
        <v>0.0</v>
      </c>
      <c r="E85" s="4">
        <v>0.0</v>
      </c>
      <c r="F85" s="10">
        <f t="shared" si="1"/>
        <v>0</v>
      </c>
    </row>
    <row r="86">
      <c r="A86" s="8">
        <v>43902.602534722224</v>
      </c>
      <c r="B86" s="9" t="s">
        <v>6072</v>
      </c>
      <c r="C86" s="3" t="s">
        <v>6073</v>
      </c>
      <c r="D86" s="4">
        <v>0.0</v>
      </c>
      <c r="E86" s="4">
        <v>0.0</v>
      </c>
      <c r="F86" s="10">
        <f t="shared" si="1"/>
        <v>0</v>
      </c>
    </row>
    <row r="87">
      <c r="A87" s="8">
        <v>44007.37300925926</v>
      </c>
      <c r="B87" s="9" t="s">
        <v>6074</v>
      </c>
      <c r="C87" s="3" t="s">
        <v>6075</v>
      </c>
      <c r="D87" s="4">
        <v>0.0</v>
      </c>
      <c r="E87" s="4">
        <v>0.0</v>
      </c>
      <c r="F87" s="10">
        <f t="shared" si="1"/>
        <v>0</v>
      </c>
    </row>
    <row r="88">
      <c r="A88" s="8">
        <v>43844.40115740741</v>
      </c>
      <c r="B88" s="9" t="s">
        <v>6076</v>
      </c>
      <c r="C88" s="3" t="s">
        <v>6077</v>
      </c>
      <c r="D88" s="4">
        <v>0.0</v>
      </c>
      <c r="E88" s="4">
        <v>0.0</v>
      </c>
      <c r="F88" s="10">
        <f t="shared" si="1"/>
        <v>0</v>
      </c>
    </row>
    <row r="89">
      <c r="A89" s="8">
        <v>43859.43204861111</v>
      </c>
      <c r="B89" s="9" t="s">
        <v>6078</v>
      </c>
      <c r="C89" s="3" t="s">
        <v>6079</v>
      </c>
      <c r="D89" s="4">
        <v>0.0</v>
      </c>
      <c r="E89" s="4">
        <v>0.0</v>
      </c>
      <c r="F89" s="10">
        <f t="shared" si="1"/>
        <v>0</v>
      </c>
    </row>
    <row r="90">
      <c r="A90" s="8">
        <v>43977.51157407407</v>
      </c>
      <c r="B90" s="9" t="s">
        <v>6080</v>
      </c>
      <c r="C90" s="3" t="s">
        <v>6081</v>
      </c>
      <c r="D90" s="4">
        <v>0.0</v>
      </c>
      <c r="E90" s="4">
        <v>0.0</v>
      </c>
      <c r="F90" s="10">
        <f t="shared" si="1"/>
        <v>0</v>
      </c>
    </row>
    <row r="91">
      <c r="A91" s="8">
        <v>43878.561064814814</v>
      </c>
      <c r="B91" s="9" t="s">
        <v>6082</v>
      </c>
      <c r="C91" s="3" t="s">
        <v>6083</v>
      </c>
      <c r="D91" s="4">
        <v>0.0</v>
      </c>
      <c r="E91" s="4">
        <v>0.0</v>
      </c>
      <c r="F91" s="10">
        <f t="shared" si="1"/>
        <v>0</v>
      </c>
    </row>
    <row r="92">
      <c r="A92" s="8">
        <v>43920.374398148146</v>
      </c>
      <c r="B92" s="9" t="s">
        <v>6084</v>
      </c>
      <c r="C92" s="3" t="s">
        <v>6085</v>
      </c>
      <c r="D92" s="4">
        <v>0.0</v>
      </c>
      <c r="E92" s="4">
        <v>0.0</v>
      </c>
      <c r="F92" s="10">
        <f t="shared" si="1"/>
        <v>0</v>
      </c>
    </row>
    <row r="93">
      <c r="A93" s="8">
        <v>43917.47760416667</v>
      </c>
      <c r="B93" s="9" t="s">
        <v>6086</v>
      </c>
      <c r="C93" s="3" t="s">
        <v>6087</v>
      </c>
      <c r="D93" s="4">
        <v>0.0</v>
      </c>
      <c r="E93" s="4">
        <v>0.0</v>
      </c>
      <c r="F93" s="10">
        <f t="shared" si="1"/>
        <v>0</v>
      </c>
    </row>
    <row r="94">
      <c r="A94" s="8">
        <v>43963.63943287037</v>
      </c>
      <c r="B94" s="9" t="s">
        <v>6088</v>
      </c>
      <c r="C94" s="3" t="s">
        <v>6089</v>
      </c>
      <c r="D94" s="4">
        <v>0.0</v>
      </c>
      <c r="E94" s="4">
        <v>0.0</v>
      </c>
      <c r="F94" s="10">
        <f t="shared" si="1"/>
        <v>0</v>
      </c>
    </row>
    <row r="95">
      <c r="A95" s="8">
        <v>43978.3809375</v>
      </c>
      <c r="B95" s="9" t="s">
        <v>6090</v>
      </c>
      <c r="C95" s="3" t="s">
        <v>6091</v>
      </c>
      <c r="D95" s="4">
        <v>0.0</v>
      </c>
      <c r="E95" s="4">
        <v>0.0</v>
      </c>
      <c r="F95" s="10">
        <f t="shared" si="1"/>
        <v>0</v>
      </c>
    </row>
    <row r="96">
      <c r="A96" s="8">
        <v>43858.388090277775</v>
      </c>
      <c r="B96" s="9" t="s">
        <v>6092</v>
      </c>
      <c r="C96" s="3" t="s">
        <v>6093</v>
      </c>
      <c r="D96" s="4">
        <v>0.0</v>
      </c>
      <c r="E96" s="4">
        <v>0.0</v>
      </c>
      <c r="F96" s="10">
        <f t="shared" si="1"/>
        <v>0</v>
      </c>
    </row>
    <row r="97">
      <c r="A97" s="8">
        <v>43901.35729166667</v>
      </c>
      <c r="B97" s="9" t="s">
        <v>6094</v>
      </c>
      <c r="C97" s="3" t="s">
        <v>6095</v>
      </c>
      <c r="D97" s="4">
        <v>0.0</v>
      </c>
      <c r="E97" s="4">
        <v>0.0</v>
      </c>
      <c r="F97" s="10">
        <f t="shared" si="1"/>
        <v>0</v>
      </c>
    </row>
    <row r="98">
      <c r="A98" s="8">
        <v>43906.63731481481</v>
      </c>
      <c r="B98" s="9" t="s">
        <v>6096</v>
      </c>
      <c r="C98" s="3" t="s">
        <v>6097</v>
      </c>
      <c r="D98" s="4">
        <v>0.0</v>
      </c>
      <c r="E98" s="4">
        <v>0.0</v>
      </c>
      <c r="F98" s="10">
        <f t="shared" si="1"/>
        <v>0</v>
      </c>
    </row>
    <row r="99">
      <c r="A99" s="8">
        <v>43836.60034722222</v>
      </c>
      <c r="B99" s="9" t="s">
        <v>6098</v>
      </c>
      <c r="C99" s="3" t="s">
        <v>6099</v>
      </c>
      <c r="D99" s="4">
        <v>0.0</v>
      </c>
      <c r="E99" s="4">
        <v>0.0</v>
      </c>
      <c r="F99" s="10">
        <f t="shared" si="1"/>
        <v>0</v>
      </c>
    </row>
    <row r="100">
      <c r="A100" s="8">
        <v>43844.719988425924</v>
      </c>
      <c r="B100" s="9" t="s">
        <v>6100</v>
      </c>
      <c r="C100" s="3" t="s">
        <v>6101</v>
      </c>
      <c r="D100" s="4">
        <v>0.0</v>
      </c>
      <c r="E100" s="4">
        <v>0.0</v>
      </c>
      <c r="F100" s="10">
        <f t="shared" si="1"/>
        <v>0</v>
      </c>
    </row>
    <row r="101">
      <c r="A101" s="8">
        <v>43836.6099537037</v>
      </c>
      <c r="B101" s="9" t="s">
        <v>6102</v>
      </c>
      <c r="C101" s="3" t="s">
        <v>6103</v>
      </c>
      <c r="D101" s="4">
        <v>0.0</v>
      </c>
      <c r="E101" s="4">
        <v>0.0</v>
      </c>
      <c r="F101" s="10">
        <f t="shared" si="1"/>
        <v>0</v>
      </c>
    </row>
    <row r="102">
      <c r="A102" s="8">
        <v>43907.46739583334</v>
      </c>
      <c r="B102" s="9" t="s">
        <v>6104</v>
      </c>
      <c r="C102" s="3" t="s">
        <v>6105</v>
      </c>
      <c r="D102" s="4">
        <v>0.0</v>
      </c>
      <c r="E102" s="4">
        <v>0.0</v>
      </c>
      <c r="F102" s="10">
        <f t="shared" si="1"/>
        <v>0</v>
      </c>
    </row>
    <row r="103">
      <c r="A103" s="8">
        <v>43864.72986111111</v>
      </c>
      <c r="B103" s="9" t="s">
        <v>6106</v>
      </c>
      <c r="C103" s="3" t="s">
        <v>6107</v>
      </c>
      <c r="D103" s="4">
        <v>0.0</v>
      </c>
      <c r="E103" s="4">
        <v>0.0</v>
      </c>
      <c r="F103" s="10">
        <f t="shared" si="1"/>
        <v>0</v>
      </c>
    </row>
    <row r="104">
      <c r="A104" s="8">
        <v>43871.49324074074</v>
      </c>
      <c r="B104" s="9" t="s">
        <v>6108</v>
      </c>
      <c r="C104" s="3" t="s">
        <v>6109</v>
      </c>
      <c r="D104" s="4">
        <v>0.0</v>
      </c>
      <c r="E104" s="4">
        <v>0.0</v>
      </c>
      <c r="F104" s="10">
        <f t="shared" si="1"/>
        <v>0</v>
      </c>
    </row>
    <row r="105">
      <c r="A105" s="8">
        <v>43846.390081018515</v>
      </c>
      <c r="B105" s="9" t="s">
        <v>6110</v>
      </c>
      <c r="C105" s="3" t="s">
        <v>6111</v>
      </c>
      <c r="D105" s="4">
        <v>0.0</v>
      </c>
      <c r="E105" s="4">
        <v>0.0</v>
      </c>
      <c r="F105" s="10">
        <f t="shared" si="1"/>
        <v>0</v>
      </c>
    </row>
    <row r="106">
      <c r="A106" s="8">
        <v>43867.58943287037</v>
      </c>
      <c r="B106" s="9" t="s">
        <v>6112</v>
      </c>
      <c r="C106" s="3" t="s">
        <v>6113</v>
      </c>
      <c r="D106" s="4">
        <v>0.0</v>
      </c>
      <c r="E106" s="4">
        <v>0.0</v>
      </c>
      <c r="F106" s="10">
        <f t="shared" si="1"/>
        <v>0</v>
      </c>
    </row>
    <row r="107">
      <c r="A107" s="8">
        <v>43922.38138888889</v>
      </c>
      <c r="B107" s="9" t="s">
        <v>6114</v>
      </c>
      <c r="C107" s="3" t="s">
        <v>6115</v>
      </c>
      <c r="D107" s="4">
        <v>0.0</v>
      </c>
      <c r="E107" s="4">
        <v>0.0</v>
      </c>
      <c r="F107" s="10">
        <f t="shared" si="1"/>
        <v>0</v>
      </c>
    </row>
    <row r="108">
      <c r="A108" s="8">
        <v>43944.37756944444</v>
      </c>
      <c r="B108" s="9" t="s">
        <v>6116</v>
      </c>
      <c r="C108" s="3" t="s">
        <v>6117</v>
      </c>
      <c r="D108" s="4">
        <v>0.0</v>
      </c>
      <c r="E108" s="4">
        <v>0.0</v>
      </c>
      <c r="F108" s="10">
        <f t="shared" si="1"/>
        <v>0</v>
      </c>
    </row>
    <row r="109">
      <c r="A109" s="8">
        <v>43937.69907407407</v>
      </c>
      <c r="B109" s="9" t="s">
        <v>6118</v>
      </c>
      <c r="C109" s="3" t="s">
        <v>6119</v>
      </c>
      <c r="D109" s="4">
        <v>0.0</v>
      </c>
      <c r="E109" s="4">
        <v>0.0</v>
      </c>
      <c r="F109" s="10">
        <f t="shared" si="1"/>
        <v>0</v>
      </c>
    </row>
    <row r="110">
      <c r="A110" s="8">
        <v>43875.37909722222</v>
      </c>
      <c r="B110" s="9" t="s">
        <v>6120</v>
      </c>
      <c r="C110" s="3" t="s">
        <v>6121</v>
      </c>
      <c r="D110" s="4">
        <v>0.0</v>
      </c>
      <c r="E110" s="4">
        <v>0.0</v>
      </c>
      <c r="F110" s="10">
        <f t="shared" si="1"/>
        <v>0</v>
      </c>
    </row>
    <row r="111">
      <c r="A111" s="8">
        <v>43902.38092592593</v>
      </c>
      <c r="B111" s="9" t="s">
        <v>6122</v>
      </c>
      <c r="C111" s="3" t="s">
        <v>6123</v>
      </c>
      <c r="D111" s="4">
        <v>0.0</v>
      </c>
      <c r="E111" s="4">
        <v>0.0</v>
      </c>
      <c r="F111" s="10">
        <f t="shared" si="1"/>
        <v>0</v>
      </c>
    </row>
    <row r="112">
      <c r="A112" s="8">
        <v>43861.655752314815</v>
      </c>
      <c r="B112" s="9" t="s">
        <v>6124</v>
      </c>
      <c r="C112" s="3" t="s">
        <v>6125</v>
      </c>
      <c r="D112" s="4">
        <v>0.0</v>
      </c>
      <c r="E112" s="4">
        <v>0.0</v>
      </c>
      <c r="F112" s="10">
        <f t="shared" si="1"/>
        <v>0</v>
      </c>
    </row>
    <row r="113">
      <c r="A113" s="8">
        <v>43902.592824074076</v>
      </c>
      <c r="B113" s="9" t="s">
        <v>6126</v>
      </c>
      <c r="C113" s="3" t="s">
        <v>6127</v>
      </c>
      <c r="D113" s="4">
        <v>0.0</v>
      </c>
      <c r="E113" s="4">
        <v>0.0</v>
      </c>
      <c r="F113" s="10">
        <f t="shared" si="1"/>
        <v>0</v>
      </c>
    </row>
    <row r="114">
      <c r="A114" s="8">
        <v>43902.594201388885</v>
      </c>
      <c r="B114" s="9" t="s">
        <v>6126</v>
      </c>
      <c r="C114" s="3" t="s">
        <v>6128</v>
      </c>
      <c r="D114" s="4">
        <v>0.0</v>
      </c>
      <c r="E114" s="4">
        <v>0.0</v>
      </c>
      <c r="F114" s="10">
        <f t="shared" si="1"/>
        <v>0</v>
      </c>
    </row>
    <row r="115">
      <c r="A115" s="8">
        <v>43938.39375</v>
      </c>
      <c r="B115" s="9" t="s">
        <v>6129</v>
      </c>
      <c r="C115" s="3" t="s">
        <v>6130</v>
      </c>
      <c r="D115" s="4">
        <v>0.0</v>
      </c>
      <c r="E115" s="4">
        <v>0.0</v>
      </c>
      <c r="F115" s="10">
        <f t="shared" si="1"/>
        <v>0</v>
      </c>
    </row>
    <row r="116">
      <c r="A116" s="8">
        <v>43879.61005787037</v>
      </c>
      <c r="B116" s="9" t="s">
        <v>6131</v>
      </c>
      <c r="C116" s="3" t="s">
        <v>6132</v>
      </c>
      <c r="D116" s="4">
        <v>0.0</v>
      </c>
      <c r="E116" s="4">
        <v>0.0</v>
      </c>
      <c r="F116" s="10">
        <f t="shared" si="1"/>
        <v>0</v>
      </c>
    </row>
    <row r="117">
      <c r="A117" s="8">
        <v>43901.357465277775</v>
      </c>
      <c r="B117" s="9" t="s">
        <v>6133</v>
      </c>
      <c r="C117" s="3" t="s">
        <v>6134</v>
      </c>
      <c r="D117" s="4">
        <v>0.0</v>
      </c>
      <c r="E117" s="4">
        <v>0.0</v>
      </c>
      <c r="F117" s="10">
        <f t="shared" si="1"/>
        <v>0</v>
      </c>
    </row>
    <row r="118">
      <c r="A118" s="8">
        <v>43875.446238425924</v>
      </c>
      <c r="B118" s="9" t="s">
        <v>6135</v>
      </c>
      <c r="C118" s="3" t="s">
        <v>6136</v>
      </c>
      <c r="D118" s="4">
        <v>0.0</v>
      </c>
      <c r="E118" s="4">
        <v>0.0</v>
      </c>
      <c r="F118" s="10">
        <f t="shared" si="1"/>
        <v>0</v>
      </c>
    </row>
    <row r="119">
      <c r="A119" s="8">
        <v>43937.36809027778</v>
      </c>
      <c r="B119" s="9" t="s">
        <v>6137</v>
      </c>
      <c r="C119" s="3" t="s">
        <v>6138</v>
      </c>
      <c r="D119" s="4">
        <v>0.0</v>
      </c>
      <c r="E119" s="4">
        <v>0.0</v>
      </c>
      <c r="F119" s="10">
        <f t="shared" si="1"/>
        <v>0</v>
      </c>
    </row>
    <row r="120">
      <c r="A120" s="8">
        <v>43913.640601851854</v>
      </c>
      <c r="B120" s="9" t="s">
        <v>6139</v>
      </c>
      <c r="C120" s="3" t="s">
        <v>6140</v>
      </c>
      <c r="D120" s="4">
        <v>0.0</v>
      </c>
      <c r="E120" s="4">
        <v>0.0</v>
      </c>
      <c r="F120" s="10">
        <f t="shared" si="1"/>
        <v>0</v>
      </c>
    </row>
    <row r="121">
      <c r="A121" s="8">
        <v>43887.5090162037</v>
      </c>
      <c r="B121" s="9" t="s">
        <v>6141</v>
      </c>
      <c r="C121" s="3" t="s">
        <v>6142</v>
      </c>
      <c r="D121" s="4">
        <v>0.0</v>
      </c>
      <c r="E121" s="4">
        <v>0.0</v>
      </c>
      <c r="F121" s="10">
        <f t="shared" si="1"/>
        <v>0</v>
      </c>
    </row>
    <row r="122">
      <c r="A122" s="8">
        <v>43956.68189814815</v>
      </c>
      <c r="B122" s="9" t="s">
        <v>6143</v>
      </c>
      <c r="C122" s="3" t="s">
        <v>6144</v>
      </c>
      <c r="D122" s="4">
        <v>0.0</v>
      </c>
      <c r="E122" s="4">
        <v>0.0</v>
      </c>
      <c r="F122" s="10">
        <f t="shared" si="1"/>
        <v>0</v>
      </c>
    </row>
    <row r="123">
      <c r="A123" s="8">
        <v>43956.40707175926</v>
      </c>
      <c r="B123" s="9" t="s">
        <v>6145</v>
      </c>
      <c r="C123" s="3" t="s">
        <v>6146</v>
      </c>
      <c r="D123" s="4">
        <v>0.0</v>
      </c>
      <c r="E123" s="4">
        <v>0.0</v>
      </c>
      <c r="F123" s="10">
        <f t="shared" si="1"/>
        <v>0</v>
      </c>
    </row>
    <row r="124">
      <c r="A124" s="8">
        <v>43980.41917824074</v>
      </c>
      <c r="B124" s="9" t="s">
        <v>6147</v>
      </c>
      <c r="C124" s="3" t="s">
        <v>6148</v>
      </c>
      <c r="D124" s="4">
        <v>0.0</v>
      </c>
      <c r="E124" s="4">
        <v>0.0</v>
      </c>
      <c r="F124" s="10">
        <f t="shared" si="1"/>
        <v>0</v>
      </c>
    </row>
    <row r="125">
      <c r="A125" s="8">
        <v>43948.46298611111</v>
      </c>
      <c r="B125" s="9" t="s">
        <v>6149</v>
      </c>
      <c r="C125" s="3" t="s">
        <v>6150</v>
      </c>
      <c r="D125" s="4">
        <v>0.0</v>
      </c>
      <c r="E125" s="4">
        <v>0.0</v>
      </c>
      <c r="F125" s="10">
        <f t="shared" si="1"/>
        <v>0</v>
      </c>
    </row>
    <row r="126">
      <c r="A126" s="8">
        <v>43900.42895833333</v>
      </c>
      <c r="B126" s="9" t="s">
        <v>6151</v>
      </c>
      <c r="C126" s="3" t="s">
        <v>6152</v>
      </c>
      <c r="D126" s="4">
        <v>0.0</v>
      </c>
      <c r="E126" s="4">
        <v>0.0</v>
      </c>
      <c r="F126" s="10">
        <f t="shared" si="1"/>
        <v>0</v>
      </c>
    </row>
    <row r="127">
      <c r="A127" s="8">
        <v>43844.68298611111</v>
      </c>
      <c r="B127" s="9" t="s">
        <v>6153</v>
      </c>
      <c r="C127" s="3" t="s">
        <v>6154</v>
      </c>
      <c r="D127" s="4">
        <v>0.0</v>
      </c>
      <c r="E127" s="4">
        <v>0.0</v>
      </c>
      <c r="F127" s="10">
        <f t="shared" si="1"/>
        <v>0</v>
      </c>
    </row>
    <row r="128">
      <c r="A128" s="8">
        <v>43837.396944444445</v>
      </c>
      <c r="B128" s="9" t="s">
        <v>6155</v>
      </c>
      <c r="C128" s="3" t="s">
        <v>6156</v>
      </c>
      <c r="D128" s="4">
        <v>0.0</v>
      </c>
      <c r="E128" s="4">
        <v>0.0</v>
      </c>
      <c r="F128" s="10">
        <f t="shared" si="1"/>
        <v>0</v>
      </c>
    </row>
    <row r="129">
      <c r="A129" s="8">
        <v>43838.38627314815</v>
      </c>
      <c r="B129" s="9" t="s">
        <v>6157</v>
      </c>
      <c r="C129" s="3" t="s">
        <v>6158</v>
      </c>
      <c r="D129" s="4">
        <v>0.0</v>
      </c>
      <c r="E129" s="4">
        <v>0.0</v>
      </c>
      <c r="F129" s="10">
        <f t="shared" si="1"/>
        <v>0</v>
      </c>
    </row>
    <row r="130">
      <c r="A130" s="8">
        <v>43899.41792824074</v>
      </c>
      <c r="B130" s="9" t="s">
        <v>6159</v>
      </c>
      <c r="C130" s="3" t="s">
        <v>6160</v>
      </c>
      <c r="D130" s="4">
        <v>0.0</v>
      </c>
      <c r="E130" s="4">
        <v>0.0</v>
      </c>
      <c r="F130" s="10">
        <f t="shared" si="1"/>
        <v>0</v>
      </c>
    </row>
    <row r="131">
      <c r="A131" s="8">
        <v>43930.40418981481</v>
      </c>
      <c r="B131" s="9" t="s">
        <v>6161</v>
      </c>
      <c r="C131" s="3" t="s">
        <v>6162</v>
      </c>
      <c r="D131" s="4">
        <v>0.0</v>
      </c>
      <c r="E131" s="4">
        <v>0.0</v>
      </c>
      <c r="F131" s="10">
        <f t="shared" si="1"/>
        <v>0</v>
      </c>
    </row>
    <row r="132">
      <c r="A132" s="8">
        <v>44008.504282407404</v>
      </c>
      <c r="B132" s="9" t="s">
        <v>6163</v>
      </c>
      <c r="C132" s="3" t="s">
        <v>6164</v>
      </c>
      <c r="D132" s="4">
        <v>0.0</v>
      </c>
      <c r="E132" s="4">
        <v>0.0</v>
      </c>
      <c r="F132" s="10">
        <f t="shared" si="1"/>
        <v>0</v>
      </c>
    </row>
    <row r="133">
      <c r="A133" s="8">
        <v>43930.3669212963</v>
      </c>
      <c r="B133" s="9" t="s">
        <v>6165</v>
      </c>
      <c r="C133" s="3" t="s">
        <v>6166</v>
      </c>
      <c r="D133" s="4">
        <v>0.0</v>
      </c>
      <c r="E133" s="4">
        <v>0.0</v>
      </c>
      <c r="F133" s="10">
        <f t="shared" si="1"/>
        <v>0</v>
      </c>
    </row>
    <row r="134">
      <c r="A134" s="8">
        <v>43836.40550925926</v>
      </c>
      <c r="B134" s="9" t="s">
        <v>6167</v>
      </c>
      <c r="C134" s="3" t="s">
        <v>6168</v>
      </c>
      <c r="D134" s="4">
        <v>0.0</v>
      </c>
      <c r="E134" s="4">
        <v>0.0</v>
      </c>
      <c r="F134" s="10">
        <f t="shared" si="1"/>
        <v>0</v>
      </c>
    </row>
    <row r="135">
      <c r="A135" s="8">
        <v>43927.468356481484</v>
      </c>
      <c r="B135" s="9" t="s">
        <v>6169</v>
      </c>
      <c r="C135" s="3" t="s">
        <v>6170</v>
      </c>
      <c r="D135" s="4">
        <v>0.0</v>
      </c>
      <c r="E135" s="4">
        <v>0.0</v>
      </c>
      <c r="F135" s="10">
        <f t="shared" si="1"/>
        <v>0</v>
      </c>
    </row>
    <row r="136">
      <c r="A136" s="8">
        <v>43951.39386574074</v>
      </c>
      <c r="B136" s="9" t="s">
        <v>6171</v>
      </c>
      <c r="C136" s="3" t="s">
        <v>6172</v>
      </c>
      <c r="D136" s="4">
        <v>0.0</v>
      </c>
      <c r="E136" s="4">
        <v>0.0</v>
      </c>
      <c r="F136" s="10">
        <f t="shared" si="1"/>
        <v>0</v>
      </c>
    </row>
    <row r="137">
      <c r="A137" s="8">
        <v>43843.50912037037</v>
      </c>
      <c r="B137" s="9" t="s">
        <v>6173</v>
      </c>
      <c r="C137" s="3" t="s">
        <v>6174</v>
      </c>
      <c r="D137" s="4">
        <v>0.0</v>
      </c>
      <c r="E137" s="4">
        <v>0.0</v>
      </c>
      <c r="F137" s="10">
        <f t="shared" si="1"/>
        <v>0</v>
      </c>
    </row>
    <row r="138">
      <c r="A138" s="8">
        <v>43888.675844907404</v>
      </c>
      <c r="B138" s="9" t="s">
        <v>6175</v>
      </c>
      <c r="C138" s="3" t="s">
        <v>6176</v>
      </c>
      <c r="D138" s="4">
        <v>0.0</v>
      </c>
      <c r="E138" s="4">
        <v>0.0</v>
      </c>
      <c r="F138" s="10">
        <f t="shared" si="1"/>
        <v>0</v>
      </c>
    </row>
    <row r="139">
      <c r="A139" s="8">
        <v>44004.69561342592</v>
      </c>
      <c r="B139" s="9" t="s">
        <v>6177</v>
      </c>
      <c r="C139" s="3" t="s">
        <v>6178</v>
      </c>
      <c r="D139" s="4">
        <v>0.0</v>
      </c>
      <c r="E139" s="4">
        <v>0.0</v>
      </c>
      <c r="F139" s="10">
        <f t="shared" si="1"/>
        <v>0</v>
      </c>
    </row>
    <row r="140">
      <c r="A140" s="8">
        <v>43896.56297453704</v>
      </c>
      <c r="B140" s="9" t="s">
        <v>6179</v>
      </c>
      <c r="C140" s="3" t="s">
        <v>6180</v>
      </c>
      <c r="D140" s="4">
        <v>0.0</v>
      </c>
      <c r="E140" s="4">
        <v>0.0</v>
      </c>
      <c r="F140" s="10">
        <f t="shared" si="1"/>
        <v>0</v>
      </c>
    </row>
    <row r="141">
      <c r="A141" s="8">
        <v>43861.55152777778</v>
      </c>
      <c r="B141" s="9" t="s">
        <v>6181</v>
      </c>
      <c r="C141" s="3" t="s">
        <v>6182</v>
      </c>
      <c r="D141" s="4">
        <v>0.0</v>
      </c>
      <c r="E141" s="4">
        <v>0.0</v>
      </c>
      <c r="F141" s="10">
        <f t="shared" si="1"/>
        <v>0</v>
      </c>
    </row>
    <row r="142">
      <c r="A142" s="8">
        <v>43857.70711805556</v>
      </c>
      <c r="B142" s="9" t="s">
        <v>6183</v>
      </c>
      <c r="C142" s="3" t="s">
        <v>6184</v>
      </c>
      <c r="D142" s="4">
        <v>0.0</v>
      </c>
      <c r="E142" s="4">
        <v>0.0</v>
      </c>
      <c r="F142" s="10">
        <f t="shared" si="1"/>
        <v>0</v>
      </c>
    </row>
    <row r="143">
      <c r="A143" s="8">
        <v>43851.38172453704</v>
      </c>
      <c r="B143" s="9" t="s">
        <v>6185</v>
      </c>
      <c r="C143" s="3" t="s">
        <v>6186</v>
      </c>
      <c r="D143" s="4">
        <v>0.0</v>
      </c>
      <c r="E143" s="4">
        <v>0.0</v>
      </c>
      <c r="F143" s="10">
        <f t="shared" si="1"/>
        <v>0</v>
      </c>
    </row>
    <row r="144">
      <c r="A144" s="8">
        <v>43857.472662037035</v>
      </c>
      <c r="B144" s="9" t="s">
        <v>6187</v>
      </c>
      <c r="C144" s="3" t="s">
        <v>6188</v>
      </c>
      <c r="D144" s="4">
        <v>0.0</v>
      </c>
      <c r="E144" s="4">
        <v>0.0</v>
      </c>
      <c r="F144" s="10">
        <f t="shared" si="1"/>
        <v>0</v>
      </c>
    </row>
    <row r="145">
      <c r="A145" s="8">
        <v>43875.557754629626</v>
      </c>
      <c r="B145" s="9" t="s">
        <v>6189</v>
      </c>
      <c r="C145" s="3" t="s">
        <v>6190</v>
      </c>
      <c r="D145" s="4">
        <v>0.0</v>
      </c>
      <c r="E145" s="4">
        <v>0.0</v>
      </c>
      <c r="F145" s="10">
        <f t="shared" si="1"/>
        <v>0</v>
      </c>
    </row>
    <row r="146">
      <c r="A146" s="8">
        <v>43957.63649305556</v>
      </c>
      <c r="B146" s="9" t="s">
        <v>6191</v>
      </c>
      <c r="C146" s="3" t="s">
        <v>6192</v>
      </c>
      <c r="D146" s="4">
        <v>0.0</v>
      </c>
      <c r="E146" s="4">
        <v>0.0</v>
      </c>
      <c r="F146" s="10">
        <f t="shared" si="1"/>
        <v>0</v>
      </c>
    </row>
    <row r="147">
      <c r="A147" s="8">
        <v>43843.49320601852</v>
      </c>
      <c r="B147" s="9" t="s">
        <v>6193</v>
      </c>
      <c r="C147" s="3" t="s">
        <v>6194</v>
      </c>
      <c r="D147" s="4">
        <v>0.0</v>
      </c>
      <c r="E147" s="4">
        <v>0.0</v>
      </c>
      <c r="F147" s="10">
        <f t="shared" si="1"/>
        <v>0</v>
      </c>
    </row>
    <row r="148">
      <c r="A148" s="8">
        <v>43845.372094907405</v>
      </c>
      <c r="B148" s="9" t="s">
        <v>6195</v>
      </c>
      <c r="C148" s="3" t="s">
        <v>6196</v>
      </c>
      <c r="D148" s="4">
        <v>0.0</v>
      </c>
      <c r="E148" s="4">
        <v>0.0</v>
      </c>
      <c r="F148" s="10">
        <f t="shared" si="1"/>
        <v>0</v>
      </c>
    </row>
    <row r="149">
      <c r="A149" s="8">
        <v>43963.424988425926</v>
      </c>
      <c r="B149" s="9" t="s">
        <v>6197</v>
      </c>
      <c r="C149" s="3" t="s">
        <v>6198</v>
      </c>
      <c r="D149" s="4">
        <v>0.0</v>
      </c>
      <c r="E149" s="4">
        <v>0.0</v>
      </c>
      <c r="F149" s="10">
        <f t="shared" si="1"/>
        <v>0</v>
      </c>
    </row>
    <row r="150">
      <c r="A150" s="8">
        <v>43888.49721064815</v>
      </c>
      <c r="B150" s="9" t="s">
        <v>6199</v>
      </c>
      <c r="C150" s="3" t="s">
        <v>6200</v>
      </c>
      <c r="D150" s="4">
        <v>0.0</v>
      </c>
      <c r="E150" s="4">
        <v>0.0</v>
      </c>
      <c r="F150" s="10">
        <f t="shared" si="1"/>
        <v>0</v>
      </c>
    </row>
    <row r="151">
      <c r="A151" s="8">
        <v>43838.38496527778</v>
      </c>
      <c r="B151" s="9" t="s">
        <v>6201</v>
      </c>
      <c r="C151" s="3" t="s">
        <v>6202</v>
      </c>
      <c r="D151" s="4">
        <v>0.0</v>
      </c>
      <c r="E151" s="4">
        <v>0.0</v>
      </c>
      <c r="F151" s="10">
        <f t="shared" si="1"/>
        <v>0</v>
      </c>
    </row>
    <row r="152">
      <c r="A152" s="8">
        <v>43838.42024305555</v>
      </c>
      <c r="B152" s="9" t="s">
        <v>6203</v>
      </c>
      <c r="C152" s="3" t="s">
        <v>6204</v>
      </c>
      <c r="D152" s="4">
        <v>0.0</v>
      </c>
      <c r="E152" s="4">
        <v>0.0</v>
      </c>
      <c r="F152" s="10">
        <f t="shared" si="1"/>
        <v>0</v>
      </c>
    </row>
    <row r="153">
      <c r="A153" s="8">
        <v>44011.46414351852</v>
      </c>
      <c r="B153" s="9" t="s">
        <v>6205</v>
      </c>
      <c r="C153" s="3" t="s">
        <v>6206</v>
      </c>
      <c r="D153" s="4">
        <v>0.0</v>
      </c>
      <c r="E153" s="4">
        <v>0.0</v>
      </c>
      <c r="F153" s="10">
        <f t="shared" si="1"/>
        <v>0</v>
      </c>
    </row>
    <row r="154">
      <c r="A154" s="8">
        <v>43927.587789351855</v>
      </c>
      <c r="B154" s="9" t="s">
        <v>6207</v>
      </c>
      <c r="C154" s="3" t="s">
        <v>6208</v>
      </c>
      <c r="D154" s="4">
        <v>0.0</v>
      </c>
      <c r="E154" s="4">
        <v>0.0</v>
      </c>
      <c r="F154" s="10">
        <f t="shared" si="1"/>
        <v>0</v>
      </c>
    </row>
    <row r="155">
      <c r="A155" s="8">
        <v>43885.64282407407</v>
      </c>
      <c r="B155" s="9" t="s">
        <v>6209</v>
      </c>
      <c r="C155" s="3" t="s">
        <v>6210</v>
      </c>
      <c r="D155" s="4">
        <v>0.0</v>
      </c>
      <c r="E155" s="4">
        <v>0.0</v>
      </c>
      <c r="F155" s="10">
        <f t="shared" si="1"/>
        <v>0</v>
      </c>
    </row>
    <row r="156">
      <c r="A156" s="8">
        <v>43990.40864583333</v>
      </c>
      <c r="B156" s="9" t="s">
        <v>6211</v>
      </c>
      <c r="C156" s="3" t="s">
        <v>6212</v>
      </c>
      <c r="D156" s="4">
        <v>0.0</v>
      </c>
      <c r="E156" s="4">
        <v>0.0</v>
      </c>
      <c r="F156" s="10">
        <f t="shared" si="1"/>
        <v>0</v>
      </c>
    </row>
    <row r="157">
      <c r="A157" s="8">
        <v>43896.54425925926</v>
      </c>
      <c r="B157" s="9" t="s">
        <v>6213</v>
      </c>
      <c r="C157" s="3" t="s">
        <v>6214</v>
      </c>
      <c r="D157" s="4">
        <v>0.0</v>
      </c>
      <c r="E157" s="4">
        <v>0.0</v>
      </c>
      <c r="F157" s="10">
        <f t="shared" si="1"/>
        <v>0</v>
      </c>
    </row>
    <row r="158">
      <c r="A158" s="8">
        <v>43950.39934027778</v>
      </c>
      <c r="B158" s="9" t="s">
        <v>6215</v>
      </c>
      <c r="C158" s="3" t="s">
        <v>6216</v>
      </c>
      <c r="D158" s="4">
        <v>0.0</v>
      </c>
      <c r="E158" s="4">
        <v>0.0</v>
      </c>
      <c r="F158" s="10">
        <f t="shared" si="1"/>
        <v>0</v>
      </c>
    </row>
    <row r="159">
      <c r="A159" s="8">
        <v>43907.49611111111</v>
      </c>
      <c r="B159" s="9" t="s">
        <v>6217</v>
      </c>
      <c r="C159" s="3" t="s">
        <v>6218</v>
      </c>
      <c r="D159" s="4">
        <v>0.0</v>
      </c>
      <c r="E159" s="4">
        <v>0.0</v>
      </c>
      <c r="F159" s="10">
        <f t="shared" si="1"/>
        <v>0</v>
      </c>
    </row>
    <row r="160">
      <c r="A160" s="8">
        <v>43838.67716435185</v>
      </c>
      <c r="B160" s="9" t="s">
        <v>6219</v>
      </c>
      <c r="C160" s="3" t="s">
        <v>6220</v>
      </c>
      <c r="D160" s="4">
        <v>0.0</v>
      </c>
      <c r="E160" s="4">
        <v>0.0</v>
      </c>
      <c r="F160" s="10">
        <f t="shared" si="1"/>
        <v>0</v>
      </c>
    </row>
    <row r="161">
      <c r="A161" s="8">
        <v>43885.43163194445</v>
      </c>
      <c r="B161" s="9" t="s">
        <v>6221</v>
      </c>
      <c r="C161" s="3" t="s">
        <v>6222</v>
      </c>
      <c r="D161" s="4">
        <v>0.0</v>
      </c>
      <c r="E161" s="4">
        <v>0.0</v>
      </c>
      <c r="F161" s="10">
        <f t="shared" si="1"/>
        <v>0</v>
      </c>
    </row>
    <row r="162">
      <c r="A162" s="8">
        <v>43948.46344907407</v>
      </c>
      <c r="B162" s="9" t="s">
        <v>6223</v>
      </c>
      <c r="C162" s="3" t="s">
        <v>6224</v>
      </c>
      <c r="D162" s="4">
        <v>0.0</v>
      </c>
      <c r="E162" s="4">
        <v>0.0</v>
      </c>
      <c r="F162" s="10">
        <f t="shared" si="1"/>
        <v>0</v>
      </c>
    </row>
    <row r="163">
      <c r="A163" s="8">
        <v>43941.37326388889</v>
      </c>
      <c r="B163" s="9" t="s">
        <v>6225</v>
      </c>
      <c r="C163" s="3" t="s">
        <v>6226</v>
      </c>
      <c r="D163" s="4">
        <v>0.0</v>
      </c>
      <c r="E163" s="4">
        <v>0.0</v>
      </c>
      <c r="F163" s="10">
        <f t="shared" si="1"/>
        <v>0</v>
      </c>
    </row>
    <row r="164">
      <c r="A164" s="8">
        <v>43942.43434027778</v>
      </c>
      <c r="B164" s="9" t="s">
        <v>6227</v>
      </c>
      <c r="C164" s="3" t="s">
        <v>6228</v>
      </c>
      <c r="D164" s="4">
        <v>0.0</v>
      </c>
      <c r="E164" s="4">
        <v>0.0</v>
      </c>
      <c r="F164" s="10">
        <f t="shared" si="1"/>
        <v>0</v>
      </c>
    </row>
    <row r="165">
      <c r="A165" s="8">
        <v>43930.418854166666</v>
      </c>
      <c r="B165" s="9" t="s">
        <v>6229</v>
      </c>
      <c r="C165" s="3" t="s">
        <v>6230</v>
      </c>
      <c r="D165" s="4">
        <v>0.0</v>
      </c>
      <c r="E165" s="4">
        <v>0.0</v>
      </c>
      <c r="F165" s="10">
        <f t="shared" si="1"/>
        <v>0</v>
      </c>
    </row>
    <row r="166">
      <c r="A166" s="8">
        <v>43878.362175925926</v>
      </c>
      <c r="B166" s="9" t="s">
        <v>6231</v>
      </c>
      <c r="C166" s="3" t="s">
        <v>6232</v>
      </c>
      <c r="D166" s="4">
        <v>0.0</v>
      </c>
      <c r="E166" s="4">
        <v>0.0</v>
      </c>
      <c r="F166" s="10">
        <f t="shared" si="1"/>
        <v>0</v>
      </c>
    </row>
    <row r="167">
      <c r="A167" s="8">
        <v>43941.444548611114</v>
      </c>
      <c r="B167" s="9" t="s">
        <v>6233</v>
      </c>
      <c r="C167" s="3" t="s">
        <v>6234</v>
      </c>
      <c r="D167" s="4">
        <v>0.0</v>
      </c>
      <c r="E167" s="4">
        <v>0.0</v>
      </c>
      <c r="F167" s="10">
        <f t="shared" si="1"/>
        <v>0</v>
      </c>
    </row>
    <row r="168">
      <c r="A168" s="8">
        <v>43990.397731481484</v>
      </c>
      <c r="B168" s="9" t="s">
        <v>6235</v>
      </c>
      <c r="C168" s="3" t="s">
        <v>6236</v>
      </c>
      <c r="D168" s="4">
        <v>0.0</v>
      </c>
      <c r="E168" s="4">
        <v>0.0</v>
      </c>
      <c r="F168" s="10">
        <f t="shared" si="1"/>
        <v>0</v>
      </c>
    </row>
    <row r="169">
      <c r="A169" s="8">
        <v>43969.65733796296</v>
      </c>
      <c r="B169" s="9" t="s">
        <v>6237</v>
      </c>
      <c r="C169" s="3" t="s">
        <v>6238</v>
      </c>
      <c r="D169" s="4">
        <v>0.0</v>
      </c>
      <c r="E169" s="4">
        <v>0.0</v>
      </c>
      <c r="F169" s="10">
        <f t="shared" si="1"/>
        <v>0</v>
      </c>
    </row>
    <row r="170">
      <c r="A170" s="8">
        <v>43910.45931712963</v>
      </c>
      <c r="B170" s="9" t="s">
        <v>6239</v>
      </c>
      <c r="C170" s="3" t="s">
        <v>6240</v>
      </c>
      <c r="D170" s="4">
        <v>0.0</v>
      </c>
      <c r="E170" s="4">
        <v>0.0</v>
      </c>
      <c r="F170" s="10">
        <f t="shared" si="1"/>
        <v>0</v>
      </c>
    </row>
    <row r="171">
      <c r="A171" s="8">
        <v>43908.483668981484</v>
      </c>
      <c r="B171" s="9" t="s">
        <v>6241</v>
      </c>
      <c r="C171" s="3" t="s">
        <v>6242</v>
      </c>
      <c r="D171" s="4">
        <v>0.0</v>
      </c>
      <c r="E171" s="4">
        <v>0.0</v>
      </c>
      <c r="F171" s="10">
        <f t="shared" si="1"/>
        <v>0</v>
      </c>
    </row>
    <row r="172">
      <c r="A172" s="8">
        <v>43899.40662037037</v>
      </c>
      <c r="B172" s="9" t="s">
        <v>6243</v>
      </c>
      <c r="C172" s="3" t="s">
        <v>6244</v>
      </c>
      <c r="D172" s="4">
        <v>0.0</v>
      </c>
      <c r="E172" s="4">
        <v>0.0</v>
      </c>
      <c r="F172" s="10">
        <f t="shared" si="1"/>
        <v>0</v>
      </c>
    </row>
    <row r="173">
      <c r="A173" s="8">
        <v>43908.46668981481</v>
      </c>
      <c r="B173" s="9" t="s">
        <v>6245</v>
      </c>
      <c r="C173" s="3" t="s">
        <v>6246</v>
      </c>
      <c r="D173" s="4">
        <v>0.0</v>
      </c>
      <c r="E173" s="4">
        <v>0.0</v>
      </c>
      <c r="F173" s="10">
        <f t="shared" si="1"/>
        <v>0</v>
      </c>
    </row>
    <row r="174">
      <c r="A174" s="8">
        <v>43906.66572916666</v>
      </c>
      <c r="B174" s="9" t="s">
        <v>6247</v>
      </c>
      <c r="C174" s="3" t="s">
        <v>6248</v>
      </c>
      <c r="D174" s="4">
        <v>0.0</v>
      </c>
      <c r="E174" s="4">
        <v>0.0</v>
      </c>
      <c r="F174" s="10">
        <f t="shared" si="1"/>
        <v>0</v>
      </c>
    </row>
    <row r="175">
      <c r="A175" s="8">
        <v>43959.38508101852</v>
      </c>
      <c r="B175" s="9" t="s">
        <v>6249</v>
      </c>
      <c r="C175" s="3" t="s">
        <v>6250</v>
      </c>
      <c r="D175" s="4">
        <v>0.0</v>
      </c>
      <c r="E175" s="4">
        <v>0.0</v>
      </c>
      <c r="F175" s="10">
        <f t="shared" si="1"/>
        <v>0</v>
      </c>
    </row>
    <row r="176">
      <c r="A176" s="8">
        <v>43865.43480324074</v>
      </c>
      <c r="B176" s="9" t="s">
        <v>6251</v>
      </c>
      <c r="C176" s="3" t="s">
        <v>6252</v>
      </c>
      <c r="D176" s="4">
        <v>0.0</v>
      </c>
      <c r="E176" s="4">
        <v>0.0</v>
      </c>
      <c r="F176" s="10">
        <f t="shared" si="1"/>
        <v>0</v>
      </c>
    </row>
    <row r="177">
      <c r="A177" s="8">
        <v>43931.37805555556</v>
      </c>
      <c r="B177" s="9" t="s">
        <v>6253</v>
      </c>
      <c r="C177" s="3" t="s">
        <v>6254</v>
      </c>
      <c r="D177" s="4">
        <v>0.0</v>
      </c>
      <c r="E177" s="4">
        <v>0.0</v>
      </c>
      <c r="F177" s="10">
        <f t="shared" si="1"/>
        <v>0</v>
      </c>
    </row>
    <row r="178">
      <c r="A178" s="8">
        <v>43836.41653935185</v>
      </c>
      <c r="B178" s="9" t="s">
        <v>6255</v>
      </c>
      <c r="C178" s="3" t="s">
        <v>6256</v>
      </c>
      <c r="D178" s="4">
        <v>0.0</v>
      </c>
      <c r="E178" s="4">
        <v>0.0</v>
      </c>
      <c r="F178" s="10">
        <f t="shared" si="1"/>
        <v>0</v>
      </c>
    </row>
    <row r="179">
      <c r="A179" s="8">
        <v>43832.38011574074</v>
      </c>
      <c r="B179" s="9" t="s">
        <v>6257</v>
      </c>
      <c r="C179" s="3" t="s">
        <v>6258</v>
      </c>
      <c r="D179" s="4">
        <v>0.0</v>
      </c>
      <c r="E179" s="4">
        <v>0.0</v>
      </c>
      <c r="F179" s="10">
        <f t="shared" si="1"/>
        <v>0</v>
      </c>
    </row>
    <row r="180">
      <c r="A180" s="8">
        <v>43864.59261574074</v>
      </c>
      <c r="B180" s="9" t="s">
        <v>6259</v>
      </c>
      <c r="C180" s="3" t="s">
        <v>6260</v>
      </c>
      <c r="D180" s="4">
        <v>0.0</v>
      </c>
      <c r="E180" s="4">
        <v>0.0</v>
      </c>
      <c r="F180" s="10">
        <f t="shared" si="1"/>
        <v>0</v>
      </c>
    </row>
    <row r="181">
      <c r="A181" s="8">
        <v>43864.68760416667</v>
      </c>
      <c r="B181" s="9" t="s">
        <v>6261</v>
      </c>
      <c r="C181" s="3" t="s">
        <v>6262</v>
      </c>
      <c r="D181" s="4">
        <v>0.0</v>
      </c>
      <c r="E181" s="4">
        <v>0.0</v>
      </c>
      <c r="F181" s="10">
        <f t="shared" si="1"/>
        <v>0</v>
      </c>
    </row>
    <row r="182">
      <c r="A182" s="8">
        <v>43952.46346064815</v>
      </c>
      <c r="B182" s="9" t="s">
        <v>6263</v>
      </c>
      <c r="C182" s="3" t="s">
        <v>6264</v>
      </c>
      <c r="D182" s="4">
        <v>0.0</v>
      </c>
      <c r="E182" s="4">
        <v>0.0</v>
      </c>
      <c r="F182" s="10">
        <f t="shared" si="1"/>
        <v>0</v>
      </c>
    </row>
    <row r="183">
      <c r="A183" s="8">
        <v>43878.5346875</v>
      </c>
      <c r="B183" s="9" t="s">
        <v>6265</v>
      </c>
      <c r="C183" s="3" t="s">
        <v>6266</v>
      </c>
      <c r="D183" s="4">
        <v>0.0</v>
      </c>
      <c r="E183" s="4">
        <v>0.0</v>
      </c>
      <c r="F183" s="10">
        <f t="shared" si="1"/>
        <v>0</v>
      </c>
    </row>
    <row r="184">
      <c r="A184" s="8">
        <v>43993.36256944444</v>
      </c>
      <c r="B184" s="9" t="s">
        <v>6267</v>
      </c>
      <c r="C184" s="3" t="s">
        <v>6268</v>
      </c>
      <c r="D184" s="4">
        <v>0.0</v>
      </c>
      <c r="E184" s="4">
        <v>0.0</v>
      </c>
      <c r="F184" s="10">
        <f t="shared" si="1"/>
        <v>0</v>
      </c>
    </row>
    <row r="185">
      <c r="A185" s="8">
        <v>43914.46171296296</v>
      </c>
      <c r="B185" s="9" t="s">
        <v>6269</v>
      </c>
      <c r="C185" s="3" t="s">
        <v>6270</v>
      </c>
      <c r="D185" s="4">
        <v>0.0</v>
      </c>
      <c r="E185" s="4">
        <v>0.0</v>
      </c>
      <c r="F185" s="10">
        <f t="shared" si="1"/>
        <v>0</v>
      </c>
    </row>
    <row r="186">
      <c r="A186" s="8">
        <v>43864.384108796294</v>
      </c>
      <c r="B186" s="9" t="s">
        <v>6271</v>
      </c>
      <c r="C186" s="3" t="s">
        <v>6272</v>
      </c>
      <c r="D186" s="4">
        <v>0.0</v>
      </c>
      <c r="E186" s="4">
        <v>0.0</v>
      </c>
      <c r="F186" s="10">
        <f t="shared" si="1"/>
        <v>0</v>
      </c>
    </row>
    <row r="187">
      <c r="A187" s="8">
        <v>43865.383356481485</v>
      </c>
      <c r="B187" s="9" t="s">
        <v>6273</v>
      </c>
      <c r="C187" s="3" t="s">
        <v>6274</v>
      </c>
      <c r="D187" s="4">
        <v>0.0</v>
      </c>
      <c r="E187" s="4">
        <v>0.0</v>
      </c>
      <c r="F187" s="10">
        <f t="shared" si="1"/>
        <v>0</v>
      </c>
    </row>
    <row r="188">
      <c r="A188" s="8">
        <v>43935.617951388886</v>
      </c>
      <c r="B188" s="9" t="s">
        <v>6275</v>
      </c>
      <c r="C188" s="3" t="s">
        <v>6276</v>
      </c>
      <c r="D188" s="4">
        <v>0.0</v>
      </c>
      <c r="E188" s="4">
        <v>0.0</v>
      </c>
      <c r="F188" s="10">
        <f t="shared" si="1"/>
        <v>0</v>
      </c>
    </row>
    <row r="189">
      <c r="A189" s="8">
        <v>43914.39519675926</v>
      </c>
      <c r="B189" s="9" t="s">
        <v>6277</v>
      </c>
      <c r="C189" s="3" t="s">
        <v>6278</v>
      </c>
      <c r="D189" s="4">
        <v>0.0</v>
      </c>
      <c r="E189" s="4">
        <v>0.0</v>
      </c>
      <c r="F189" s="10">
        <f t="shared" si="1"/>
        <v>0</v>
      </c>
    </row>
    <row r="190">
      <c r="A190" s="8">
        <v>43941.567037037035</v>
      </c>
      <c r="B190" s="9" t="s">
        <v>6279</v>
      </c>
      <c r="C190" s="3" t="s">
        <v>6280</v>
      </c>
      <c r="D190" s="4">
        <v>0.0</v>
      </c>
      <c r="E190" s="4">
        <v>0.0</v>
      </c>
      <c r="F190" s="10">
        <f t="shared" si="1"/>
        <v>0</v>
      </c>
    </row>
    <row r="191">
      <c r="A191" s="8">
        <v>43880.41967592593</v>
      </c>
      <c r="B191" s="9" t="s">
        <v>6281</v>
      </c>
      <c r="C191" s="3" t="s">
        <v>6282</v>
      </c>
      <c r="D191" s="4">
        <v>0.0</v>
      </c>
      <c r="E191" s="4">
        <v>0.0</v>
      </c>
      <c r="F191" s="10">
        <f t="shared" si="1"/>
        <v>0</v>
      </c>
    </row>
    <row r="192">
      <c r="A192" s="8">
        <v>43908.54928240741</v>
      </c>
      <c r="B192" s="9" t="s">
        <v>6283</v>
      </c>
      <c r="C192" s="3" t="s">
        <v>6284</v>
      </c>
      <c r="D192" s="4">
        <v>0.0</v>
      </c>
      <c r="E192" s="4">
        <v>0.0</v>
      </c>
      <c r="F192" s="10">
        <f t="shared" si="1"/>
        <v>0</v>
      </c>
    </row>
    <row r="193">
      <c r="A193" s="8">
        <v>43965.38783564815</v>
      </c>
      <c r="B193" s="9" t="s">
        <v>6285</v>
      </c>
      <c r="C193" s="3" t="s">
        <v>6286</v>
      </c>
      <c r="D193" s="4">
        <v>0.0</v>
      </c>
      <c r="E193" s="4">
        <v>0.0</v>
      </c>
      <c r="F193" s="10">
        <f t="shared" si="1"/>
        <v>0</v>
      </c>
    </row>
    <row r="194">
      <c r="A194" s="8">
        <v>43850.42171296296</v>
      </c>
      <c r="B194" s="9" t="s">
        <v>6287</v>
      </c>
      <c r="C194" s="3" t="s">
        <v>6288</v>
      </c>
      <c r="D194" s="4">
        <v>0.0</v>
      </c>
      <c r="E194" s="4">
        <v>0.0</v>
      </c>
      <c r="F194" s="10">
        <f t="shared" si="1"/>
        <v>0</v>
      </c>
    </row>
    <row r="195">
      <c r="A195" s="8">
        <v>43920.415810185186</v>
      </c>
      <c r="B195" s="9" t="s">
        <v>6289</v>
      </c>
      <c r="C195" s="3" t="s">
        <v>6290</v>
      </c>
      <c r="D195" s="4">
        <v>0.0</v>
      </c>
      <c r="E195" s="4">
        <v>0.0</v>
      </c>
      <c r="F195" s="10">
        <f t="shared" si="1"/>
        <v>0</v>
      </c>
    </row>
    <row r="196">
      <c r="A196" s="8">
        <v>43914.38447916666</v>
      </c>
      <c r="B196" s="9" t="s">
        <v>6291</v>
      </c>
      <c r="C196" s="3" t="s">
        <v>6292</v>
      </c>
      <c r="D196" s="4">
        <v>0.0</v>
      </c>
      <c r="E196" s="4">
        <v>0.0</v>
      </c>
      <c r="F196" s="10">
        <f t="shared" si="1"/>
        <v>0</v>
      </c>
    </row>
    <row r="197">
      <c r="A197" s="8">
        <v>43997.59979166667</v>
      </c>
      <c r="B197" s="9" t="s">
        <v>6293</v>
      </c>
      <c r="C197" s="3" t="s">
        <v>6294</v>
      </c>
      <c r="D197" s="4">
        <v>0.0</v>
      </c>
      <c r="E197" s="4">
        <v>0.0</v>
      </c>
      <c r="F197" s="10">
        <f t="shared" si="1"/>
        <v>0</v>
      </c>
    </row>
    <row r="198">
      <c r="A198" s="8">
        <v>43894.41782407407</v>
      </c>
      <c r="B198" s="9" t="s">
        <v>6295</v>
      </c>
      <c r="C198" s="3" t="s">
        <v>6296</v>
      </c>
      <c r="D198" s="4">
        <v>0.0</v>
      </c>
      <c r="E198" s="4">
        <v>0.0</v>
      </c>
      <c r="F198" s="10">
        <f t="shared" si="1"/>
        <v>0</v>
      </c>
    </row>
    <row r="199">
      <c r="A199" s="8">
        <v>43895.38101851852</v>
      </c>
      <c r="B199" s="9" t="s">
        <v>6297</v>
      </c>
      <c r="C199" s="3" t="s">
        <v>6298</v>
      </c>
      <c r="D199" s="4">
        <v>0.0</v>
      </c>
      <c r="E199" s="4">
        <v>0.0</v>
      </c>
      <c r="F199" s="10">
        <f t="shared" si="1"/>
        <v>0</v>
      </c>
    </row>
    <row r="200">
      <c r="A200" s="8">
        <v>43836.60872685185</v>
      </c>
      <c r="B200" s="9" t="s">
        <v>6299</v>
      </c>
      <c r="C200" s="3" t="s">
        <v>6300</v>
      </c>
      <c r="D200" s="4">
        <v>0.0</v>
      </c>
      <c r="E200" s="4">
        <v>0.0</v>
      </c>
      <c r="F200" s="10">
        <f t="shared" si="1"/>
        <v>0</v>
      </c>
    </row>
    <row r="201">
      <c r="A201" s="8">
        <v>43899.51168981481</v>
      </c>
      <c r="B201" s="9" t="s">
        <v>6301</v>
      </c>
      <c r="C201" s="3" t="s">
        <v>6302</v>
      </c>
      <c r="D201" s="4">
        <v>0.0</v>
      </c>
      <c r="E201" s="4">
        <v>0.0</v>
      </c>
      <c r="F201" s="10">
        <f t="shared" si="1"/>
        <v>0</v>
      </c>
    </row>
    <row r="202">
      <c r="A202" s="8">
        <v>43955.46989583333</v>
      </c>
      <c r="B202" s="9" t="s">
        <v>6303</v>
      </c>
      <c r="C202" s="3" t="s">
        <v>6304</v>
      </c>
      <c r="D202" s="4">
        <v>0.0</v>
      </c>
      <c r="E202" s="4">
        <v>0.0</v>
      </c>
      <c r="F202" s="10">
        <f t="shared" si="1"/>
        <v>0</v>
      </c>
    </row>
    <row r="203">
      <c r="A203" s="8">
        <v>43948.38846064815</v>
      </c>
      <c r="B203" s="9" t="s">
        <v>6305</v>
      </c>
      <c r="C203" s="3" t="s">
        <v>6306</v>
      </c>
      <c r="D203" s="4">
        <v>0.0</v>
      </c>
      <c r="E203" s="4">
        <v>0.0</v>
      </c>
      <c r="F203" s="10">
        <f t="shared" si="1"/>
        <v>0</v>
      </c>
    </row>
    <row r="204">
      <c r="A204" s="8">
        <v>43875.38429398148</v>
      </c>
      <c r="B204" s="9" t="s">
        <v>6307</v>
      </c>
      <c r="C204" s="3" t="s">
        <v>6308</v>
      </c>
      <c r="D204" s="4">
        <v>0.0</v>
      </c>
      <c r="E204" s="4">
        <v>0.0</v>
      </c>
      <c r="F204" s="10">
        <f t="shared" si="1"/>
        <v>0</v>
      </c>
    </row>
    <row r="205">
      <c r="A205" s="8">
        <v>43833.42377314815</v>
      </c>
      <c r="B205" s="9" t="s">
        <v>6309</v>
      </c>
      <c r="C205" s="3" t="s">
        <v>6310</v>
      </c>
      <c r="D205" s="4">
        <v>0.0</v>
      </c>
      <c r="E205" s="4">
        <v>0.0</v>
      </c>
      <c r="F205" s="10">
        <f t="shared" si="1"/>
        <v>0</v>
      </c>
    </row>
    <row r="206">
      <c r="A206" s="8">
        <v>43868.386342592596</v>
      </c>
      <c r="B206" s="9" t="s">
        <v>6311</v>
      </c>
      <c r="C206" s="3" t="s">
        <v>6312</v>
      </c>
      <c r="D206" s="4">
        <v>0.0</v>
      </c>
      <c r="E206" s="4">
        <v>0.0</v>
      </c>
      <c r="F206" s="10">
        <f t="shared" si="1"/>
        <v>0</v>
      </c>
    </row>
    <row r="207">
      <c r="A207" s="8">
        <v>43990.42465277778</v>
      </c>
      <c r="B207" s="9" t="s">
        <v>6313</v>
      </c>
      <c r="C207" s="3" t="s">
        <v>6314</v>
      </c>
      <c r="D207" s="4">
        <v>0.0</v>
      </c>
      <c r="E207" s="4">
        <v>0.0</v>
      </c>
      <c r="F207" s="10">
        <f t="shared" si="1"/>
        <v>0</v>
      </c>
    </row>
    <row r="208">
      <c r="A208" s="8">
        <v>43885.43782407408</v>
      </c>
      <c r="B208" s="9" t="s">
        <v>6315</v>
      </c>
      <c r="C208" s="3" t="s">
        <v>6316</v>
      </c>
      <c r="D208" s="4">
        <v>0.0</v>
      </c>
      <c r="E208" s="4">
        <v>0.0</v>
      </c>
      <c r="F208" s="10">
        <f t="shared" si="1"/>
        <v>0</v>
      </c>
    </row>
    <row r="209">
      <c r="A209" s="8">
        <v>43990.40697916667</v>
      </c>
      <c r="B209" s="9" t="s">
        <v>6317</v>
      </c>
      <c r="C209" s="3" t="s">
        <v>6318</v>
      </c>
      <c r="D209" s="4">
        <v>0.0</v>
      </c>
      <c r="E209" s="4">
        <v>0.0</v>
      </c>
      <c r="F209" s="10">
        <f t="shared" si="1"/>
        <v>0</v>
      </c>
    </row>
    <row r="210">
      <c r="A210" s="8">
        <v>43895.37679398148</v>
      </c>
      <c r="B210" s="9" t="s">
        <v>6319</v>
      </c>
      <c r="C210" s="3" t="s">
        <v>6320</v>
      </c>
      <c r="D210" s="4">
        <v>0.0</v>
      </c>
      <c r="E210" s="4">
        <v>0.0</v>
      </c>
      <c r="F210" s="10">
        <f t="shared" si="1"/>
        <v>0</v>
      </c>
    </row>
    <row r="211">
      <c r="A211" s="8">
        <v>44004.49528935185</v>
      </c>
      <c r="B211" s="9" t="s">
        <v>6321</v>
      </c>
      <c r="C211" s="3" t="s">
        <v>6322</v>
      </c>
      <c r="D211" s="4">
        <v>0.0</v>
      </c>
      <c r="E211" s="4">
        <v>0.0</v>
      </c>
      <c r="F211" s="10">
        <f t="shared" si="1"/>
        <v>0</v>
      </c>
    </row>
    <row r="212">
      <c r="A212" s="8">
        <v>43923.67151620371</v>
      </c>
      <c r="B212" s="9" t="s">
        <v>6323</v>
      </c>
      <c r="C212" s="3" t="s">
        <v>6324</v>
      </c>
      <c r="D212" s="4">
        <v>0.0</v>
      </c>
      <c r="E212" s="4">
        <v>0.0</v>
      </c>
      <c r="F212" s="10">
        <f t="shared" si="1"/>
        <v>0</v>
      </c>
    </row>
    <row r="213">
      <c r="A213" s="8">
        <v>43854.584328703706</v>
      </c>
      <c r="B213" s="9" t="s">
        <v>6325</v>
      </c>
      <c r="C213" s="3" t="s">
        <v>6326</v>
      </c>
      <c r="D213" s="4">
        <v>0.0</v>
      </c>
      <c r="E213" s="4">
        <v>0.0</v>
      </c>
      <c r="F213" s="10">
        <f t="shared" si="1"/>
        <v>0</v>
      </c>
    </row>
    <row r="214">
      <c r="A214" s="8">
        <v>43871.3690162037</v>
      </c>
      <c r="B214" s="9" t="s">
        <v>6327</v>
      </c>
      <c r="C214" s="3" t="s">
        <v>6328</v>
      </c>
      <c r="D214" s="4">
        <v>0.0</v>
      </c>
      <c r="E214" s="4">
        <v>0.0</v>
      </c>
      <c r="F214" s="10">
        <f t="shared" si="1"/>
        <v>0</v>
      </c>
    </row>
    <row r="215">
      <c r="A215" s="8">
        <v>43887.466099537036</v>
      </c>
      <c r="B215" s="9" t="s">
        <v>6329</v>
      </c>
      <c r="C215" s="3" t="s">
        <v>6330</v>
      </c>
      <c r="D215" s="4">
        <v>0.0</v>
      </c>
      <c r="E215" s="4">
        <v>0.0</v>
      </c>
      <c r="F215" s="10">
        <f t="shared" si="1"/>
        <v>0</v>
      </c>
    </row>
    <row r="216">
      <c r="A216" s="8">
        <v>43969.541284722225</v>
      </c>
      <c r="B216" s="9" t="s">
        <v>6331</v>
      </c>
      <c r="C216" s="3" t="s">
        <v>6332</v>
      </c>
      <c r="D216" s="4">
        <v>1.0</v>
      </c>
      <c r="E216" s="4">
        <v>0.0</v>
      </c>
      <c r="F216" s="10">
        <f t="shared" si="1"/>
        <v>0.000009839711106</v>
      </c>
    </row>
    <row r="217">
      <c r="A217" s="8">
        <v>43851.67265046296</v>
      </c>
      <c r="B217" s="9" t="s">
        <v>6333</v>
      </c>
      <c r="C217" s="3" t="s">
        <v>6334</v>
      </c>
      <c r="D217" s="4">
        <v>1.0</v>
      </c>
      <c r="E217" s="4">
        <v>0.0</v>
      </c>
      <c r="F217" s="10">
        <f t="shared" si="1"/>
        <v>0.000009839711106</v>
      </c>
    </row>
    <row r="218">
      <c r="A218" s="8">
        <v>43990.43581018518</v>
      </c>
      <c r="B218" s="9" t="s">
        <v>6335</v>
      </c>
      <c r="C218" s="3" t="s">
        <v>6336</v>
      </c>
      <c r="D218" s="4">
        <v>1.0</v>
      </c>
      <c r="E218" s="4">
        <v>0.0</v>
      </c>
      <c r="F218" s="10">
        <f t="shared" si="1"/>
        <v>0.000009839711106</v>
      </c>
    </row>
    <row r="219">
      <c r="A219" s="8">
        <v>43978.391064814816</v>
      </c>
      <c r="B219" s="9" t="s">
        <v>6337</v>
      </c>
      <c r="C219" s="3" t="s">
        <v>6338</v>
      </c>
      <c r="D219" s="4">
        <v>1.0</v>
      </c>
      <c r="E219" s="4">
        <v>0.0</v>
      </c>
      <c r="F219" s="10">
        <f t="shared" si="1"/>
        <v>0.000009839711106</v>
      </c>
    </row>
    <row r="220">
      <c r="A220" s="8">
        <v>43913.55244212963</v>
      </c>
      <c r="B220" s="9" t="s">
        <v>6339</v>
      </c>
      <c r="C220" s="3" t="s">
        <v>6340</v>
      </c>
      <c r="D220" s="4">
        <v>1.0</v>
      </c>
      <c r="E220" s="4">
        <v>0.0</v>
      </c>
      <c r="F220" s="10">
        <f t="shared" si="1"/>
        <v>0.000009839711106</v>
      </c>
    </row>
    <row r="221">
      <c r="A221" s="8">
        <v>43868.39805555555</v>
      </c>
      <c r="B221" s="9" t="s">
        <v>6341</v>
      </c>
      <c r="C221" s="3" t="s">
        <v>6342</v>
      </c>
      <c r="D221" s="4">
        <v>1.0</v>
      </c>
      <c r="E221" s="4">
        <v>0.0</v>
      </c>
      <c r="F221" s="10">
        <f t="shared" si="1"/>
        <v>0.000009839711106</v>
      </c>
    </row>
    <row r="222">
      <c r="A222" s="8">
        <v>43881.52216435185</v>
      </c>
      <c r="B222" s="9" t="s">
        <v>6343</v>
      </c>
      <c r="C222" s="3" t="s">
        <v>6344</v>
      </c>
      <c r="D222" s="4">
        <v>1.0</v>
      </c>
      <c r="E222" s="4">
        <v>0.0</v>
      </c>
      <c r="F222" s="10">
        <f t="shared" si="1"/>
        <v>0.000009839711106</v>
      </c>
    </row>
    <row r="223">
      <c r="A223" s="8">
        <v>43999.39975694445</v>
      </c>
      <c r="B223" s="9" t="s">
        <v>6345</v>
      </c>
      <c r="C223" s="3" t="s">
        <v>6346</v>
      </c>
      <c r="D223" s="4">
        <v>1.0</v>
      </c>
      <c r="E223" s="4">
        <v>0.0</v>
      </c>
      <c r="F223" s="10">
        <f t="shared" si="1"/>
        <v>0.000009839711106</v>
      </c>
    </row>
    <row r="224">
      <c r="A224" s="8">
        <v>43832.36918981482</v>
      </c>
      <c r="B224" s="9" t="s">
        <v>6347</v>
      </c>
      <c r="C224" s="3" t="s">
        <v>6348</v>
      </c>
      <c r="D224" s="4">
        <v>1.0</v>
      </c>
      <c r="E224" s="4">
        <v>0.0</v>
      </c>
      <c r="F224" s="10">
        <f t="shared" si="1"/>
        <v>0.000009839711106</v>
      </c>
    </row>
    <row r="225">
      <c r="A225" s="8">
        <v>43924.41217592593</v>
      </c>
      <c r="B225" s="9" t="s">
        <v>6349</v>
      </c>
      <c r="C225" s="3" t="s">
        <v>6350</v>
      </c>
      <c r="D225" s="4">
        <v>1.0</v>
      </c>
      <c r="E225" s="4">
        <v>0.0</v>
      </c>
      <c r="F225" s="10">
        <f t="shared" si="1"/>
        <v>0.000009839711106</v>
      </c>
    </row>
    <row r="226">
      <c r="A226" s="8">
        <v>43949.4512962963</v>
      </c>
      <c r="B226" s="9" t="s">
        <v>6351</v>
      </c>
      <c r="C226" s="3" t="s">
        <v>6352</v>
      </c>
      <c r="D226" s="4">
        <v>1.0</v>
      </c>
      <c r="E226" s="4">
        <v>0.0</v>
      </c>
      <c r="F226" s="10">
        <f t="shared" si="1"/>
        <v>0.000009839711106</v>
      </c>
    </row>
    <row r="227">
      <c r="A227" s="8">
        <v>43846.37290509259</v>
      </c>
      <c r="B227" s="9" t="s">
        <v>6353</v>
      </c>
      <c r="C227" s="3" t="s">
        <v>6354</v>
      </c>
      <c r="D227" s="4">
        <v>1.0</v>
      </c>
      <c r="E227" s="4">
        <v>0.0</v>
      </c>
      <c r="F227" s="10">
        <f t="shared" si="1"/>
        <v>0.000009839711106</v>
      </c>
    </row>
    <row r="228">
      <c r="A228" s="8">
        <v>43916.38361111111</v>
      </c>
      <c r="B228" s="9" t="s">
        <v>6355</v>
      </c>
      <c r="C228" s="3" t="s">
        <v>6356</v>
      </c>
      <c r="D228" s="4">
        <v>1.0</v>
      </c>
      <c r="E228" s="4">
        <v>0.0</v>
      </c>
      <c r="F228" s="10">
        <f t="shared" si="1"/>
        <v>0.000009839711106</v>
      </c>
    </row>
    <row r="229">
      <c r="A229" s="8">
        <v>43934.471134259256</v>
      </c>
      <c r="B229" s="9" t="s">
        <v>6357</v>
      </c>
      <c r="C229" s="3" t="s">
        <v>6358</v>
      </c>
      <c r="D229" s="4">
        <v>1.0</v>
      </c>
      <c r="E229" s="4">
        <v>0.0</v>
      </c>
      <c r="F229" s="10">
        <f t="shared" si="1"/>
        <v>0.000009839711106</v>
      </c>
    </row>
    <row r="230">
      <c r="A230" s="8">
        <v>43893.38847222222</v>
      </c>
      <c r="B230" s="9" t="s">
        <v>6359</v>
      </c>
      <c r="C230" s="3" t="s">
        <v>6360</v>
      </c>
      <c r="D230" s="4">
        <v>1.0</v>
      </c>
      <c r="E230" s="4">
        <v>0.0</v>
      </c>
      <c r="F230" s="10">
        <f t="shared" si="1"/>
        <v>0.000009839711106</v>
      </c>
    </row>
    <row r="231">
      <c r="A231" s="8">
        <v>43850.66857638889</v>
      </c>
      <c r="B231" s="9" t="s">
        <v>6361</v>
      </c>
      <c r="C231" s="3" t="s">
        <v>6362</v>
      </c>
      <c r="D231" s="4">
        <v>1.0</v>
      </c>
      <c r="E231" s="4">
        <v>0.0</v>
      </c>
      <c r="F231" s="10">
        <f t="shared" si="1"/>
        <v>0.000009839711106</v>
      </c>
    </row>
    <row r="232">
      <c r="A232" s="8">
        <v>43836.44173611111</v>
      </c>
      <c r="B232" s="9" t="s">
        <v>6363</v>
      </c>
      <c r="C232" s="3" t="s">
        <v>6364</v>
      </c>
      <c r="D232" s="4">
        <v>1.0</v>
      </c>
      <c r="E232" s="4">
        <v>0.0</v>
      </c>
      <c r="F232" s="10">
        <f t="shared" si="1"/>
        <v>0.000009839711106</v>
      </c>
    </row>
    <row r="233">
      <c r="A233" s="8">
        <v>43843.42943287037</v>
      </c>
      <c r="B233" s="9" t="s">
        <v>6365</v>
      </c>
      <c r="C233" s="3" t="s">
        <v>6366</v>
      </c>
      <c r="D233" s="4">
        <v>1.0</v>
      </c>
      <c r="E233" s="4">
        <v>0.0</v>
      </c>
      <c r="F233" s="10">
        <f t="shared" si="1"/>
        <v>0.000009839711106</v>
      </c>
    </row>
    <row r="234">
      <c r="A234" s="8">
        <v>43832.36299768519</v>
      </c>
      <c r="B234" s="9" t="s">
        <v>6367</v>
      </c>
      <c r="C234" s="3" t="s">
        <v>6368</v>
      </c>
      <c r="D234" s="4">
        <v>1.0</v>
      </c>
      <c r="E234" s="4">
        <v>0.0</v>
      </c>
      <c r="F234" s="10">
        <f t="shared" si="1"/>
        <v>0.000009839711106</v>
      </c>
    </row>
    <row r="235">
      <c r="A235" s="8">
        <v>44011.644837962966</v>
      </c>
      <c r="B235" s="9" t="s">
        <v>6369</v>
      </c>
      <c r="C235" s="3" t="s">
        <v>6370</v>
      </c>
      <c r="D235" s="4">
        <v>1.0</v>
      </c>
      <c r="E235" s="4">
        <v>0.0</v>
      </c>
      <c r="F235" s="10">
        <f t="shared" si="1"/>
        <v>0.000009839711106</v>
      </c>
    </row>
    <row r="236">
      <c r="A236" s="8">
        <v>43859.40547453704</v>
      </c>
      <c r="B236" s="9" t="s">
        <v>6371</v>
      </c>
      <c r="C236" s="3" t="s">
        <v>6372</v>
      </c>
      <c r="D236" s="4">
        <v>1.0</v>
      </c>
      <c r="E236" s="4">
        <v>0.0</v>
      </c>
      <c r="F236" s="10">
        <f t="shared" si="1"/>
        <v>0.000009839711106</v>
      </c>
    </row>
    <row r="237">
      <c r="A237" s="8">
        <v>43994.47693287037</v>
      </c>
      <c r="B237" s="9" t="s">
        <v>6373</v>
      </c>
      <c r="C237" s="3" t="s">
        <v>6374</v>
      </c>
      <c r="D237" s="4">
        <v>1.0</v>
      </c>
      <c r="E237" s="4">
        <v>0.0</v>
      </c>
      <c r="F237" s="10">
        <f t="shared" si="1"/>
        <v>0.000009839711106</v>
      </c>
    </row>
    <row r="238">
      <c r="A238" s="8">
        <v>43941.40929398148</v>
      </c>
      <c r="B238" s="9" t="s">
        <v>6375</v>
      </c>
      <c r="C238" s="3" t="s">
        <v>6376</v>
      </c>
      <c r="D238" s="4">
        <v>1.0</v>
      </c>
      <c r="E238" s="4">
        <v>0.0</v>
      </c>
      <c r="F238" s="10">
        <f t="shared" si="1"/>
        <v>0.000009839711106</v>
      </c>
    </row>
    <row r="239">
      <c r="A239" s="8">
        <v>43899.49717592593</v>
      </c>
      <c r="B239" s="9" t="s">
        <v>6377</v>
      </c>
      <c r="C239" s="3" t="s">
        <v>6378</v>
      </c>
      <c r="D239" s="4">
        <v>1.0</v>
      </c>
      <c r="E239" s="4">
        <v>0.0</v>
      </c>
      <c r="F239" s="10">
        <f t="shared" si="1"/>
        <v>0.000009839711106</v>
      </c>
    </row>
    <row r="240">
      <c r="A240" s="8">
        <v>43838.38133101852</v>
      </c>
      <c r="B240" s="9" t="s">
        <v>6379</v>
      </c>
      <c r="C240" s="3" t="s">
        <v>6380</v>
      </c>
      <c r="D240" s="4">
        <v>1.0</v>
      </c>
      <c r="E240" s="4">
        <v>0.0</v>
      </c>
      <c r="F240" s="10">
        <f t="shared" si="1"/>
        <v>0.000009839711106</v>
      </c>
    </row>
    <row r="241">
      <c r="A241" s="8">
        <v>43920.378599537034</v>
      </c>
      <c r="B241" s="9" t="s">
        <v>6381</v>
      </c>
      <c r="C241" s="3" t="s">
        <v>6382</v>
      </c>
      <c r="D241" s="4">
        <v>1.0</v>
      </c>
      <c r="E241" s="4">
        <v>0.0</v>
      </c>
      <c r="F241" s="10">
        <f t="shared" si="1"/>
        <v>0.000009839711106</v>
      </c>
    </row>
    <row r="242">
      <c r="A242" s="8">
        <v>43859.397314814814</v>
      </c>
      <c r="B242" s="9" t="s">
        <v>6383</v>
      </c>
      <c r="C242" s="3" t="s">
        <v>6384</v>
      </c>
      <c r="D242" s="4">
        <v>1.0</v>
      </c>
      <c r="E242" s="4">
        <v>0.0</v>
      </c>
      <c r="F242" s="10">
        <f t="shared" si="1"/>
        <v>0.000009839711106</v>
      </c>
    </row>
    <row r="243">
      <c r="A243" s="8">
        <v>43875.55987268518</v>
      </c>
      <c r="B243" s="9" t="s">
        <v>6385</v>
      </c>
      <c r="C243" s="3" t="s">
        <v>6386</v>
      </c>
      <c r="D243" s="4">
        <v>1.0</v>
      </c>
      <c r="E243" s="4">
        <v>0.0</v>
      </c>
      <c r="F243" s="10">
        <f t="shared" si="1"/>
        <v>0.000009839711106</v>
      </c>
    </row>
    <row r="244">
      <c r="A244" s="8">
        <v>43958.4187962963</v>
      </c>
      <c r="B244" s="9" t="s">
        <v>6387</v>
      </c>
      <c r="C244" s="3" t="s">
        <v>6388</v>
      </c>
      <c r="D244" s="4">
        <v>1.0</v>
      </c>
      <c r="E244" s="4">
        <v>0.0</v>
      </c>
      <c r="F244" s="10">
        <f t="shared" si="1"/>
        <v>0.000009839711106</v>
      </c>
    </row>
    <row r="245">
      <c r="A245" s="8">
        <v>43914.47740740741</v>
      </c>
      <c r="B245" s="9" t="s">
        <v>6389</v>
      </c>
      <c r="C245" s="3" t="s">
        <v>6390</v>
      </c>
      <c r="D245" s="4">
        <v>1.0</v>
      </c>
      <c r="E245" s="4">
        <v>0.0</v>
      </c>
      <c r="F245" s="10">
        <f t="shared" si="1"/>
        <v>0.000009839711106</v>
      </c>
    </row>
    <row r="246">
      <c r="A246" s="8">
        <v>44011.45013888889</v>
      </c>
      <c r="B246" s="9" t="s">
        <v>6391</v>
      </c>
      <c r="C246" s="3" t="s">
        <v>6392</v>
      </c>
      <c r="D246" s="4">
        <v>1.0</v>
      </c>
      <c r="E246" s="4">
        <v>0.0</v>
      </c>
      <c r="F246" s="10">
        <f t="shared" si="1"/>
        <v>0.000009839711106</v>
      </c>
    </row>
    <row r="247">
      <c r="A247" s="8">
        <v>43886.518171296295</v>
      </c>
      <c r="B247" s="9" t="s">
        <v>6393</v>
      </c>
      <c r="C247" s="3" t="s">
        <v>6394</v>
      </c>
      <c r="D247" s="4">
        <v>1.0</v>
      </c>
      <c r="E247" s="4">
        <v>0.0</v>
      </c>
      <c r="F247" s="10">
        <f t="shared" si="1"/>
        <v>0.000009839711106</v>
      </c>
    </row>
    <row r="248">
      <c r="A248" s="8">
        <v>43927.41236111111</v>
      </c>
      <c r="B248" s="9" t="s">
        <v>6395</v>
      </c>
      <c r="C248" s="3" t="s">
        <v>6396</v>
      </c>
      <c r="D248" s="4">
        <v>1.0</v>
      </c>
      <c r="E248" s="4">
        <v>0.0</v>
      </c>
      <c r="F248" s="10">
        <f t="shared" si="1"/>
        <v>0.000009839711106</v>
      </c>
    </row>
    <row r="249">
      <c r="A249" s="8">
        <v>43943.382893518516</v>
      </c>
      <c r="B249" s="9" t="s">
        <v>6397</v>
      </c>
      <c r="C249" s="3" t="s">
        <v>6398</v>
      </c>
      <c r="D249" s="4">
        <v>1.0</v>
      </c>
      <c r="E249" s="4">
        <v>0.0</v>
      </c>
      <c r="F249" s="10">
        <f t="shared" si="1"/>
        <v>0.000009839711106</v>
      </c>
    </row>
    <row r="250">
      <c r="A250" s="8">
        <v>43964.6700462963</v>
      </c>
      <c r="B250" s="9" t="s">
        <v>6399</v>
      </c>
      <c r="C250" s="3" t="s">
        <v>6400</v>
      </c>
      <c r="D250" s="4">
        <v>1.0</v>
      </c>
      <c r="E250" s="4">
        <v>0.0</v>
      </c>
      <c r="F250" s="10">
        <f t="shared" si="1"/>
        <v>0.000009839711106</v>
      </c>
    </row>
    <row r="251">
      <c r="A251" s="8">
        <v>43962.44802083333</v>
      </c>
      <c r="B251" s="9" t="s">
        <v>6401</v>
      </c>
      <c r="C251" s="3" t="s">
        <v>6402</v>
      </c>
      <c r="D251" s="4">
        <v>1.0</v>
      </c>
      <c r="E251" s="4">
        <v>0.0</v>
      </c>
      <c r="F251" s="10">
        <f t="shared" si="1"/>
        <v>0.000009839711106</v>
      </c>
    </row>
    <row r="252">
      <c r="A252" s="8">
        <v>43941.37055555556</v>
      </c>
      <c r="B252" s="9" t="s">
        <v>6403</v>
      </c>
      <c r="C252" s="3" t="s">
        <v>6404</v>
      </c>
      <c r="D252" s="4">
        <v>1.0</v>
      </c>
      <c r="E252" s="4">
        <v>0.0</v>
      </c>
      <c r="F252" s="10">
        <f t="shared" si="1"/>
        <v>0.000009839711106</v>
      </c>
    </row>
    <row r="253">
      <c r="A253" s="8">
        <v>43950.37740740741</v>
      </c>
      <c r="B253" s="9" t="s">
        <v>6405</v>
      </c>
      <c r="C253" s="3" t="s">
        <v>6406</v>
      </c>
      <c r="D253" s="4">
        <v>1.0</v>
      </c>
      <c r="E253" s="4">
        <v>0.0</v>
      </c>
      <c r="F253" s="10">
        <f t="shared" si="1"/>
        <v>0.000009839711106</v>
      </c>
    </row>
    <row r="254">
      <c r="A254" s="8">
        <v>43864.587858796294</v>
      </c>
      <c r="B254" s="9" t="s">
        <v>6407</v>
      </c>
      <c r="C254" s="3" t="s">
        <v>6408</v>
      </c>
      <c r="D254" s="4">
        <v>1.0</v>
      </c>
      <c r="E254" s="4">
        <v>0.0</v>
      </c>
      <c r="F254" s="10">
        <f t="shared" si="1"/>
        <v>0.000009839711106</v>
      </c>
    </row>
    <row r="255">
      <c r="A255" s="8">
        <v>43909.564409722225</v>
      </c>
      <c r="B255" s="9" t="s">
        <v>6409</v>
      </c>
      <c r="C255" s="3" t="s">
        <v>6410</v>
      </c>
      <c r="D255" s="4">
        <v>1.0</v>
      </c>
      <c r="E255" s="4">
        <v>0.0</v>
      </c>
      <c r="F255" s="10">
        <f t="shared" si="1"/>
        <v>0.000009839711106</v>
      </c>
    </row>
    <row r="256">
      <c r="A256" s="8">
        <v>43837.46260416666</v>
      </c>
      <c r="B256" s="9" t="s">
        <v>6411</v>
      </c>
      <c r="C256" s="3" t="s">
        <v>6412</v>
      </c>
      <c r="D256" s="4">
        <v>1.0</v>
      </c>
      <c r="E256" s="4">
        <v>0.0</v>
      </c>
      <c r="F256" s="10">
        <f t="shared" si="1"/>
        <v>0.000009839711106</v>
      </c>
    </row>
    <row r="257">
      <c r="A257" s="8">
        <v>43875.65016203704</v>
      </c>
      <c r="B257" s="9" t="s">
        <v>6413</v>
      </c>
      <c r="C257" s="3" t="s">
        <v>6414</v>
      </c>
      <c r="D257" s="4">
        <v>1.0</v>
      </c>
      <c r="E257" s="4">
        <v>0.0</v>
      </c>
      <c r="F257" s="10">
        <f t="shared" si="1"/>
        <v>0.000009839711106</v>
      </c>
    </row>
    <row r="258">
      <c r="A258" s="8">
        <v>43908.45922453704</v>
      </c>
      <c r="B258" s="9" t="s">
        <v>6415</v>
      </c>
      <c r="C258" s="3" t="s">
        <v>6416</v>
      </c>
      <c r="D258" s="4">
        <v>1.0</v>
      </c>
      <c r="E258" s="4">
        <v>0.0</v>
      </c>
      <c r="F258" s="10">
        <f t="shared" si="1"/>
        <v>0.000009839711106</v>
      </c>
    </row>
    <row r="259">
      <c r="A259" s="8">
        <v>43878.39077546296</v>
      </c>
      <c r="B259" s="9" t="s">
        <v>6417</v>
      </c>
      <c r="C259" s="3" t="s">
        <v>6418</v>
      </c>
      <c r="D259" s="4">
        <v>1.0</v>
      </c>
      <c r="E259" s="4">
        <v>0.0</v>
      </c>
      <c r="F259" s="10">
        <f t="shared" si="1"/>
        <v>0.000009839711106</v>
      </c>
    </row>
    <row r="260">
      <c r="A260" s="8">
        <v>43900.45202546296</v>
      </c>
      <c r="B260" s="9" t="s">
        <v>6419</v>
      </c>
      <c r="C260" s="3" t="s">
        <v>6420</v>
      </c>
      <c r="D260" s="4">
        <v>1.0</v>
      </c>
      <c r="E260" s="4">
        <v>0.0</v>
      </c>
      <c r="F260" s="10">
        <f t="shared" si="1"/>
        <v>0.000009839711106</v>
      </c>
    </row>
    <row r="261">
      <c r="A261" s="8">
        <v>43896.65997685185</v>
      </c>
      <c r="B261" s="9" t="s">
        <v>6421</v>
      </c>
      <c r="C261" s="3" t="s">
        <v>6422</v>
      </c>
      <c r="D261" s="4">
        <v>1.0</v>
      </c>
      <c r="E261" s="4">
        <v>0.0</v>
      </c>
      <c r="F261" s="10">
        <f t="shared" si="1"/>
        <v>0.000009839711106</v>
      </c>
    </row>
    <row r="262">
      <c r="A262" s="8">
        <v>44001.646053240744</v>
      </c>
      <c r="B262" s="9" t="s">
        <v>6423</v>
      </c>
      <c r="C262" s="3" t="s">
        <v>6424</v>
      </c>
      <c r="D262" s="4">
        <v>1.0</v>
      </c>
      <c r="E262" s="4">
        <v>0.0</v>
      </c>
      <c r="F262" s="10">
        <f t="shared" si="1"/>
        <v>0.000009839711106</v>
      </c>
    </row>
    <row r="263">
      <c r="A263" s="8">
        <v>43844.67864583333</v>
      </c>
      <c r="B263" s="9" t="s">
        <v>6425</v>
      </c>
      <c r="C263" s="3" t="s">
        <v>6426</v>
      </c>
      <c r="D263" s="4">
        <v>1.0</v>
      </c>
      <c r="E263" s="4">
        <v>0.0</v>
      </c>
      <c r="F263" s="10">
        <f t="shared" si="1"/>
        <v>0.000009839711106</v>
      </c>
    </row>
    <row r="264">
      <c r="A264" s="8">
        <v>43858.38890046296</v>
      </c>
      <c r="B264" s="9" t="s">
        <v>6427</v>
      </c>
      <c r="C264" s="3" t="s">
        <v>6428</v>
      </c>
      <c r="D264" s="4">
        <v>1.0</v>
      </c>
      <c r="E264" s="4">
        <v>0.0</v>
      </c>
      <c r="F264" s="10">
        <f t="shared" si="1"/>
        <v>0.000009839711106</v>
      </c>
    </row>
    <row r="265">
      <c r="A265" s="8">
        <v>43879.65675925926</v>
      </c>
      <c r="B265" s="9" t="s">
        <v>6429</v>
      </c>
      <c r="C265" s="3" t="s">
        <v>6430</v>
      </c>
      <c r="D265" s="4">
        <v>1.0</v>
      </c>
      <c r="E265" s="4">
        <v>0.0</v>
      </c>
      <c r="F265" s="10">
        <f t="shared" si="1"/>
        <v>0.000009839711106</v>
      </c>
    </row>
    <row r="266">
      <c r="A266" s="8">
        <v>43895.37100694444</v>
      </c>
      <c r="B266" s="9" t="s">
        <v>6431</v>
      </c>
      <c r="C266" s="3" t="s">
        <v>6432</v>
      </c>
      <c r="D266" s="4">
        <v>1.0</v>
      </c>
      <c r="E266" s="4">
        <v>0.0</v>
      </c>
      <c r="F266" s="10">
        <f t="shared" si="1"/>
        <v>0.000009839711106</v>
      </c>
    </row>
    <row r="267">
      <c r="A267" s="8">
        <v>43888.366111111114</v>
      </c>
      <c r="B267" s="9" t="s">
        <v>6433</v>
      </c>
      <c r="C267" s="3" t="s">
        <v>6434</v>
      </c>
      <c r="D267" s="4">
        <v>1.0</v>
      </c>
      <c r="E267" s="4">
        <v>0.0</v>
      </c>
      <c r="F267" s="10">
        <f t="shared" si="1"/>
        <v>0.000009839711106</v>
      </c>
    </row>
    <row r="268">
      <c r="A268" s="8">
        <v>43836.40663194445</v>
      </c>
      <c r="B268" s="9" t="s">
        <v>6435</v>
      </c>
      <c r="C268" s="3" t="s">
        <v>6436</v>
      </c>
      <c r="D268" s="4">
        <v>1.0</v>
      </c>
      <c r="E268" s="4">
        <v>0.0</v>
      </c>
      <c r="F268" s="10">
        <f t="shared" si="1"/>
        <v>0.000009839711106</v>
      </c>
    </row>
    <row r="269">
      <c r="A269" s="8">
        <v>43920.37200231481</v>
      </c>
      <c r="B269" s="9" t="s">
        <v>6437</v>
      </c>
      <c r="C269" s="3" t="s">
        <v>6438</v>
      </c>
      <c r="D269" s="4">
        <v>1.0</v>
      </c>
      <c r="E269" s="4">
        <v>0.0</v>
      </c>
      <c r="F269" s="10">
        <f t="shared" si="1"/>
        <v>0.000009839711106</v>
      </c>
    </row>
    <row r="270">
      <c r="A270" s="8">
        <v>43950.39739583333</v>
      </c>
      <c r="B270" s="9" t="s">
        <v>6439</v>
      </c>
      <c r="C270" s="3" t="s">
        <v>6440</v>
      </c>
      <c r="D270" s="4">
        <v>1.0</v>
      </c>
      <c r="E270" s="4">
        <v>0.0</v>
      </c>
      <c r="F270" s="10">
        <f t="shared" si="1"/>
        <v>0.000009839711106</v>
      </c>
    </row>
    <row r="271">
      <c r="A271" s="8">
        <v>43853.69855324074</v>
      </c>
      <c r="B271" s="9" t="s">
        <v>6441</v>
      </c>
      <c r="C271" s="3" t="s">
        <v>6442</v>
      </c>
      <c r="D271" s="4">
        <v>1.0</v>
      </c>
      <c r="E271" s="4">
        <v>0.0</v>
      </c>
      <c r="F271" s="10">
        <f t="shared" si="1"/>
        <v>0.000009839711106</v>
      </c>
    </row>
    <row r="272">
      <c r="A272" s="8">
        <v>43914.469664351855</v>
      </c>
      <c r="B272" s="9" t="s">
        <v>6443</v>
      </c>
      <c r="C272" s="3" t="s">
        <v>6444</v>
      </c>
      <c r="D272" s="4">
        <v>1.0</v>
      </c>
      <c r="E272" s="4">
        <v>0.0</v>
      </c>
      <c r="F272" s="10">
        <f t="shared" si="1"/>
        <v>0.000009839711106</v>
      </c>
    </row>
    <row r="273">
      <c r="A273" s="8">
        <v>43955.419594907406</v>
      </c>
      <c r="B273" s="9" t="s">
        <v>6445</v>
      </c>
      <c r="C273" s="3" t="s">
        <v>6446</v>
      </c>
      <c r="D273" s="4">
        <v>1.0</v>
      </c>
      <c r="E273" s="4">
        <v>0.0</v>
      </c>
      <c r="F273" s="10">
        <f t="shared" si="1"/>
        <v>0.000009839711106</v>
      </c>
    </row>
    <row r="274">
      <c r="A274" s="8">
        <v>43958.41962962963</v>
      </c>
      <c r="B274" s="9" t="s">
        <v>6447</v>
      </c>
      <c r="C274" s="3" t="s">
        <v>6448</v>
      </c>
      <c r="D274" s="4">
        <v>1.0</v>
      </c>
      <c r="E274" s="4">
        <v>0.0</v>
      </c>
      <c r="F274" s="10">
        <f t="shared" si="1"/>
        <v>0.000009839711106</v>
      </c>
    </row>
    <row r="275">
      <c r="A275" s="8">
        <v>43998.49010416667</v>
      </c>
      <c r="B275" s="9" t="s">
        <v>6449</v>
      </c>
      <c r="C275" s="3" t="s">
        <v>6450</v>
      </c>
      <c r="D275" s="4">
        <v>1.0</v>
      </c>
      <c r="E275" s="4">
        <v>0.0</v>
      </c>
      <c r="F275" s="10">
        <f t="shared" si="1"/>
        <v>0.000009839711106</v>
      </c>
    </row>
    <row r="276">
      <c r="A276" s="8">
        <v>43847.377337962964</v>
      </c>
      <c r="B276" s="9" t="s">
        <v>6451</v>
      </c>
      <c r="C276" s="3" t="s">
        <v>6452</v>
      </c>
      <c r="D276" s="4">
        <v>1.0</v>
      </c>
      <c r="E276" s="4">
        <v>0.0</v>
      </c>
      <c r="F276" s="10">
        <f t="shared" si="1"/>
        <v>0.000009839711106</v>
      </c>
    </row>
    <row r="277">
      <c r="A277" s="8">
        <v>43966.42469907407</v>
      </c>
      <c r="B277" s="9" t="s">
        <v>6453</v>
      </c>
      <c r="C277" s="3" t="s">
        <v>6454</v>
      </c>
      <c r="D277" s="4">
        <v>1.0</v>
      </c>
      <c r="E277" s="4">
        <v>0.0</v>
      </c>
      <c r="F277" s="10">
        <f t="shared" si="1"/>
        <v>0.000009839711106</v>
      </c>
    </row>
    <row r="278">
      <c r="A278" s="8">
        <v>43979.43111111111</v>
      </c>
      <c r="B278" s="9" t="s">
        <v>6455</v>
      </c>
      <c r="C278" s="3" t="s">
        <v>6456</v>
      </c>
      <c r="D278" s="4">
        <v>1.0</v>
      </c>
      <c r="E278" s="4">
        <v>0.0</v>
      </c>
      <c r="F278" s="10">
        <f t="shared" si="1"/>
        <v>0.000009839711106</v>
      </c>
    </row>
    <row r="279">
      <c r="A279" s="8">
        <v>43950.65084490741</v>
      </c>
      <c r="B279" s="9" t="s">
        <v>6457</v>
      </c>
      <c r="C279" s="3" t="s">
        <v>6458</v>
      </c>
      <c r="D279" s="4">
        <v>1.0</v>
      </c>
      <c r="E279" s="4">
        <v>0.0</v>
      </c>
      <c r="F279" s="10">
        <f t="shared" si="1"/>
        <v>0.000009839711106</v>
      </c>
    </row>
    <row r="280">
      <c r="A280" s="8">
        <v>43970.53928240741</v>
      </c>
      <c r="B280" s="9" t="s">
        <v>6459</v>
      </c>
      <c r="C280" s="3" t="s">
        <v>6460</v>
      </c>
      <c r="D280" s="4">
        <v>1.0</v>
      </c>
      <c r="E280" s="4">
        <v>0.0</v>
      </c>
      <c r="F280" s="10">
        <f t="shared" si="1"/>
        <v>0.000009839711106</v>
      </c>
    </row>
    <row r="281">
      <c r="A281" s="8">
        <v>43979.70282407408</v>
      </c>
      <c r="B281" s="9" t="s">
        <v>6461</v>
      </c>
      <c r="C281" s="3" t="s">
        <v>6462</v>
      </c>
      <c r="D281" s="4">
        <v>1.0</v>
      </c>
      <c r="E281" s="4">
        <v>0.0</v>
      </c>
      <c r="F281" s="10">
        <f t="shared" si="1"/>
        <v>0.000009839711106</v>
      </c>
    </row>
    <row r="282">
      <c r="A282" s="8">
        <v>43854.38722222222</v>
      </c>
      <c r="B282" s="9" t="s">
        <v>6463</v>
      </c>
      <c r="C282" s="3" t="s">
        <v>6464</v>
      </c>
      <c r="D282" s="4">
        <v>1.0</v>
      </c>
      <c r="E282" s="4">
        <v>0.0</v>
      </c>
      <c r="F282" s="10">
        <f t="shared" si="1"/>
        <v>0.000009839711106</v>
      </c>
    </row>
    <row r="283">
      <c r="A283" s="8">
        <v>44011.59496527778</v>
      </c>
      <c r="B283" s="9" t="s">
        <v>6465</v>
      </c>
      <c r="C283" s="3" t="s">
        <v>6466</v>
      </c>
      <c r="D283" s="4">
        <v>1.0</v>
      </c>
      <c r="E283" s="4">
        <v>0.0</v>
      </c>
      <c r="F283" s="10">
        <f t="shared" si="1"/>
        <v>0.000009839711106</v>
      </c>
    </row>
    <row r="284">
      <c r="A284" s="8">
        <v>43844.51972222222</v>
      </c>
      <c r="B284" s="9" t="s">
        <v>6467</v>
      </c>
      <c r="C284" s="3" t="s">
        <v>6468</v>
      </c>
      <c r="D284" s="4">
        <v>1.0</v>
      </c>
      <c r="E284" s="4">
        <v>0.0</v>
      </c>
      <c r="F284" s="10">
        <f t="shared" si="1"/>
        <v>0.000009839711106</v>
      </c>
    </row>
    <row r="285">
      <c r="A285" s="8">
        <v>43833.376805555556</v>
      </c>
      <c r="B285" s="9" t="s">
        <v>6469</v>
      </c>
      <c r="C285" s="3" t="s">
        <v>6470</v>
      </c>
      <c r="D285" s="4">
        <v>1.0</v>
      </c>
      <c r="E285" s="4">
        <v>0.0</v>
      </c>
      <c r="F285" s="10">
        <f t="shared" si="1"/>
        <v>0.000009839711106</v>
      </c>
    </row>
    <row r="286">
      <c r="A286" s="8">
        <v>43838.38039351852</v>
      </c>
      <c r="B286" s="9" t="s">
        <v>6471</v>
      </c>
      <c r="C286" s="3" t="s">
        <v>6472</v>
      </c>
      <c r="D286" s="4">
        <v>1.0</v>
      </c>
      <c r="E286" s="4">
        <v>0.0</v>
      </c>
      <c r="F286" s="10">
        <f t="shared" si="1"/>
        <v>0.000009839711106</v>
      </c>
    </row>
    <row r="287">
      <c r="A287" s="8">
        <v>43893.40194444444</v>
      </c>
      <c r="B287" s="9" t="s">
        <v>6473</v>
      </c>
      <c r="C287" s="3" t="s">
        <v>6474</v>
      </c>
      <c r="D287" s="4">
        <v>1.0</v>
      </c>
      <c r="E287" s="4">
        <v>0.0</v>
      </c>
      <c r="F287" s="10">
        <f t="shared" si="1"/>
        <v>0.000009839711106</v>
      </c>
    </row>
    <row r="288">
      <c r="A288" s="8">
        <v>43882.64744212963</v>
      </c>
      <c r="B288" s="9" t="s">
        <v>6475</v>
      </c>
      <c r="C288" s="3" t="s">
        <v>6476</v>
      </c>
      <c r="D288" s="4">
        <v>1.0</v>
      </c>
      <c r="E288" s="4">
        <v>0.0</v>
      </c>
      <c r="F288" s="10">
        <f t="shared" si="1"/>
        <v>0.000009839711106</v>
      </c>
    </row>
    <row r="289">
      <c r="A289" s="8">
        <v>43934.39418981481</v>
      </c>
      <c r="B289" s="9" t="s">
        <v>6477</v>
      </c>
      <c r="C289" s="3" t="s">
        <v>6478</v>
      </c>
      <c r="D289" s="4">
        <v>1.0</v>
      </c>
      <c r="E289" s="4">
        <v>0.0</v>
      </c>
      <c r="F289" s="10">
        <f t="shared" si="1"/>
        <v>0.000009839711106</v>
      </c>
    </row>
    <row r="290">
      <c r="A290" s="8">
        <v>43895.579988425925</v>
      </c>
      <c r="B290" s="9" t="s">
        <v>6479</v>
      </c>
      <c r="C290" s="3" t="s">
        <v>6480</v>
      </c>
      <c r="D290" s="4">
        <v>1.0</v>
      </c>
      <c r="E290" s="4">
        <v>0.0</v>
      </c>
      <c r="F290" s="10">
        <f t="shared" si="1"/>
        <v>0.000009839711106</v>
      </c>
    </row>
    <row r="291">
      <c r="A291" s="8">
        <v>43895.379837962966</v>
      </c>
      <c r="B291" s="9" t="s">
        <v>6481</v>
      </c>
      <c r="C291" s="3" t="s">
        <v>6482</v>
      </c>
      <c r="D291" s="4">
        <v>1.0</v>
      </c>
      <c r="E291" s="4">
        <v>0.0</v>
      </c>
      <c r="F291" s="10">
        <f t="shared" si="1"/>
        <v>0.000009839711106</v>
      </c>
    </row>
    <row r="292">
      <c r="A292" s="8">
        <v>43950.7284375</v>
      </c>
      <c r="B292" s="9" t="s">
        <v>6483</v>
      </c>
      <c r="C292" s="3" t="s">
        <v>6484</v>
      </c>
      <c r="D292" s="4">
        <v>1.0</v>
      </c>
      <c r="E292" s="4">
        <v>0.0</v>
      </c>
      <c r="F292" s="10">
        <f t="shared" si="1"/>
        <v>0.000009839711106</v>
      </c>
    </row>
    <row r="293">
      <c r="A293" s="8">
        <v>43850.4012037037</v>
      </c>
      <c r="B293" s="9" t="s">
        <v>6485</v>
      </c>
      <c r="C293" s="3" t="s">
        <v>6486</v>
      </c>
      <c r="D293" s="4">
        <v>1.0</v>
      </c>
      <c r="E293" s="4">
        <v>0.0</v>
      </c>
      <c r="F293" s="10">
        <f t="shared" si="1"/>
        <v>0.000009839711106</v>
      </c>
    </row>
    <row r="294">
      <c r="A294" s="8">
        <v>43894.62430555555</v>
      </c>
      <c r="B294" s="9" t="s">
        <v>6487</v>
      </c>
      <c r="C294" s="3" t="s">
        <v>6488</v>
      </c>
      <c r="D294" s="4">
        <v>1.0</v>
      </c>
      <c r="E294" s="4">
        <v>0.0</v>
      </c>
      <c r="F294" s="10">
        <f t="shared" si="1"/>
        <v>0.000009839711106</v>
      </c>
    </row>
    <row r="295">
      <c r="A295" s="8">
        <v>43879.718506944446</v>
      </c>
      <c r="B295" s="9" t="s">
        <v>6489</v>
      </c>
      <c r="C295" s="3" t="s">
        <v>6490</v>
      </c>
      <c r="D295" s="4">
        <v>1.0</v>
      </c>
      <c r="E295" s="4">
        <v>0.0</v>
      </c>
      <c r="F295" s="10">
        <f t="shared" si="1"/>
        <v>0.000009839711106</v>
      </c>
    </row>
    <row r="296">
      <c r="A296" s="8">
        <v>43892.50173611111</v>
      </c>
      <c r="B296" s="9" t="s">
        <v>6491</v>
      </c>
      <c r="C296" s="3" t="s">
        <v>6492</v>
      </c>
      <c r="D296" s="4">
        <v>1.0</v>
      </c>
      <c r="E296" s="4">
        <v>0.0</v>
      </c>
      <c r="F296" s="10">
        <f t="shared" si="1"/>
        <v>0.000009839711106</v>
      </c>
    </row>
    <row r="297">
      <c r="A297" s="8">
        <v>43934.37793981482</v>
      </c>
      <c r="B297" s="9" t="s">
        <v>6493</v>
      </c>
      <c r="C297" s="3" t="s">
        <v>6494</v>
      </c>
      <c r="D297" s="4">
        <v>1.0</v>
      </c>
      <c r="E297" s="4">
        <v>0.0</v>
      </c>
      <c r="F297" s="10">
        <f t="shared" si="1"/>
        <v>0.000009839711106</v>
      </c>
    </row>
    <row r="298">
      <c r="A298" s="8">
        <v>43936.374247685184</v>
      </c>
      <c r="B298" s="9" t="s">
        <v>6495</v>
      </c>
      <c r="C298" s="3" t="s">
        <v>6496</v>
      </c>
      <c r="D298" s="4">
        <v>1.0</v>
      </c>
      <c r="E298" s="4">
        <v>0.0</v>
      </c>
      <c r="F298" s="10">
        <f t="shared" si="1"/>
        <v>0.000009839711106</v>
      </c>
    </row>
    <row r="299">
      <c r="A299" s="8">
        <v>43844.52306712963</v>
      </c>
      <c r="B299" s="9" t="s">
        <v>6497</v>
      </c>
      <c r="C299" s="3" t="s">
        <v>6498</v>
      </c>
      <c r="D299" s="4">
        <v>1.0</v>
      </c>
      <c r="E299" s="4">
        <v>0.0</v>
      </c>
      <c r="F299" s="10">
        <f t="shared" si="1"/>
        <v>0.000009839711106</v>
      </c>
    </row>
    <row r="300">
      <c r="A300" s="8">
        <v>43865.7033912037</v>
      </c>
      <c r="B300" s="9" t="s">
        <v>6499</v>
      </c>
      <c r="C300" s="3" t="s">
        <v>6500</v>
      </c>
      <c r="D300" s="4">
        <v>1.0</v>
      </c>
      <c r="E300" s="4">
        <v>0.0</v>
      </c>
      <c r="F300" s="10">
        <f t="shared" si="1"/>
        <v>0.000009839711106</v>
      </c>
    </row>
    <row r="301">
      <c r="A301" s="8">
        <v>43902.595601851855</v>
      </c>
      <c r="B301" s="9" t="s">
        <v>6501</v>
      </c>
      <c r="C301" s="3" t="s">
        <v>6502</v>
      </c>
      <c r="D301" s="4">
        <v>1.0</v>
      </c>
      <c r="E301" s="4">
        <v>0.0</v>
      </c>
      <c r="F301" s="10">
        <f t="shared" si="1"/>
        <v>0.000009839711106</v>
      </c>
    </row>
    <row r="302">
      <c r="A302" s="8">
        <v>43983.472974537035</v>
      </c>
      <c r="B302" s="9" t="s">
        <v>6503</v>
      </c>
      <c r="C302" s="3" t="s">
        <v>6504</v>
      </c>
      <c r="D302" s="4">
        <v>1.0</v>
      </c>
      <c r="E302" s="4">
        <v>0.0</v>
      </c>
      <c r="F302" s="10">
        <f t="shared" si="1"/>
        <v>0.000009839711106</v>
      </c>
    </row>
    <row r="303">
      <c r="A303" s="8">
        <v>43866.62909722222</v>
      </c>
      <c r="B303" s="9" t="s">
        <v>6505</v>
      </c>
      <c r="C303" s="3" t="s">
        <v>6506</v>
      </c>
      <c r="D303" s="4">
        <v>1.0</v>
      </c>
      <c r="E303" s="4">
        <v>0.0</v>
      </c>
      <c r="F303" s="10">
        <f t="shared" si="1"/>
        <v>0.000009839711106</v>
      </c>
    </row>
    <row r="304">
      <c r="A304" s="8">
        <v>43991.35803240741</v>
      </c>
      <c r="B304" s="9" t="s">
        <v>6507</v>
      </c>
      <c r="C304" s="3" t="s">
        <v>6508</v>
      </c>
      <c r="D304" s="4">
        <v>1.0</v>
      </c>
      <c r="E304" s="4">
        <v>0.0</v>
      </c>
      <c r="F304" s="10">
        <f t="shared" si="1"/>
        <v>0.000009839711106</v>
      </c>
    </row>
    <row r="305">
      <c r="A305" s="8">
        <v>43892.4475</v>
      </c>
      <c r="B305" s="9" t="s">
        <v>6509</v>
      </c>
      <c r="C305" s="3" t="s">
        <v>6510</v>
      </c>
      <c r="D305" s="4">
        <v>1.0</v>
      </c>
      <c r="E305" s="4">
        <v>0.0</v>
      </c>
      <c r="F305" s="10">
        <f t="shared" si="1"/>
        <v>0.000009839711106</v>
      </c>
    </row>
    <row r="306">
      <c r="A306" s="8">
        <v>43861.54447916667</v>
      </c>
      <c r="B306" s="9" t="s">
        <v>6511</v>
      </c>
      <c r="C306" s="3" t="s">
        <v>6512</v>
      </c>
      <c r="D306" s="4">
        <v>1.0</v>
      </c>
      <c r="E306" s="4">
        <v>0.0</v>
      </c>
      <c r="F306" s="10">
        <f t="shared" si="1"/>
        <v>0.000009839711106</v>
      </c>
    </row>
    <row r="307">
      <c r="A307" s="8">
        <v>43916.36886574074</v>
      </c>
      <c r="B307" s="9" t="s">
        <v>6513</v>
      </c>
      <c r="C307" s="3" t="s">
        <v>6514</v>
      </c>
      <c r="D307" s="4">
        <v>1.0</v>
      </c>
      <c r="E307" s="4">
        <v>0.0</v>
      </c>
      <c r="F307" s="10">
        <f t="shared" si="1"/>
        <v>0.000009839711106</v>
      </c>
    </row>
    <row r="308">
      <c r="A308" s="8">
        <v>43964.728842592594</v>
      </c>
      <c r="B308" s="9" t="s">
        <v>6515</v>
      </c>
      <c r="C308" s="3" t="s">
        <v>6516</v>
      </c>
      <c r="D308" s="4">
        <v>1.0</v>
      </c>
      <c r="E308" s="4">
        <v>0.0</v>
      </c>
      <c r="F308" s="10">
        <f t="shared" si="1"/>
        <v>0.000009839711106</v>
      </c>
    </row>
    <row r="309">
      <c r="A309" s="8">
        <v>44005.442662037036</v>
      </c>
      <c r="B309" s="9" t="s">
        <v>6517</v>
      </c>
      <c r="C309" s="3" t="s">
        <v>6518</v>
      </c>
      <c r="D309" s="4">
        <v>1.0</v>
      </c>
      <c r="E309" s="4">
        <v>0.0</v>
      </c>
      <c r="F309" s="10">
        <f t="shared" si="1"/>
        <v>0.000009839711106</v>
      </c>
    </row>
    <row r="310">
      <c r="A310" s="8">
        <v>43938.6469212963</v>
      </c>
      <c r="B310" s="9" t="s">
        <v>6519</v>
      </c>
      <c r="C310" s="3" t="s">
        <v>6520</v>
      </c>
      <c r="D310" s="4">
        <v>1.0</v>
      </c>
      <c r="E310" s="4">
        <v>0.0</v>
      </c>
      <c r="F310" s="10">
        <f t="shared" si="1"/>
        <v>0.000009839711106</v>
      </c>
    </row>
    <row r="311">
      <c r="A311" s="8">
        <v>43931.39775462963</v>
      </c>
      <c r="B311" s="9" t="s">
        <v>6521</v>
      </c>
      <c r="C311" s="3" t="s">
        <v>6522</v>
      </c>
      <c r="D311" s="4">
        <v>1.0</v>
      </c>
      <c r="E311" s="4">
        <v>0.0</v>
      </c>
      <c r="F311" s="10">
        <f t="shared" si="1"/>
        <v>0.000009839711106</v>
      </c>
    </row>
    <row r="312">
      <c r="A312" s="8">
        <v>43880.395370370374</v>
      </c>
      <c r="B312" s="9" t="s">
        <v>6523</v>
      </c>
      <c r="C312" s="3" t="s">
        <v>6524</v>
      </c>
      <c r="D312" s="4">
        <v>1.0</v>
      </c>
      <c r="E312" s="4">
        <v>0.0</v>
      </c>
      <c r="F312" s="10">
        <f t="shared" si="1"/>
        <v>0.000009839711106</v>
      </c>
    </row>
    <row r="313">
      <c r="A313" s="8">
        <v>44012.37300925926</v>
      </c>
      <c r="B313" s="9" t="s">
        <v>6525</v>
      </c>
      <c r="C313" s="3" t="s">
        <v>6526</v>
      </c>
      <c r="D313" s="4">
        <v>1.0</v>
      </c>
      <c r="E313" s="4">
        <v>0.0</v>
      </c>
      <c r="F313" s="10">
        <f t="shared" si="1"/>
        <v>0.000009839711106</v>
      </c>
    </row>
    <row r="314">
      <c r="A314" s="8">
        <v>43857.441157407404</v>
      </c>
      <c r="B314" s="9" t="s">
        <v>6527</v>
      </c>
      <c r="C314" s="3" t="s">
        <v>6528</v>
      </c>
      <c r="D314" s="4">
        <v>1.0</v>
      </c>
      <c r="E314" s="4">
        <v>0.0</v>
      </c>
      <c r="F314" s="10">
        <f t="shared" si="1"/>
        <v>0.000009839711106</v>
      </c>
    </row>
    <row r="315">
      <c r="A315" s="8">
        <v>43971.69405092593</v>
      </c>
      <c r="B315" s="9" t="s">
        <v>6529</v>
      </c>
      <c r="C315" s="3" t="s">
        <v>6530</v>
      </c>
      <c r="D315" s="4">
        <v>1.0</v>
      </c>
      <c r="E315" s="4">
        <v>0.0</v>
      </c>
      <c r="F315" s="10">
        <f t="shared" si="1"/>
        <v>0.000009839711106</v>
      </c>
    </row>
    <row r="316">
      <c r="A316" s="8">
        <v>43838.67369212963</v>
      </c>
      <c r="B316" s="9" t="s">
        <v>6531</v>
      </c>
      <c r="C316" s="3" t="s">
        <v>6532</v>
      </c>
      <c r="D316" s="4">
        <v>1.0</v>
      </c>
      <c r="E316" s="4">
        <v>0.0</v>
      </c>
      <c r="F316" s="10">
        <f t="shared" si="1"/>
        <v>0.000009839711106</v>
      </c>
    </row>
    <row r="317">
      <c r="A317" s="8">
        <v>43880.4128125</v>
      </c>
      <c r="B317" s="9" t="s">
        <v>6533</v>
      </c>
      <c r="C317" s="3" t="s">
        <v>6534</v>
      </c>
      <c r="D317" s="4">
        <v>1.0</v>
      </c>
      <c r="E317" s="4">
        <v>0.0</v>
      </c>
      <c r="F317" s="10">
        <f t="shared" si="1"/>
        <v>0.000009839711106</v>
      </c>
    </row>
    <row r="318">
      <c r="A318" s="8">
        <v>43935.3678125</v>
      </c>
      <c r="B318" s="9" t="s">
        <v>6535</v>
      </c>
      <c r="C318" s="3" t="s">
        <v>6536</v>
      </c>
      <c r="D318" s="4">
        <v>1.0</v>
      </c>
      <c r="E318" s="4">
        <v>0.0</v>
      </c>
      <c r="F318" s="10">
        <f t="shared" si="1"/>
        <v>0.000009839711106</v>
      </c>
    </row>
    <row r="319">
      <c r="A319" s="8">
        <v>43969.403599537036</v>
      </c>
      <c r="B319" s="9" t="s">
        <v>6537</v>
      </c>
      <c r="C319" s="3" t="s">
        <v>6538</v>
      </c>
      <c r="D319" s="4">
        <v>1.0</v>
      </c>
      <c r="E319" s="4">
        <v>0.0</v>
      </c>
      <c r="F319" s="10">
        <f t="shared" si="1"/>
        <v>0.000009839711106</v>
      </c>
    </row>
    <row r="320">
      <c r="A320" s="8">
        <v>43983.604479166665</v>
      </c>
      <c r="B320" s="9" t="s">
        <v>6539</v>
      </c>
      <c r="C320" s="3" t="s">
        <v>6540</v>
      </c>
      <c r="D320" s="4">
        <v>1.0</v>
      </c>
      <c r="E320" s="4">
        <v>0.0</v>
      </c>
      <c r="F320" s="10">
        <f t="shared" si="1"/>
        <v>0.000009839711106</v>
      </c>
    </row>
    <row r="321">
      <c r="A321" s="8">
        <v>43917.373715277776</v>
      </c>
      <c r="B321" s="9" t="s">
        <v>6541</v>
      </c>
      <c r="C321" s="3" t="s">
        <v>6542</v>
      </c>
      <c r="D321" s="4">
        <v>1.0</v>
      </c>
      <c r="E321" s="4">
        <v>0.0</v>
      </c>
      <c r="F321" s="10">
        <f t="shared" si="1"/>
        <v>0.000009839711106</v>
      </c>
    </row>
    <row r="322">
      <c r="A322" s="8">
        <v>43867.68237268519</v>
      </c>
      <c r="B322" s="9" t="s">
        <v>6543</v>
      </c>
      <c r="C322" s="3" t="s">
        <v>6544</v>
      </c>
      <c r="D322" s="4">
        <v>1.0</v>
      </c>
      <c r="E322" s="4">
        <v>0.0</v>
      </c>
      <c r="F322" s="10">
        <f t="shared" si="1"/>
        <v>0.000009839711106</v>
      </c>
    </row>
    <row r="323">
      <c r="A323" s="8">
        <v>43956.38049768518</v>
      </c>
      <c r="B323" s="9" t="s">
        <v>6545</v>
      </c>
      <c r="C323" s="3" t="s">
        <v>6546</v>
      </c>
      <c r="D323" s="4">
        <v>1.0</v>
      </c>
      <c r="E323" s="4">
        <v>0.0</v>
      </c>
      <c r="F323" s="10">
        <f t="shared" si="1"/>
        <v>0.000009839711106</v>
      </c>
    </row>
    <row r="324">
      <c r="A324" s="8">
        <v>43864.62534722222</v>
      </c>
      <c r="B324" s="9" t="s">
        <v>6547</v>
      </c>
      <c r="C324" s="3" t="s">
        <v>6548</v>
      </c>
      <c r="D324" s="4">
        <v>1.0</v>
      </c>
      <c r="E324" s="4">
        <v>1.0</v>
      </c>
      <c r="F324" s="10">
        <f t="shared" si="1"/>
        <v>0.00001967942221</v>
      </c>
    </row>
    <row r="325">
      <c r="A325" s="8">
        <v>43937.379212962966</v>
      </c>
      <c r="B325" s="9" t="s">
        <v>6549</v>
      </c>
      <c r="C325" s="3" t="s">
        <v>6550</v>
      </c>
      <c r="D325" s="4">
        <v>1.0</v>
      </c>
      <c r="E325" s="4">
        <v>1.0</v>
      </c>
      <c r="F325" s="10">
        <f t="shared" si="1"/>
        <v>0.00001967942221</v>
      </c>
    </row>
    <row r="326">
      <c r="A326" s="8">
        <v>43836.597395833334</v>
      </c>
      <c r="B326" s="9" t="s">
        <v>6551</v>
      </c>
      <c r="C326" s="3" t="s">
        <v>6552</v>
      </c>
      <c r="D326" s="4">
        <v>1.0</v>
      </c>
      <c r="E326" s="4">
        <v>1.0</v>
      </c>
      <c r="F326" s="10">
        <f t="shared" si="1"/>
        <v>0.00001967942221</v>
      </c>
    </row>
    <row r="327">
      <c r="A327" s="8">
        <v>43878.37195601852</v>
      </c>
      <c r="B327" s="9" t="s">
        <v>6553</v>
      </c>
      <c r="C327" s="3" t="s">
        <v>6554</v>
      </c>
      <c r="D327" s="4">
        <v>2.0</v>
      </c>
      <c r="E327" s="4">
        <v>0.0</v>
      </c>
      <c r="F327" s="10">
        <f t="shared" si="1"/>
        <v>0.00001967942221</v>
      </c>
    </row>
    <row r="328">
      <c r="A328" s="8">
        <v>43948.40993055556</v>
      </c>
      <c r="B328" s="9" t="s">
        <v>6555</v>
      </c>
      <c r="C328" s="3" t="s">
        <v>6556</v>
      </c>
      <c r="D328" s="4">
        <v>2.0</v>
      </c>
      <c r="E328" s="4">
        <v>0.0</v>
      </c>
      <c r="F328" s="10">
        <f t="shared" si="1"/>
        <v>0.00001967942221</v>
      </c>
    </row>
    <row r="329">
      <c r="A329" s="8">
        <v>43878.54033564815</v>
      </c>
      <c r="B329" s="9" t="s">
        <v>6557</v>
      </c>
      <c r="C329" s="3" t="s">
        <v>6558</v>
      </c>
      <c r="D329" s="4">
        <v>2.0</v>
      </c>
      <c r="E329" s="4">
        <v>0.0</v>
      </c>
      <c r="F329" s="10">
        <f t="shared" si="1"/>
        <v>0.00001967942221</v>
      </c>
    </row>
    <row r="330">
      <c r="A330" s="8">
        <v>44004.58510416667</v>
      </c>
      <c r="B330" s="9" t="s">
        <v>6559</v>
      </c>
      <c r="C330" s="3" t="s">
        <v>6560</v>
      </c>
      <c r="D330" s="4">
        <v>2.0</v>
      </c>
      <c r="E330" s="4">
        <v>0.0</v>
      </c>
      <c r="F330" s="10">
        <f t="shared" si="1"/>
        <v>0.00001967942221</v>
      </c>
    </row>
    <row r="331">
      <c r="A331" s="8">
        <v>44008.72961805556</v>
      </c>
      <c r="B331" s="9" t="s">
        <v>6561</v>
      </c>
      <c r="C331" s="3" t="s">
        <v>6562</v>
      </c>
      <c r="D331" s="4">
        <v>2.0</v>
      </c>
      <c r="E331" s="4">
        <v>0.0</v>
      </c>
      <c r="F331" s="10">
        <f t="shared" si="1"/>
        <v>0.00001967942221</v>
      </c>
    </row>
    <row r="332">
      <c r="A332" s="8">
        <v>43843.402141203704</v>
      </c>
      <c r="B332" s="9" t="s">
        <v>6563</v>
      </c>
      <c r="C332" s="3" t="s">
        <v>6564</v>
      </c>
      <c r="D332" s="4">
        <v>2.0</v>
      </c>
      <c r="E332" s="4">
        <v>0.0</v>
      </c>
      <c r="F332" s="10">
        <f t="shared" si="1"/>
        <v>0.00001967942221</v>
      </c>
    </row>
    <row r="333">
      <c r="A333" s="8">
        <v>43880.363645833335</v>
      </c>
      <c r="B333" s="9" t="s">
        <v>6565</v>
      </c>
      <c r="C333" s="3" t="s">
        <v>6566</v>
      </c>
      <c r="D333" s="4">
        <v>2.0</v>
      </c>
      <c r="E333" s="4">
        <v>0.0</v>
      </c>
      <c r="F333" s="10">
        <f t="shared" si="1"/>
        <v>0.00001967942221</v>
      </c>
    </row>
    <row r="334">
      <c r="A334" s="8">
        <v>43906.636087962965</v>
      </c>
      <c r="B334" s="9" t="s">
        <v>6567</v>
      </c>
      <c r="C334" s="3" t="s">
        <v>6568</v>
      </c>
      <c r="D334" s="4">
        <v>2.0</v>
      </c>
      <c r="E334" s="4">
        <v>1.0</v>
      </c>
      <c r="F334" s="10">
        <f t="shared" si="1"/>
        <v>0.00002951913332</v>
      </c>
    </row>
    <row r="335">
      <c r="A335" s="8">
        <v>43985.64564814815</v>
      </c>
      <c r="B335" s="9" t="s">
        <v>6569</v>
      </c>
      <c r="C335" s="3" t="s">
        <v>6570</v>
      </c>
      <c r="D335" s="4">
        <v>3.0</v>
      </c>
      <c r="E335" s="4">
        <v>1.0</v>
      </c>
      <c r="F335" s="10">
        <f t="shared" si="1"/>
        <v>0.00003935884442</v>
      </c>
    </row>
    <row r="336">
      <c r="A336" s="8">
        <v>43872.428877314815</v>
      </c>
      <c r="B336" s="9" t="s">
        <v>6571</v>
      </c>
      <c r="C336" s="3" t="s">
        <v>6572</v>
      </c>
      <c r="D336" s="4">
        <v>3.0</v>
      </c>
      <c r="E336" s="4">
        <v>1.0</v>
      </c>
      <c r="F336" s="10">
        <f t="shared" si="1"/>
        <v>0.00003935884442</v>
      </c>
    </row>
    <row r="337">
      <c r="A337" s="8">
        <v>43955.58696759259</v>
      </c>
      <c r="B337" s="9" t="s">
        <v>6573</v>
      </c>
      <c r="C337" s="3" t="s">
        <v>6574</v>
      </c>
      <c r="D337" s="4">
        <v>9.0</v>
      </c>
      <c r="E337" s="4">
        <v>0.0</v>
      </c>
      <c r="F337" s="10">
        <f t="shared" si="1"/>
        <v>0.00008855739995</v>
      </c>
    </row>
    <row r="338">
      <c r="A338" s="8">
        <v>43950.512511574074</v>
      </c>
      <c r="B338" s="9" t="s">
        <v>6575</v>
      </c>
      <c r="C338" s="3" t="s">
        <v>6576</v>
      </c>
      <c r="D338" s="4">
        <v>10.0</v>
      </c>
      <c r="E338" s="4">
        <v>1.0</v>
      </c>
      <c r="F338" s="10">
        <f t="shared" si="1"/>
        <v>0.0001082368222</v>
      </c>
    </row>
    <row r="339">
      <c r="A339" s="8">
        <v>43979.76118055556</v>
      </c>
      <c r="B339" s="9" t="s">
        <v>6577</v>
      </c>
      <c r="C339" s="3" t="s">
        <v>6578</v>
      </c>
      <c r="D339" s="4">
        <v>11.0</v>
      </c>
      <c r="E339" s="4">
        <v>1.0</v>
      </c>
      <c r="F339" s="10">
        <f t="shared" si="1"/>
        <v>0.0001180765333</v>
      </c>
    </row>
    <row r="340">
      <c r="A340" s="8">
        <v>43934.778715277775</v>
      </c>
      <c r="B340" s="9" t="s">
        <v>6579</v>
      </c>
      <c r="C340" s="3" t="s">
        <v>6580</v>
      </c>
      <c r="D340" s="4">
        <v>11.0</v>
      </c>
      <c r="E340" s="4">
        <v>2.0</v>
      </c>
      <c r="F340" s="10">
        <f t="shared" si="1"/>
        <v>0.0001279162444</v>
      </c>
    </row>
    <row r="341">
      <c r="A341" s="8">
        <v>43945.790300925924</v>
      </c>
      <c r="B341" s="9" t="s">
        <v>6581</v>
      </c>
      <c r="C341" s="3" t="s">
        <v>6582</v>
      </c>
      <c r="D341" s="4">
        <v>12.0</v>
      </c>
      <c r="E341" s="4">
        <v>0.0</v>
      </c>
      <c r="F341" s="10">
        <f t="shared" si="1"/>
        <v>0.0001180765333</v>
      </c>
    </row>
    <row r="342">
      <c r="A342" s="8">
        <v>43896.42697916667</v>
      </c>
      <c r="B342" s="9" t="s">
        <v>6583</v>
      </c>
      <c r="C342" s="3" t="s">
        <v>6584</v>
      </c>
      <c r="D342" s="4">
        <v>12.0</v>
      </c>
      <c r="E342" s="4">
        <v>0.0</v>
      </c>
      <c r="F342" s="10">
        <f t="shared" si="1"/>
        <v>0.0001180765333</v>
      </c>
    </row>
    <row r="343">
      <c r="A343" s="8">
        <v>43852.47038194445</v>
      </c>
      <c r="B343" s="9" t="s">
        <v>6585</v>
      </c>
      <c r="C343" s="3" t="s">
        <v>6586</v>
      </c>
      <c r="D343" s="4">
        <v>13.0</v>
      </c>
      <c r="E343" s="4">
        <v>2.0</v>
      </c>
      <c r="F343" s="10">
        <f t="shared" si="1"/>
        <v>0.0001475956666</v>
      </c>
    </row>
    <row r="344">
      <c r="A344" s="8">
        <v>43980.39299768519</v>
      </c>
      <c r="B344" s="9" t="s">
        <v>6587</v>
      </c>
      <c r="C344" s="3" t="s">
        <v>6588</v>
      </c>
      <c r="D344" s="4">
        <v>14.0</v>
      </c>
      <c r="E344" s="4">
        <v>2.0</v>
      </c>
      <c r="F344" s="10">
        <f t="shared" si="1"/>
        <v>0.0001574353777</v>
      </c>
    </row>
    <row r="345">
      <c r="A345" s="8">
        <v>43839.80019675926</v>
      </c>
      <c r="B345" s="9" t="s">
        <v>6589</v>
      </c>
      <c r="C345" s="3" t="s">
        <v>6590</v>
      </c>
      <c r="D345" s="4">
        <v>14.0</v>
      </c>
      <c r="E345" s="4">
        <v>2.0</v>
      </c>
      <c r="F345" s="10">
        <f t="shared" si="1"/>
        <v>0.0001574353777</v>
      </c>
    </row>
    <row r="346">
      <c r="A346" s="8">
        <v>43993.69086805556</v>
      </c>
      <c r="B346" s="9" t="s">
        <v>6591</v>
      </c>
      <c r="C346" s="3" t="s">
        <v>6592</v>
      </c>
      <c r="D346" s="4">
        <v>14.0</v>
      </c>
      <c r="E346" s="4">
        <v>3.0</v>
      </c>
      <c r="F346" s="10">
        <f t="shared" si="1"/>
        <v>0.0001672750888</v>
      </c>
    </row>
    <row r="347">
      <c r="A347" s="8">
        <v>43846.58994212963</v>
      </c>
      <c r="B347" s="9" t="s">
        <v>6593</v>
      </c>
      <c r="C347" s="3" t="s">
        <v>6594</v>
      </c>
      <c r="D347" s="4">
        <v>15.0</v>
      </c>
      <c r="E347" s="4">
        <v>1.0</v>
      </c>
      <c r="F347" s="10">
        <f t="shared" si="1"/>
        <v>0.0001574353777</v>
      </c>
    </row>
    <row r="348">
      <c r="A348" s="8">
        <v>43973.43614583334</v>
      </c>
      <c r="B348" s="9" t="s">
        <v>6595</v>
      </c>
      <c r="C348" s="3" t="s">
        <v>6596</v>
      </c>
      <c r="D348" s="4">
        <v>15.0</v>
      </c>
      <c r="E348" s="4">
        <v>2.0</v>
      </c>
      <c r="F348" s="10">
        <f t="shared" si="1"/>
        <v>0.0001672750888</v>
      </c>
    </row>
    <row r="349">
      <c r="A349" s="8">
        <v>43948.41292824074</v>
      </c>
      <c r="B349" s="9" t="s">
        <v>6597</v>
      </c>
      <c r="C349" s="3" t="s">
        <v>6598</v>
      </c>
      <c r="D349" s="4">
        <v>16.0</v>
      </c>
      <c r="E349" s="4">
        <v>0.0</v>
      </c>
      <c r="F349" s="10">
        <f t="shared" si="1"/>
        <v>0.0001574353777</v>
      </c>
    </row>
    <row r="350">
      <c r="A350" s="8">
        <v>43998.59375</v>
      </c>
      <c r="B350" s="9" t="s">
        <v>6599</v>
      </c>
      <c r="C350" s="3" t="s">
        <v>6600</v>
      </c>
      <c r="D350" s="4">
        <v>16.0</v>
      </c>
      <c r="E350" s="4">
        <v>1.0</v>
      </c>
      <c r="F350" s="10">
        <f t="shared" si="1"/>
        <v>0.0001672750888</v>
      </c>
    </row>
    <row r="351">
      <c r="A351" s="8">
        <v>44004.62521990741</v>
      </c>
      <c r="B351" s="9" t="s">
        <v>6601</v>
      </c>
      <c r="C351" s="3" t="s">
        <v>6602</v>
      </c>
      <c r="D351" s="4">
        <v>16.0</v>
      </c>
      <c r="E351" s="4">
        <v>1.0</v>
      </c>
      <c r="F351" s="10">
        <f t="shared" si="1"/>
        <v>0.0001672750888</v>
      </c>
    </row>
    <row r="352">
      <c r="A352" s="8">
        <v>43849.429131944446</v>
      </c>
      <c r="B352" s="9" t="s">
        <v>6603</v>
      </c>
      <c r="C352" s="3" t="s">
        <v>6604</v>
      </c>
      <c r="D352" s="4">
        <v>16.0</v>
      </c>
      <c r="E352" s="4">
        <v>1.0</v>
      </c>
      <c r="F352" s="10">
        <f t="shared" si="1"/>
        <v>0.0001672750888</v>
      </c>
    </row>
    <row r="353">
      <c r="A353" s="8">
        <v>43847.572916666664</v>
      </c>
      <c r="B353" s="9" t="s">
        <v>6605</v>
      </c>
      <c r="C353" s="3" t="s">
        <v>6606</v>
      </c>
      <c r="D353" s="4">
        <v>16.0</v>
      </c>
      <c r="E353" s="4">
        <v>2.0</v>
      </c>
      <c r="F353" s="10">
        <f t="shared" si="1"/>
        <v>0.0001771147999</v>
      </c>
    </row>
    <row r="354">
      <c r="A354" s="8">
        <v>43856.480150462965</v>
      </c>
      <c r="B354" s="9" t="s">
        <v>6607</v>
      </c>
      <c r="C354" s="3" t="s">
        <v>6608</v>
      </c>
      <c r="D354" s="4">
        <v>16.0</v>
      </c>
      <c r="E354" s="4">
        <v>4.0</v>
      </c>
      <c r="F354" s="10">
        <f t="shared" si="1"/>
        <v>0.0001967942221</v>
      </c>
    </row>
    <row r="355">
      <c r="A355" s="8">
        <v>43864.770474537036</v>
      </c>
      <c r="B355" s="9" t="s">
        <v>6609</v>
      </c>
      <c r="C355" s="3" t="s">
        <v>6610</v>
      </c>
      <c r="D355" s="4">
        <v>16.0</v>
      </c>
      <c r="E355" s="4">
        <v>5.0</v>
      </c>
      <c r="F355" s="10">
        <f t="shared" si="1"/>
        <v>0.0002066339332</v>
      </c>
    </row>
    <row r="356">
      <c r="A356" s="8">
        <v>43895.481400462966</v>
      </c>
      <c r="B356" s="9" t="s">
        <v>6611</v>
      </c>
      <c r="C356" s="3" t="s">
        <v>6612</v>
      </c>
      <c r="D356" s="4">
        <v>17.0</v>
      </c>
      <c r="E356" s="4">
        <v>2.0</v>
      </c>
      <c r="F356" s="10">
        <f t="shared" si="1"/>
        <v>0.000186954511</v>
      </c>
    </row>
    <row r="357">
      <c r="A357" s="8">
        <v>43990.658900462964</v>
      </c>
      <c r="B357" s="9" t="s">
        <v>6613</v>
      </c>
      <c r="C357" s="3" t="s">
        <v>6614</v>
      </c>
      <c r="D357" s="4">
        <v>17.0</v>
      </c>
      <c r="E357" s="4">
        <v>2.0</v>
      </c>
      <c r="F357" s="10">
        <f t="shared" si="1"/>
        <v>0.000186954511</v>
      </c>
    </row>
    <row r="358">
      <c r="A358" s="8">
        <v>43966.52134259259</v>
      </c>
      <c r="B358" s="9" t="s">
        <v>6615</v>
      </c>
      <c r="C358" s="3" t="s">
        <v>6616</v>
      </c>
      <c r="D358" s="4">
        <v>17.0</v>
      </c>
      <c r="E358" s="4">
        <v>3.0</v>
      </c>
      <c r="F358" s="10">
        <f t="shared" si="1"/>
        <v>0.0001967942221</v>
      </c>
    </row>
    <row r="359">
      <c r="A359" s="8">
        <v>43867.78086805555</v>
      </c>
      <c r="B359" s="9" t="s">
        <v>6617</v>
      </c>
      <c r="C359" s="3" t="s">
        <v>6618</v>
      </c>
      <c r="D359" s="4">
        <v>17.0</v>
      </c>
      <c r="E359" s="4">
        <v>4.0</v>
      </c>
      <c r="F359" s="10">
        <f t="shared" si="1"/>
        <v>0.0002066339332</v>
      </c>
    </row>
    <row r="360">
      <c r="A360" s="8">
        <v>43999.58368055556</v>
      </c>
      <c r="B360" s="9" t="s">
        <v>6619</v>
      </c>
      <c r="C360" s="3" t="s">
        <v>6620</v>
      </c>
      <c r="D360" s="4">
        <v>17.0</v>
      </c>
      <c r="E360" s="4">
        <v>4.0</v>
      </c>
      <c r="F360" s="10">
        <f t="shared" si="1"/>
        <v>0.0002066339332</v>
      </c>
    </row>
    <row r="361">
      <c r="A361" s="8">
        <v>43963.376238425924</v>
      </c>
      <c r="B361" s="9" t="s">
        <v>6621</v>
      </c>
      <c r="C361" s="3" t="s">
        <v>6622</v>
      </c>
      <c r="D361" s="4">
        <v>18.0</v>
      </c>
      <c r="E361" s="4">
        <v>0.0</v>
      </c>
      <c r="F361" s="10">
        <f t="shared" si="1"/>
        <v>0.0001771147999</v>
      </c>
    </row>
    <row r="362">
      <c r="A362" s="8">
        <v>44012.86986111111</v>
      </c>
      <c r="B362" s="9" t="s">
        <v>6623</v>
      </c>
      <c r="C362" s="3" t="s">
        <v>6624</v>
      </c>
      <c r="D362" s="4">
        <v>18.0</v>
      </c>
      <c r="E362" s="4">
        <v>1.0</v>
      </c>
      <c r="F362" s="10">
        <f t="shared" si="1"/>
        <v>0.000186954511</v>
      </c>
    </row>
    <row r="363">
      <c r="A363" s="8">
        <v>43978.70773148148</v>
      </c>
      <c r="B363" s="9" t="s">
        <v>6625</v>
      </c>
      <c r="C363" s="3" t="s">
        <v>6626</v>
      </c>
      <c r="D363" s="4">
        <v>18.0</v>
      </c>
      <c r="E363" s="4">
        <v>2.0</v>
      </c>
      <c r="F363" s="10">
        <f t="shared" si="1"/>
        <v>0.0001967942221</v>
      </c>
    </row>
    <row r="364">
      <c r="A364" s="8">
        <v>43870.735185185185</v>
      </c>
      <c r="B364" s="9" t="s">
        <v>6627</v>
      </c>
      <c r="C364" s="3" t="s">
        <v>6628</v>
      </c>
      <c r="D364" s="4">
        <v>18.0</v>
      </c>
      <c r="E364" s="4">
        <v>3.0</v>
      </c>
      <c r="F364" s="10">
        <f t="shared" si="1"/>
        <v>0.0002066339332</v>
      </c>
    </row>
    <row r="365">
      <c r="A365" s="8">
        <v>44000.75844907408</v>
      </c>
      <c r="B365" s="9" t="s">
        <v>6629</v>
      </c>
      <c r="C365" s="3" t="s">
        <v>6630</v>
      </c>
      <c r="D365" s="4">
        <v>19.0</v>
      </c>
      <c r="E365" s="4">
        <v>4.0</v>
      </c>
      <c r="F365" s="10">
        <f t="shared" si="1"/>
        <v>0.0002263133554</v>
      </c>
    </row>
    <row r="366">
      <c r="A366" s="8">
        <v>43897.41155092593</v>
      </c>
      <c r="B366" s="9" t="s">
        <v>6631</v>
      </c>
      <c r="C366" s="3" t="s">
        <v>6632</v>
      </c>
      <c r="D366" s="4">
        <v>19.0</v>
      </c>
      <c r="E366" s="4">
        <v>5.0</v>
      </c>
      <c r="F366" s="10">
        <f t="shared" si="1"/>
        <v>0.0002361530665</v>
      </c>
    </row>
    <row r="367">
      <c r="A367" s="8">
        <v>43929.756006944444</v>
      </c>
      <c r="B367" s="9" t="s">
        <v>6633</v>
      </c>
      <c r="C367" s="3" t="s">
        <v>6634</v>
      </c>
      <c r="D367" s="4">
        <v>19.0</v>
      </c>
      <c r="E367" s="4">
        <v>5.0</v>
      </c>
      <c r="F367" s="10">
        <f t="shared" si="1"/>
        <v>0.0002361530665</v>
      </c>
    </row>
    <row r="368">
      <c r="A368" s="8">
        <v>43962.616631944446</v>
      </c>
      <c r="B368" s="9" t="s">
        <v>6635</v>
      </c>
      <c r="C368" s="3" t="s">
        <v>6636</v>
      </c>
      <c r="D368" s="4">
        <v>20.0</v>
      </c>
      <c r="E368" s="4">
        <v>0.0</v>
      </c>
      <c r="F368" s="10">
        <f t="shared" si="1"/>
        <v>0.0001967942221</v>
      </c>
    </row>
    <row r="369">
      <c r="A369" s="8">
        <v>43964.376284722224</v>
      </c>
      <c r="B369" s="9" t="s">
        <v>6637</v>
      </c>
      <c r="C369" s="3" t="s">
        <v>6638</v>
      </c>
      <c r="D369" s="4">
        <v>20.0</v>
      </c>
      <c r="E369" s="4">
        <v>1.0</v>
      </c>
      <c r="F369" s="10">
        <f t="shared" si="1"/>
        <v>0.0002066339332</v>
      </c>
    </row>
    <row r="370">
      <c r="A370" s="8">
        <v>43854.37568287037</v>
      </c>
      <c r="B370" s="9" t="s">
        <v>6639</v>
      </c>
      <c r="C370" s="3" t="s">
        <v>6640</v>
      </c>
      <c r="D370" s="4">
        <v>20.0</v>
      </c>
      <c r="E370" s="4">
        <v>1.0</v>
      </c>
      <c r="F370" s="10">
        <f t="shared" si="1"/>
        <v>0.0002066339332</v>
      </c>
    </row>
    <row r="371">
      <c r="A371" s="8">
        <v>43843.87945601852</v>
      </c>
      <c r="B371" s="9" t="s">
        <v>6641</v>
      </c>
      <c r="C371" s="3" t="s">
        <v>6642</v>
      </c>
      <c r="D371" s="4">
        <v>20.0</v>
      </c>
      <c r="E371" s="4">
        <v>2.0</v>
      </c>
      <c r="F371" s="10">
        <f t="shared" si="1"/>
        <v>0.0002164736443</v>
      </c>
    </row>
    <row r="372">
      <c r="A372" s="8">
        <v>43944.39706018518</v>
      </c>
      <c r="B372" s="9" t="s">
        <v>6643</v>
      </c>
      <c r="C372" s="3" t="s">
        <v>6644</v>
      </c>
      <c r="D372" s="4">
        <v>21.0</v>
      </c>
      <c r="E372" s="4">
        <v>1.0</v>
      </c>
      <c r="F372" s="10">
        <f t="shared" si="1"/>
        <v>0.0002164736443</v>
      </c>
    </row>
    <row r="373">
      <c r="A373" s="8">
        <v>43858.770787037036</v>
      </c>
      <c r="B373" s="9" t="s">
        <v>6645</v>
      </c>
      <c r="C373" s="3" t="s">
        <v>6646</v>
      </c>
      <c r="D373" s="4">
        <v>21.0</v>
      </c>
      <c r="E373" s="4">
        <v>1.0</v>
      </c>
      <c r="F373" s="10">
        <f t="shared" si="1"/>
        <v>0.0002164736443</v>
      </c>
    </row>
    <row r="374">
      <c r="A374" s="8">
        <v>43930.710173611114</v>
      </c>
      <c r="B374" s="9" t="s">
        <v>6647</v>
      </c>
      <c r="C374" s="3" t="s">
        <v>6648</v>
      </c>
      <c r="D374" s="4">
        <v>21.0</v>
      </c>
      <c r="E374" s="4">
        <v>1.0</v>
      </c>
      <c r="F374" s="10">
        <f t="shared" si="1"/>
        <v>0.0002164736443</v>
      </c>
    </row>
    <row r="375">
      <c r="A375" s="8">
        <v>43838.72761574074</v>
      </c>
      <c r="B375" s="9" t="s">
        <v>6649</v>
      </c>
      <c r="C375" s="3" t="s">
        <v>6650</v>
      </c>
      <c r="D375" s="4">
        <v>21.0</v>
      </c>
      <c r="E375" s="4">
        <v>2.0</v>
      </c>
      <c r="F375" s="10">
        <f t="shared" si="1"/>
        <v>0.0002263133554</v>
      </c>
    </row>
    <row r="376">
      <c r="A376" s="8">
        <v>43951.55228009259</v>
      </c>
      <c r="B376" s="9" t="s">
        <v>6651</v>
      </c>
      <c r="C376" s="3" t="s">
        <v>6652</v>
      </c>
      <c r="D376" s="4">
        <v>21.0</v>
      </c>
      <c r="E376" s="4">
        <v>3.0</v>
      </c>
      <c r="F376" s="10">
        <f t="shared" si="1"/>
        <v>0.0002361530665</v>
      </c>
    </row>
    <row r="377">
      <c r="A377" s="8">
        <v>43956.420127314814</v>
      </c>
      <c r="B377" s="9" t="s">
        <v>6653</v>
      </c>
      <c r="C377" s="3" t="s">
        <v>6654</v>
      </c>
      <c r="D377" s="4">
        <v>21.0</v>
      </c>
      <c r="E377" s="4">
        <v>3.0</v>
      </c>
      <c r="F377" s="10">
        <f t="shared" si="1"/>
        <v>0.0002361530665</v>
      </c>
    </row>
    <row r="378">
      <c r="A378" s="8">
        <v>43833.62248842593</v>
      </c>
      <c r="B378" s="9" t="s">
        <v>6655</v>
      </c>
      <c r="C378" s="3" t="s">
        <v>6656</v>
      </c>
      <c r="D378" s="4">
        <v>21.0</v>
      </c>
      <c r="E378" s="4">
        <v>4.0</v>
      </c>
      <c r="F378" s="10">
        <f t="shared" si="1"/>
        <v>0.0002459927777</v>
      </c>
    </row>
    <row r="379">
      <c r="A379" s="8">
        <v>43902.4737962963</v>
      </c>
      <c r="B379" s="9" t="s">
        <v>6657</v>
      </c>
      <c r="C379" s="3" t="s">
        <v>6658</v>
      </c>
      <c r="D379" s="4">
        <v>21.0</v>
      </c>
      <c r="E379" s="4">
        <v>8.0</v>
      </c>
      <c r="F379" s="10">
        <f t="shared" si="1"/>
        <v>0.0002853516221</v>
      </c>
    </row>
    <row r="380">
      <c r="A380" s="8">
        <v>43834.46398148148</v>
      </c>
      <c r="B380" s="9" t="s">
        <v>6659</v>
      </c>
      <c r="C380" s="3" t="s">
        <v>6660</v>
      </c>
      <c r="D380" s="4">
        <v>22.0</v>
      </c>
      <c r="E380" s="4">
        <v>1.0</v>
      </c>
      <c r="F380" s="10">
        <f t="shared" si="1"/>
        <v>0.0002263133554</v>
      </c>
    </row>
    <row r="381">
      <c r="A381" s="8">
        <v>43921.421585648146</v>
      </c>
      <c r="B381" s="9" t="s">
        <v>6661</v>
      </c>
      <c r="C381" s="3" t="s">
        <v>6662</v>
      </c>
      <c r="D381" s="4">
        <v>22.0</v>
      </c>
      <c r="E381" s="4">
        <v>5.0</v>
      </c>
      <c r="F381" s="10">
        <f t="shared" si="1"/>
        <v>0.0002656721999</v>
      </c>
    </row>
    <row r="382">
      <c r="A382" s="8">
        <v>43959.42755787037</v>
      </c>
      <c r="B382" s="9" t="s">
        <v>6663</v>
      </c>
      <c r="C382" s="3" t="s">
        <v>6664</v>
      </c>
      <c r="D382" s="4">
        <v>22.0</v>
      </c>
      <c r="E382" s="4">
        <v>5.0</v>
      </c>
      <c r="F382" s="10">
        <f t="shared" si="1"/>
        <v>0.0002656721999</v>
      </c>
    </row>
    <row r="383">
      <c r="A383" s="8">
        <v>44005.68881944445</v>
      </c>
      <c r="B383" s="9" t="s">
        <v>6665</v>
      </c>
      <c r="C383" s="3" t="s">
        <v>6666</v>
      </c>
      <c r="D383" s="4">
        <v>23.0</v>
      </c>
      <c r="E383" s="4">
        <v>1.0</v>
      </c>
      <c r="F383" s="10">
        <f t="shared" si="1"/>
        <v>0.0002361530665</v>
      </c>
    </row>
    <row r="384">
      <c r="A384" s="8">
        <v>43900.517175925925</v>
      </c>
      <c r="B384" s="9" t="s">
        <v>6667</v>
      </c>
      <c r="C384" s="3" t="s">
        <v>6668</v>
      </c>
      <c r="D384" s="4">
        <v>23.0</v>
      </c>
      <c r="E384" s="4">
        <v>2.0</v>
      </c>
      <c r="F384" s="10">
        <f t="shared" si="1"/>
        <v>0.0002459927777</v>
      </c>
    </row>
    <row r="385">
      <c r="A385" s="8">
        <v>43943.38292824074</v>
      </c>
      <c r="B385" s="9" t="s">
        <v>6669</v>
      </c>
      <c r="C385" s="3" t="s">
        <v>6670</v>
      </c>
      <c r="D385" s="4">
        <v>23.0</v>
      </c>
      <c r="E385" s="4">
        <v>4.0</v>
      </c>
      <c r="F385" s="10">
        <f t="shared" si="1"/>
        <v>0.0002656721999</v>
      </c>
    </row>
    <row r="386">
      <c r="A386" s="8">
        <v>43942.4940162037</v>
      </c>
      <c r="B386" s="9" t="s">
        <v>6671</v>
      </c>
      <c r="C386" s="3" t="s">
        <v>6672</v>
      </c>
      <c r="D386" s="4">
        <v>23.0</v>
      </c>
      <c r="E386" s="4">
        <v>4.0</v>
      </c>
      <c r="F386" s="10">
        <f t="shared" si="1"/>
        <v>0.0002656721999</v>
      </c>
    </row>
    <row r="387">
      <c r="A387" s="8">
        <v>43845.46189814815</v>
      </c>
      <c r="B387" s="9" t="s">
        <v>6673</v>
      </c>
      <c r="C387" s="3" t="s">
        <v>6674</v>
      </c>
      <c r="D387" s="4">
        <v>24.0</v>
      </c>
      <c r="E387" s="4">
        <v>1.0</v>
      </c>
      <c r="F387" s="10">
        <f t="shared" si="1"/>
        <v>0.0002459927777</v>
      </c>
    </row>
    <row r="388">
      <c r="A388" s="8">
        <v>43933.54479166667</v>
      </c>
      <c r="B388" s="9" t="s">
        <v>6675</v>
      </c>
      <c r="C388" s="3" t="s">
        <v>6676</v>
      </c>
      <c r="D388" s="4">
        <v>24.0</v>
      </c>
      <c r="E388" s="4">
        <v>3.0</v>
      </c>
      <c r="F388" s="10">
        <f t="shared" si="1"/>
        <v>0.0002656721999</v>
      </c>
    </row>
    <row r="389">
      <c r="A389" s="8">
        <v>44008.42896990741</v>
      </c>
      <c r="B389" s="9" t="s">
        <v>6677</v>
      </c>
      <c r="C389" s="3" t="s">
        <v>6678</v>
      </c>
      <c r="D389" s="4">
        <v>24.0</v>
      </c>
      <c r="E389" s="4">
        <v>4.0</v>
      </c>
      <c r="F389" s="10">
        <f t="shared" si="1"/>
        <v>0.000275511911</v>
      </c>
    </row>
    <row r="390">
      <c r="A390" s="8">
        <v>43874.60734953704</v>
      </c>
      <c r="B390" s="9" t="s">
        <v>6679</v>
      </c>
      <c r="C390" s="3" t="s">
        <v>6680</v>
      </c>
      <c r="D390" s="4">
        <v>24.0</v>
      </c>
      <c r="E390" s="4">
        <v>6.0</v>
      </c>
      <c r="F390" s="10">
        <f t="shared" si="1"/>
        <v>0.0002951913332</v>
      </c>
    </row>
    <row r="391">
      <c r="A391" s="8">
        <v>43921.632881944446</v>
      </c>
      <c r="B391" s="9" t="s">
        <v>6681</v>
      </c>
      <c r="C391" s="3" t="s">
        <v>6682</v>
      </c>
      <c r="D391" s="4">
        <v>25.0</v>
      </c>
      <c r="E391" s="4">
        <v>3.0</v>
      </c>
      <c r="F391" s="10">
        <f t="shared" si="1"/>
        <v>0.000275511911</v>
      </c>
    </row>
    <row r="392">
      <c r="A392" s="8">
        <v>43884.66626157407</v>
      </c>
      <c r="B392" s="9" t="s">
        <v>6683</v>
      </c>
      <c r="C392" s="3" t="s">
        <v>6684</v>
      </c>
      <c r="D392" s="4">
        <v>25.0</v>
      </c>
      <c r="E392" s="4">
        <v>3.0</v>
      </c>
      <c r="F392" s="10">
        <f t="shared" si="1"/>
        <v>0.000275511911</v>
      </c>
    </row>
    <row r="393">
      <c r="A393" s="8">
        <v>43928.774305555555</v>
      </c>
      <c r="B393" s="9" t="s">
        <v>6685</v>
      </c>
      <c r="C393" s="3" t="s">
        <v>6686</v>
      </c>
      <c r="D393" s="4">
        <v>25.0</v>
      </c>
      <c r="E393" s="4">
        <v>6.0</v>
      </c>
      <c r="F393" s="10">
        <f t="shared" si="1"/>
        <v>0.0003050310443</v>
      </c>
    </row>
    <row r="394">
      <c r="A394" s="8">
        <v>44012.70041666667</v>
      </c>
      <c r="B394" s="9" t="s">
        <v>6687</v>
      </c>
      <c r="C394" s="3" t="s">
        <v>6688</v>
      </c>
      <c r="D394" s="4">
        <v>26.0</v>
      </c>
      <c r="E394" s="4">
        <v>2.0</v>
      </c>
      <c r="F394" s="10">
        <f t="shared" si="1"/>
        <v>0.000275511911</v>
      </c>
    </row>
    <row r="395">
      <c r="A395" s="8">
        <v>43835.54800925926</v>
      </c>
      <c r="B395" s="9" t="s">
        <v>6689</v>
      </c>
      <c r="C395" s="3" t="s">
        <v>6690</v>
      </c>
      <c r="D395" s="4">
        <v>26.0</v>
      </c>
      <c r="E395" s="4">
        <v>2.0</v>
      </c>
      <c r="F395" s="10">
        <f t="shared" si="1"/>
        <v>0.000275511911</v>
      </c>
    </row>
    <row r="396">
      <c r="A396" s="8">
        <v>43938.57502314815</v>
      </c>
      <c r="B396" s="9" t="s">
        <v>6691</v>
      </c>
      <c r="C396" s="3" t="s">
        <v>6692</v>
      </c>
      <c r="D396" s="4">
        <v>26.0</v>
      </c>
      <c r="E396" s="4">
        <v>7.0</v>
      </c>
      <c r="F396" s="10">
        <f t="shared" si="1"/>
        <v>0.0003247104665</v>
      </c>
    </row>
    <row r="397">
      <c r="A397" s="8">
        <v>43950.521365740744</v>
      </c>
      <c r="B397" s="9" t="s">
        <v>6693</v>
      </c>
      <c r="C397" s="3" t="s">
        <v>6694</v>
      </c>
      <c r="D397" s="4">
        <v>27.0</v>
      </c>
      <c r="E397" s="4">
        <v>2.0</v>
      </c>
      <c r="F397" s="10">
        <f t="shared" si="1"/>
        <v>0.0002853516221</v>
      </c>
    </row>
    <row r="398">
      <c r="A398" s="8">
        <v>43889.571967592594</v>
      </c>
      <c r="B398" s="9" t="s">
        <v>6695</v>
      </c>
      <c r="C398" s="3" t="s">
        <v>6696</v>
      </c>
      <c r="D398" s="4">
        <v>27.0</v>
      </c>
      <c r="E398" s="4">
        <v>4.0</v>
      </c>
      <c r="F398" s="10">
        <f t="shared" si="1"/>
        <v>0.0003050310443</v>
      </c>
    </row>
    <row r="399">
      <c r="A399" s="8">
        <v>43970.375659722224</v>
      </c>
      <c r="B399" s="9" t="s">
        <v>6697</v>
      </c>
      <c r="C399" s="3" t="s">
        <v>6698</v>
      </c>
      <c r="D399" s="4">
        <v>27.0</v>
      </c>
      <c r="E399" s="4">
        <v>4.0</v>
      </c>
      <c r="F399" s="10">
        <f t="shared" si="1"/>
        <v>0.0003050310443</v>
      </c>
    </row>
    <row r="400">
      <c r="A400" s="8">
        <v>43888.49271990741</v>
      </c>
      <c r="B400" s="9" t="s">
        <v>6699</v>
      </c>
      <c r="C400" s="3" t="s">
        <v>6700</v>
      </c>
      <c r="D400" s="4">
        <v>27.0</v>
      </c>
      <c r="E400" s="4">
        <v>6.0</v>
      </c>
      <c r="F400" s="10">
        <f t="shared" si="1"/>
        <v>0.0003247104665</v>
      </c>
    </row>
    <row r="401">
      <c r="A401" s="8">
        <v>43892.596875</v>
      </c>
      <c r="B401" s="9" t="s">
        <v>6701</v>
      </c>
      <c r="C401" s="3" t="s">
        <v>6702</v>
      </c>
      <c r="D401" s="4">
        <v>27.0</v>
      </c>
      <c r="E401" s="4">
        <v>7.0</v>
      </c>
      <c r="F401" s="10">
        <f t="shared" si="1"/>
        <v>0.0003345501776</v>
      </c>
    </row>
    <row r="402">
      <c r="A402" s="8">
        <v>43915.5537962963</v>
      </c>
      <c r="B402" s="9" t="s">
        <v>6703</v>
      </c>
      <c r="C402" s="3" t="s">
        <v>6704</v>
      </c>
      <c r="D402" s="4">
        <v>28.0</v>
      </c>
      <c r="E402" s="4">
        <v>3.0</v>
      </c>
      <c r="F402" s="10">
        <f t="shared" si="1"/>
        <v>0.0003050310443</v>
      </c>
    </row>
    <row r="403">
      <c r="A403" s="8">
        <v>43899.63851851852</v>
      </c>
      <c r="B403" s="9" t="s">
        <v>6705</v>
      </c>
      <c r="C403" s="3" t="s">
        <v>6706</v>
      </c>
      <c r="D403" s="4">
        <v>28.0</v>
      </c>
      <c r="E403" s="4">
        <v>8.0</v>
      </c>
      <c r="F403" s="10">
        <f t="shared" si="1"/>
        <v>0.0003542295998</v>
      </c>
    </row>
    <row r="404">
      <c r="A404" s="8">
        <v>43994.364652777775</v>
      </c>
      <c r="B404" s="9" t="s">
        <v>6707</v>
      </c>
      <c r="C404" s="3" t="s">
        <v>6708</v>
      </c>
      <c r="D404" s="4">
        <v>29.0</v>
      </c>
      <c r="E404" s="4">
        <v>3.0</v>
      </c>
      <c r="F404" s="10">
        <f t="shared" si="1"/>
        <v>0.0003148707554</v>
      </c>
    </row>
    <row r="405">
      <c r="A405" s="8">
        <v>43862.75928240741</v>
      </c>
      <c r="B405" s="9" t="s">
        <v>6709</v>
      </c>
      <c r="C405" s="3" t="s">
        <v>6710</v>
      </c>
      <c r="D405" s="4">
        <v>30.0</v>
      </c>
      <c r="E405" s="4">
        <v>8.0</v>
      </c>
      <c r="F405" s="10">
        <f t="shared" si="1"/>
        <v>0.000373909022</v>
      </c>
    </row>
    <row r="406">
      <c r="A406" s="8">
        <v>43958.37608796296</v>
      </c>
      <c r="B406" s="9" t="s">
        <v>6711</v>
      </c>
      <c r="C406" s="3" t="s">
        <v>6712</v>
      </c>
      <c r="D406" s="4">
        <v>31.0</v>
      </c>
      <c r="E406" s="4">
        <v>1.0</v>
      </c>
      <c r="F406" s="10">
        <f t="shared" si="1"/>
        <v>0.0003148707554</v>
      </c>
    </row>
    <row r="407">
      <c r="A407" s="8">
        <v>43853.458958333336</v>
      </c>
      <c r="B407" s="9" t="s">
        <v>6713</v>
      </c>
      <c r="C407" s="3" t="s">
        <v>6714</v>
      </c>
      <c r="D407" s="4">
        <v>31.0</v>
      </c>
      <c r="E407" s="4">
        <v>7.0</v>
      </c>
      <c r="F407" s="10">
        <f t="shared" si="1"/>
        <v>0.000373909022</v>
      </c>
    </row>
    <row r="408">
      <c r="A408" s="8">
        <v>43859.77076388889</v>
      </c>
      <c r="B408" s="9" t="s">
        <v>6715</v>
      </c>
      <c r="C408" s="3" t="s">
        <v>6716</v>
      </c>
      <c r="D408" s="4">
        <v>32.0</v>
      </c>
      <c r="E408" s="4">
        <v>3.0</v>
      </c>
      <c r="F408" s="10">
        <f t="shared" si="1"/>
        <v>0.0003443898887</v>
      </c>
    </row>
    <row r="409">
      <c r="A409" s="8">
        <v>43960.50059027778</v>
      </c>
      <c r="B409" s="9" t="s">
        <v>6717</v>
      </c>
      <c r="C409" s="3" t="s">
        <v>6718</v>
      </c>
      <c r="D409" s="4">
        <v>32.0</v>
      </c>
      <c r="E409" s="4">
        <v>4.0</v>
      </c>
      <c r="F409" s="10">
        <f t="shared" si="1"/>
        <v>0.0003542295998</v>
      </c>
    </row>
    <row r="410">
      <c r="A410" s="8">
        <v>43917.62966435185</v>
      </c>
      <c r="B410" s="9" t="s">
        <v>6719</v>
      </c>
      <c r="C410" s="3" t="s">
        <v>6720</v>
      </c>
      <c r="D410" s="4">
        <v>32.0</v>
      </c>
      <c r="E410" s="4">
        <v>5.0</v>
      </c>
      <c r="F410" s="10">
        <f t="shared" si="1"/>
        <v>0.0003640693109</v>
      </c>
    </row>
    <row r="411">
      <c r="A411" s="8">
        <v>43836.691412037035</v>
      </c>
      <c r="B411" s="9" t="s">
        <v>6721</v>
      </c>
      <c r="C411" s="3" t="s">
        <v>6722</v>
      </c>
      <c r="D411" s="4">
        <v>32.0</v>
      </c>
      <c r="E411" s="4">
        <v>6.0</v>
      </c>
      <c r="F411" s="10">
        <f t="shared" si="1"/>
        <v>0.000373909022</v>
      </c>
    </row>
    <row r="412">
      <c r="A412" s="8">
        <v>43875.52412037037</v>
      </c>
      <c r="B412" s="9" t="s">
        <v>6723</v>
      </c>
      <c r="C412" s="3" t="s">
        <v>6724</v>
      </c>
      <c r="D412" s="4">
        <v>32.0</v>
      </c>
      <c r="E412" s="4">
        <v>6.0</v>
      </c>
      <c r="F412" s="10">
        <f t="shared" si="1"/>
        <v>0.000373909022</v>
      </c>
    </row>
    <row r="413">
      <c r="A413" s="8">
        <v>44004.6496412037</v>
      </c>
      <c r="B413" s="9" t="s">
        <v>6725</v>
      </c>
      <c r="C413" s="3" t="s">
        <v>6726</v>
      </c>
      <c r="D413" s="4">
        <v>33.0</v>
      </c>
      <c r="E413" s="4">
        <v>3.0</v>
      </c>
      <c r="F413" s="10">
        <f t="shared" si="1"/>
        <v>0.0003542295998</v>
      </c>
    </row>
    <row r="414">
      <c r="A414" s="8">
        <v>43907.715416666666</v>
      </c>
      <c r="B414" s="9" t="s">
        <v>6727</v>
      </c>
      <c r="C414" s="3" t="s">
        <v>6728</v>
      </c>
      <c r="D414" s="4">
        <v>33.0</v>
      </c>
      <c r="E414" s="4">
        <v>5.0</v>
      </c>
      <c r="F414" s="10">
        <f t="shared" si="1"/>
        <v>0.000373909022</v>
      </c>
    </row>
    <row r="415">
      <c r="A415" s="8">
        <v>43997.708391203705</v>
      </c>
      <c r="B415" s="9" t="s">
        <v>6729</v>
      </c>
      <c r="C415" s="3" t="s">
        <v>6730</v>
      </c>
      <c r="D415" s="4">
        <v>33.0</v>
      </c>
      <c r="E415" s="4">
        <v>5.0</v>
      </c>
      <c r="F415" s="10">
        <f t="shared" si="1"/>
        <v>0.000373909022</v>
      </c>
    </row>
    <row r="416">
      <c r="A416" s="8">
        <v>43852.70490740741</v>
      </c>
      <c r="B416" s="9" t="s">
        <v>6731</v>
      </c>
      <c r="C416" s="3" t="s">
        <v>6732</v>
      </c>
      <c r="D416" s="4">
        <v>33.0</v>
      </c>
      <c r="E416" s="4">
        <v>7.0</v>
      </c>
      <c r="F416" s="10">
        <f t="shared" si="1"/>
        <v>0.0003935884442</v>
      </c>
    </row>
    <row r="417">
      <c r="A417" s="8">
        <v>43844.50010416667</v>
      </c>
      <c r="B417" s="9" t="s">
        <v>6733</v>
      </c>
      <c r="C417" s="3" t="s">
        <v>6734</v>
      </c>
      <c r="D417" s="4">
        <v>34.0</v>
      </c>
      <c r="E417" s="4">
        <v>4.0</v>
      </c>
      <c r="F417" s="10">
        <f t="shared" si="1"/>
        <v>0.000373909022</v>
      </c>
    </row>
    <row r="418">
      <c r="A418" s="8">
        <v>43992.55567129629</v>
      </c>
      <c r="B418" s="9" t="s">
        <v>6735</v>
      </c>
      <c r="C418" s="3" t="s">
        <v>6736</v>
      </c>
      <c r="D418" s="4">
        <v>34.0</v>
      </c>
      <c r="E418" s="4">
        <v>4.0</v>
      </c>
      <c r="F418" s="10">
        <f t="shared" si="1"/>
        <v>0.000373909022</v>
      </c>
    </row>
    <row r="419">
      <c r="A419" s="8">
        <v>43944.725949074076</v>
      </c>
      <c r="B419" s="9" t="s">
        <v>6737</v>
      </c>
      <c r="C419" s="3" t="s">
        <v>6738</v>
      </c>
      <c r="D419" s="4">
        <v>34.0</v>
      </c>
      <c r="E419" s="4">
        <v>5.0</v>
      </c>
      <c r="F419" s="10">
        <f t="shared" si="1"/>
        <v>0.0003837487331</v>
      </c>
    </row>
    <row r="420">
      <c r="A420" s="8">
        <v>43994.493368055555</v>
      </c>
      <c r="B420" s="9" t="s">
        <v>6739</v>
      </c>
      <c r="C420" s="3" t="s">
        <v>6740</v>
      </c>
      <c r="D420" s="4">
        <v>34.0</v>
      </c>
      <c r="E420" s="4">
        <v>8.0</v>
      </c>
      <c r="F420" s="10">
        <f t="shared" si="1"/>
        <v>0.0004132678665</v>
      </c>
    </row>
    <row r="421">
      <c r="A421" s="8">
        <v>43965.55478009259</v>
      </c>
      <c r="B421" s="9" t="s">
        <v>6741</v>
      </c>
      <c r="C421" s="3" t="s">
        <v>6742</v>
      </c>
      <c r="D421" s="4">
        <v>34.0</v>
      </c>
      <c r="E421" s="4">
        <v>10.0</v>
      </c>
      <c r="F421" s="10">
        <f t="shared" si="1"/>
        <v>0.0004329472887</v>
      </c>
    </row>
    <row r="422">
      <c r="A422" s="8">
        <v>44006.42989583333</v>
      </c>
      <c r="B422" s="9" t="s">
        <v>6743</v>
      </c>
      <c r="C422" s="3" t="s">
        <v>6744</v>
      </c>
      <c r="D422" s="4">
        <v>35.0</v>
      </c>
      <c r="E422" s="4">
        <v>4.0</v>
      </c>
      <c r="F422" s="10">
        <f t="shared" si="1"/>
        <v>0.0003837487331</v>
      </c>
    </row>
    <row r="423">
      <c r="A423" s="8">
        <v>43990.55609953704</v>
      </c>
      <c r="B423" s="9" t="s">
        <v>6745</v>
      </c>
      <c r="C423" s="3" t="s">
        <v>6746</v>
      </c>
      <c r="D423" s="4">
        <v>35.0</v>
      </c>
      <c r="E423" s="4">
        <v>6.0</v>
      </c>
      <c r="F423" s="10">
        <f t="shared" si="1"/>
        <v>0.0004034281553</v>
      </c>
    </row>
    <row r="424">
      <c r="A424" s="8">
        <v>43967.52118055556</v>
      </c>
      <c r="B424" s="9" t="s">
        <v>6747</v>
      </c>
      <c r="C424" s="3" t="s">
        <v>6748</v>
      </c>
      <c r="D424" s="4">
        <v>35.0</v>
      </c>
      <c r="E424" s="4">
        <v>8.0</v>
      </c>
      <c r="F424" s="10">
        <f t="shared" si="1"/>
        <v>0.0004231075776</v>
      </c>
    </row>
    <row r="425">
      <c r="A425" s="8">
        <v>43910.600173611114</v>
      </c>
      <c r="B425" s="9" t="s">
        <v>6749</v>
      </c>
      <c r="C425" s="3" t="s">
        <v>6750</v>
      </c>
      <c r="D425" s="4">
        <v>36.0</v>
      </c>
      <c r="E425" s="4">
        <v>7.0</v>
      </c>
      <c r="F425" s="10">
        <f t="shared" si="1"/>
        <v>0.0004231075776</v>
      </c>
    </row>
    <row r="426">
      <c r="A426" s="8">
        <v>43831.375393518516</v>
      </c>
      <c r="B426" s="9" t="s">
        <v>6751</v>
      </c>
      <c r="C426" s="3" t="s">
        <v>6752</v>
      </c>
      <c r="D426" s="4">
        <v>37.0</v>
      </c>
      <c r="E426" s="4">
        <v>2.0</v>
      </c>
      <c r="F426" s="10">
        <f t="shared" si="1"/>
        <v>0.0003837487331</v>
      </c>
    </row>
    <row r="427">
      <c r="A427" s="8">
        <v>43925.563125</v>
      </c>
      <c r="B427" s="9" t="s">
        <v>6753</v>
      </c>
      <c r="C427" s="3" t="s">
        <v>6754</v>
      </c>
      <c r="D427" s="4">
        <v>37.0</v>
      </c>
      <c r="E427" s="4">
        <v>2.0</v>
      </c>
      <c r="F427" s="10">
        <f t="shared" si="1"/>
        <v>0.0003837487331</v>
      </c>
    </row>
    <row r="428">
      <c r="A428" s="8">
        <v>43923.429085648146</v>
      </c>
      <c r="B428" s="9" t="s">
        <v>6755</v>
      </c>
      <c r="C428" s="3" t="s">
        <v>6756</v>
      </c>
      <c r="D428" s="4">
        <v>39.0</v>
      </c>
      <c r="E428" s="4">
        <v>7.0</v>
      </c>
      <c r="F428" s="10">
        <f t="shared" si="1"/>
        <v>0.0004526267109</v>
      </c>
    </row>
    <row r="429">
      <c r="A429" s="8">
        <v>43914.63034722222</v>
      </c>
      <c r="B429" s="9" t="s">
        <v>6757</v>
      </c>
      <c r="C429" s="3" t="s">
        <v>6758</v>
      </c>
      <c r="D429" s="4">
        <v>40.0</v>
      </c>
      <c r="E429" s="4">
        <v>4.0</v>
      </c>
      <c r="F429" s="10">
        <f t="shared" si="1"/>
        <v>0.0004329472887</v>
      </c>
    </row>
    <row r="430">
      <c r="A430" s="8">
        <v>43937.47678240741</v>
      </c>
      <c r="B430" s="9" t="s">
        <v>6759</v>
      </c>
      <c r="C430" s="3" t="s">
        <v>6760</v>
      </c>
      <c r="D430" s="4">
        <v>40.0</v>
      </c>
      <c r="E430" s="4">
        <v>11.0</v>
      </c>
      <c r="F430" s="10">
        <f t="shared" si="1"/>
        <v>0.0005018252664</v>
      </c>
    </row>
    <row r="431">
      <c r="A431" s="8">
        <v>43879.645370370374</v>
      </c>
      <c r="B431" s="9" t="s">
        <v>6761</v>
      </c>
      <c r="C431" s="3" t="s">
        <v>6762</v>
      </c>
      <c r="D431" s="4">
        <v>41.0</v>
      </c>
      <c r="E431" s="4">
        <v>4.0</v>
      </c>
      <c r="F431" s="10">
        <f t="shared" si="1"/>
        <v>0.0004427869998</v>
      </c>
    </row>
    <row r="432">
      <c r="A432" s="8">
        <v>43898.47335648148</v>
      </c>
      <c r="B432" s="9" t="s">
        <v>6763</v>
      </c>
      <c r="C432" s="3" t="s">
        <v>6764</v>
      </c>
      <c r="D432" s="4">
        <v>41.0</v>
      </c>
      <c r="E432" s="4">
        <v>7.0</v>
      </c>
      <c r="F432" s="10">
        <f t="shared" si="1"/>
        <v>0.0004723061331</v>
      </c>
    </row>
    <row r="433">
      <c r="A433" s="8">
        <v>43995.48780092593</v>
      </c>
      <c r="B433" s="9" t="s">
        <v>6765</v>
      </c>
      <c r="C433" s="3" t="s">
        <v>6766</v>
      </c>
      <c r="D433" s="4">
        <v>45.0</v>
      </c>
      <c r="E433" s="4">
        <v>5.0</v>
      </c>
      <c r="F433" s="10">
        <f t="shared" si="1"/>
        <v>0.0004919855553</v>
      </c>
    </row>
    <row r="434">
      <c r="A434" s="8">
        <v>43833.613287037035</v>
      </c>
      <c r="B434" s="9" t="s">
        <v>6767</v>
      </c>
      <c r="C434" s="3" t="s">
        <v>6768</v>
      </c>
      <c r="D434" s="4">
        <v>51.0</v>
      </c>
      <c r="E434" s="4">
        <v>1.0</v>
      </c>
      <c r="F434" s="10">
        <f t="shared" si="1"/>
        <v>0.0005116649775</v>
      </c>
    </row>
    <row r="435">
      <c r="A435" s="8">
        <v>43865.74630787037</v>
      </c>
      <c r="B435" s="9" t="s">
        <v>6769</v>
      </c>
      <c r="C435" s="3" t="s">
        <v>6770</v>
      </c>
      <c r="D435" s="4">
        <v>52.0</v>
      </c>
      <c r="E435" s="4">
        <v>5.0</v>
      </c>
      <c r="F435" s="10">
        <f t="shared" si="1"/>
        <v>0.000560863533</v>
      </c>
    </row>
    <row r="436">
      <c r="A436" s="8">
        <v>43857.378599537034</v>
      </c>
      <c r="B436" s="9" t="s">
        <v>6771</v>
      </c>
      <c r="C436" s="3" t="s">
        <v>6772</v>
      </c>
      <c r="D436" s="4">
        <v>58.0</v>
      </c>
      <c r="E436" s="4">
        <v>8.0</v>
      </c>
      <c r="F436" s="10">
        <f t="shared" si="1"/>
        <v>0.000649420933</v>
      </c>
    </row>
    <row r="437">
      <c r="A437" s="8">
        <v>43984.441041666665</v>
      </c>
      <c r="B437" s="9" t="s">
        <v>6773</v>
      </c>
      <c r="C437" s="3" t="s">
        <v>6774</v>
      </c>
      <c r="D437" s="4">
        <v>63.0</v>
      </c>
      <c r="E437" s="4">
        <v>9.0</v>
      </c>
      <c r="F437" s="10">
        <f t="shared" si="1"/>
        <v>0.0007084591996</v>
      </c>
    </row>
    <row r="438">
      <c r="A438" s="8">
        <v>43985.35650462963</v>
      </c>
      <c r="B438" s="9" t="s">
        <v>6775</v>
      </c>
      <c r="C438" s="3" t="s">
        <v>6776</v>
      </c>
      <c r="D438" s="4">
        <v>122.0</v>
      </c>
      <c r="E438" s="4">
        <v>21.0</v>
      </c>
      <c r="F438" s="10">
        <f t="shared" si="1"/>
        <v>0.001407078688</v>
      </c>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 r:id="rId356" ref="C357"/>
    <hyperlink r:id="rId357" ref="C358"/>
    <hyperlink r:id="rId358" ref="C359"/>
    <hyperlink r:id="rId359" ref="C360"/>
    <hyperlink r:id="rId360" ref="C361"/>
    <hyperlink r:id="rId361" ref="C362"/>
    <hyperlink r:id="rId362" ref="C363"/>
    <hyperlink r:id="rId363" ref="C364"/>
    <hyperlink r:id="rId364" ref="C365"/>
    <hyperlink r:id="rId365" ref="C366"/>
    <hyperlink r:id="rId366" ref="C367"/>
    <hyperlink r:id="rId367" ref="C368"/>
    <hyperlink r:id="rId368" ref="C369"/>
    <hyperlink r:id="rId369" ref="C370"/>
    <hyperlink r:id="rId370" ref="C371"/>
    <hyperlink r:id="rId371" ref="C372"/>
    <hyperlink r:id="rId372" ref="C373"/>
    <hyperlink r:id="rId373" ref="C374"/>
    <hyperlink r:id="rId374" ref="C375"/>
    <hyperlink r:id="rId375" ref="C376"/>
    <hyperlink r:id="rId376" ref="C377"/>
    <hyperlink r:id="rId377" ref="C378"/>
    <hyperlink r:id="rId378" ref="C379"/>
    <hyperlink r:id="rId379" ref="C380"/>
    <hyperlink r:id="rId380" ref="C381"/>
    <hyperlink r:id="rId381" ref="C382"/>
    <hyperlink r:id="rId382" ref="C383"/>
    <hyperlink r:id="rId383" ref="C384"/>
    <hyperlink r:id="rId384" ref="C385"/>
    <hyperlink r:id="rId385" ref="C386"/>
    <hyperlink r:id="rId386" ref="C387"/>
    <hyperlink r:id="rId387" ref="C388"/>
    <hyperlink r:id="rId388" ref="C389"/>
    <hyperlink r:id="rId389" ref="C390"/>
    <hyperlink r:id="rId390" ref="C391"/>
    <hyperlink r:id="rId391" ref="C392"/>
    <hyperlink r:id="rId392" ref="C393"/>
    <hyperlink r:id="rId393" ref="C394"/>
    <hyperlink r:id="rId394" ref="C395"/>
    <hyperlink r:id="rId395" ref="C396"/>
    <hyperlink r:id="rId396" ref="C397"/>
    <hyperlink r:id="rId397" ref="C398"/>
    <hyperlink r:id="rId398" ref="C399"/>
    <hyperlink r:id="rId399" ref="C400"/>
    <hyperlink r:id="rId400" ref="C401"/>
    <hyperlink r:id="rId401" ref="C402"/>
    <hyperlink r:id="rId402" ref="C403"/>
    <hyperlink r:id="rId403" ref="C404"/>
    <hyperlink r:id="rId404" ref="C405"/>
    <hyperlink r:id="rId405" ref="C406"/>
    <hyperlink r:id="rId406" ref="C407"/>
    <hyperlink r:id="rId407" ref="C408"/>
    <hyperlink r:id="rId408" ref="C409"/>
    <hyperlink r:id="rId409" ref="C410"/>
    <hyperlink r:id="rId410" ref="C411"/>
    <hyperlink r:id="rId411" ref="C412"/>
    <hyperlink r:id="rId412" ref="C413"/>
    <hyperlink r:id="rId413" ref="C414"/>
    <hyperlink r:id="rId414" ref="C415"/>
    <hyperlink r:id="rId415" ref="C416"/>
    <hyperlink r:id="rId416" ref="C417"/>
    <hyperlink r:id="rId417" ref="C418"/>
    <hyperlink r:id="rId418" ref="C419"/>
    <hyperlink r:id="rId419" ref="C420"/>
    <hyperlink r:id="rId420" ref="C421"/>
    <hyperlink r:id="rId421" ref="C422"/>
    <hyperlink r:id="rId422" ref="C423"/>
    <hyperlink r:id="rId423" ref="C424"/>
    <hyperlink r:id="rId424" ref="C425"/>
    <hyperlink r:id="rId425" ref="C426"/>
    <hyperlink r:id="rId426" ref="C427"/>
    <hyperlink r:id="rId427" ref="C428"/>
    <hyperlink r:id="rId428" ref="C429"/>
    <hyperlink r:id="rId429" ref="C430"/>
    <hyperlink r:id="rId430" ref="C431"/>
    <hyperlink r:id="rId431" ref="C432"/>
    <hyperlink r:id="rId432" ref="C433"/>
    <hyperlink r:id="rId433" ref="C434"/>
    <hyperlink r:id="rId434" ref="C435"/>
    <hyperlink r:id="rId435" ref="C436"/>
    <hyperlink r:id="rId436" ref="C437"/>
    <hyperlink r:id="rId437" ref="C438"/>
  </hyperlinks>
  <drawing r:id="rId43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86"/>
    <col customWidth="1" min="2" max="2" width="50.43"/>
    <col customWidth="1" min="3" max="3" width="31.71"/>
    <col customWidth="1" min="4" max="4" width="6.29"/>
    <col customWidth="1" min="5" max="5" width="9.14"/>
    <col customWidth="1" min="6" max="6" width="22.71"/>
    <col customWidth="1" min="7" max="7" width="13.29"/>
    <col customWidth="1" min="8" max="8" width="15.14"/>
    <col customWidth="1" min="9" max="10" width="15.71"/>
    <col customWidth="1" min="11" max="11" width="13.14"/>
    <col customWidth="1" min="12" max="12" width="15.43"/>
  </cols>
  <sheetData>
    <row r="1">
      <c r="A1" s="1" t="s">
        <v>20</v>
      </c>
      <c r="B1" s="6" t="s">
        <v>21</v>
      </c>
      <c r="C1" s="1" t="s">
        <v>22</v>
      </c>
      <c r="D1" s="1" t="s">
        <v>23</v>
      </c>
      <c r="E1" s="1" t="s">
        <v>24</v>
      </c>
      <c r="F1" s="1" t="s">
        <v>25</v>
      </c>
      <c r="G1" s="1"/>
      <c r="H1" s="1"/>
      <c r="I1" s="1"/>
      <c r="J1" s="1"/>
      <c r="K1" s="1"/>
      <c r="L1" s="1"/>
      <c r="M1" s="7"/>
      <c r="N1" s="7"/>
      <c r="O1" s="7"/>
      <c r="P1" s="7"/>
      <c r="Q1" s="7"/>
      <c r="R1" s="7"/>
      <c r="S1" s="7"/>
      <c r="T1" s="7"/>
      <c r="U1" s="7"/>
      <c r="V1" s="7"/>
      <c r="W1" s="7"/>
      <c r="X1" s="7"/>
      <c r="Y1" s="7"/>
      <c r="Z1" s="7"/>
    </row>
    <row r="2">
      <c r="A2" s="8">
        <v>43852.93608796296</v>
      </c>
      <c r="B2" s="9" t="s">
        <v>6777</v>
      </c>
      <c r="C2" s="3" t="s">
        <v>6778</v>
      </c>
      <c r="D2" s="4">
        <v>0.0</v>
      </c>
      <c r="E2" s="4">
        <v>0.0</v>
      </c>
      <c r="F2" s="10">
        <f t="shared" ref="F2:F356" si="1">(D2+E2)/59248</f>
        <v>0</v>
      </c>
    </row>
    <row r="3">
      <c r="A3" s="8">
        <v>43900.71555555556</v>
      </c>
      <c r="B3" s="9" t="s">
        <v>6779</v>
      </c>
      <c r="C3" s="3" t="s">
        <v>6780</v>
      </c>
      <c r="D3" s="4">
        <v>0.0</v>
      </c>
      <c r="E3" s="4">
        <v>0.0</v>
      </c>
      <c r="F3" s="10">
        <f t="shared" si="1"/>
        <v>0</v>
      </c>
    </row>
    <row r="4">
      <c r="A4" s="8">
        <v>43835.92835648148</v>
      </c>
      <c r="B4" s="9" t="s">
        <v>6781</v>
      </c>
      <c r="C4" s="3" t="s">
        <v>6782</v>
      </c>
      <c r="D4" s="4">
        <v>0.0</v>
      </c>
      <c r="E4" s="4">
        <v>0.0</v>
      </c>
      <c r="F4" s="10">
        <f t="shared" si="1"/>
        <v>0</v>
      </c>
    </row>
    <row r="5">
      <c r="A5" s="8">
        <v>43922.53628472222</v>
      </c>
      <c r="B5" s="9" t="s">
        <v>6783</v>
      </c>
      <c r="C5" s="3" t="s">
        <v>6784</v>
      </c>
      <c r="D5" s="4">
        <v>0.0</v>
      </c>
      <c r="E5" s="4">
        <v>0.0</v>
      </c>
      <c r="F5" s="10">
        <f t="shared" si="1"/>
        <v>0</v>
      </c>
    </row>
    <row r="6">
      <c r="A6" s="8">
        <v>43886.58224537037</v>
      </c>
      <c r="B6" s="9" t="s">
        <v>6785</v>
      </c>
      <c r="C6" s="3" t="s">
        <v>6786</v>
      </c>
      <c r="D6" s="4">
        <v>0.0</v>
      </c>
      <c r="E6" s="4">
        <v>0.0</v>
      </c>
      <c r="F6" s="10">
        <f t="shared" si="1"/>
        <v>0</v>
      </c>
    </row>
    <row r="7">
      <c r="A7" s="8">
        <v>43900.710324074076</v>
      </c>
      <c r="B7" s="9" t="s">
        <v>6787</v>
      </c>
      <c r="C7" s="3" t="s">
        <v>6788</v>
      </c>
      <c r="D7" s="4">
        <v>0.0</v>
      </c>
      <c r="E7" s="4">
        <v>0.0</v>
      </c>
      <c r="F7" s="10">
        <f t="shared" si="1"/>
        <v>0</v>
      </c>
    </row>
    <row r="8">
      <c r="A8" s="8">
        <v>43852.96074074074</v>
      </c>
      <c r="B8" s="9" t="s">
        <v>6789</v>
      </c>
      <c r="C8" s="3" t="s">
        <v>6790</v>
      </c>
      <c r="D8" s="4">
        <v>0.0</v>
      </c>
      <c r="E8" s="4">
        <v>0.0</v>
      </c>
      <c r="F8" s="10">
        <f t="shared" si="1"/>
        <v>0</v>
      </c>
    </row>
    <row r="9">
      <c r="A9" s="8">
        <v>43939.74914351852</v>
      </c>
      <c r="B9" s="9" t="s">
        <v>6791</v>
      </c>
      <c r="C9" s="3" t="s">
        <v>6792</v>
      </c>
      <c r="D9" s="4">
        <v>0.0</v>
      </c>
      <c r="E9" s="4">
        <v>0.0</v>
      </c>
      <c r="F9" s="10">
        <f t="shared" si="1"/>
        <v>0</v>
      </c>
    </row>
    <row r="10">
      <c r="A10" s="8">
        <v>43886.519641203704</v>
      </c>
      <c r="B10" s="9" t="s">
        <v>6793</v>
      </c>
      <c r="C10" s="3" t="s">
        <v>6794</v>
      </c>
      <c r="D10" s="4">
        <v>0.0</v>
      </c>
      <c r="E10" s="4">
        <v>0.0</v>
      </c>
      <c r="F10" s="10">
        <f t="shared" si="1"/>
        <v>0</v>
      </c>
    </row>
    <row r="11">
      <c r="A11" s="8">
        <v>43852.89512731481</v>
      </c>
      <c r="B11" s="9" t="s">
        <v>6795</v>
      </c>
      <c r="C11" s="3" t="s">
        <v>6796</v>
      </c>
      <c r="D11" s="4">
        <v>0.0</v>
      </c>
      <c r="E11" s="4">
        <v>0.0</v>
      </c>
      <c r="F11" s="10">
        <f t="shared" si="1"/>
        <v>0</v>
      </c>
    </row>
    <row r="12">
      <c r="A12" s="8">
        <v>43930.418761574074</v>
      </c>
      <c r="B12" s="9" t="s">
        <v>6797</v>
      </c>
      <c r="C12" s="3" t="s">
        <v>6798</v>
      </c>
      <c r="D12" s="4">
        <v>0.0</v>
      </c>
      <c r="E12" s="4">
        <v>0.0</v>
      </c>
      <c r="F12" s="10">
        <f t="shared" si="1"/>
        <v>0</v>
      </c>
    </row>
    <row r="13">
      <c r="A13" s="8">
        <v>43886.57375</v>
      </c>
      <c r="B13" s="9" t="s">
        <v>6799</v>
      </c>
      <c r="C13" s="3" t="s">
        <v>6800</v>
      </c>
      <c r="D13" s="4">
        <v>0.0</v>
      </c>
      <c r="E13" s="4">
        <v>0.0</v>
      </c>
      <c r="F13" s="10">
        <f t="shared" si="1"/>
        <v>0</v>
      </c>
    </row>
    <row r="14">
      <c r="A14" s="8">
        <v>43913.639189814814</v>
      </c>
      <c r="B14" s="9" t="s">
        <v>6801</v>
      </c>
      <c r="C14" s="3" t="s">
        <v>6802</v>
      </c>
      <c r="D14" s="4">
        <v>0.0</v>
      </c>
      <c r="E14" s="4">
        <v>0.0</v>
      </c>
      <c r="F14" s="10">
        <f t="shared" si="1"/>
        <v>0</v>
      </c>
    </row>
    <row r="15">
      <c r="A15" s="8">
        <v>43922.5334375</v>
      </c>
      <c r="B15" s="9" t="s">
        <v>6803</v>
      </c>
      <c r="C15" s="3" t="s">
        <v>6804</v>
      </c>
      <c r="D15" s="4">
        <v>0.0</v>
      </c>
      <c r="E15" s="4">
        <v>0.0</v>
      </c>
      <c r="F15" s="10">
        <f t="shared" si="1"/>
        <v>0</v>
      </c>
    </row>
    <row r="16">
      <c r="A16" s="8">
        <v>43922.53603009259</v>
      </c>
      <c r="B16" s="9" t="s">
        <v>6805</v>
      </c>
      <c r="C16" s="3" t="s">
        <v>6806</v>
      </c>
      <c r="D16" s="4">
        <v>0.0</v>
      </c>
      <c r="E16" s="4">
        <v>0.0</v>
      </c>
      <c r="F16" s="10">
        <f t="shared" si="1"/>
        <v>0</v>
      </c>
    </row>
    <row r="17">
      <c r="A17" s="8">
        <v>43949.693877314814</v>
      </c>
      <c r="B17" s="9" t="s">
        <v>6807</v>
      </c>
      <c r="C17" s="3" t="s">
        <v>6808</v>
      </c>
      <c r="D17" s="4">
        <v>0.0</v>
      </c>
      <c r="E17" s="4">
        <v>0.0</v>
      </c>
      <c r="F17" s="10">
        <f t="shared" si="1"/>
        <v>0</v>
      </c>
    </row>
    <row r="18">
      <c r="A18" s="8">
        <v>43949.69672453704</v>
      </c>
      <c r="B18" s="9" t="s">
        <v>6809</v>
      </c>
      <c r="C18" s="3" t="s">
        <v>6810</v>
      </c>
      <c r="D18" s="4">
        <v>0.0</v>
      </c>
      <c r="E18" s="4">
        <v>0.0</v>
      </c>
      <c r="F18" s="10">
        <f t="shared" si="1"/>
        <v>0</v>
      </c>
    </row>
    <row r="19">
      <c r="A19" s="8">
        <v>43922.534849537034</v>
      </c>
      <c r="B19" s="9" t="s">
        <v>6811</v>
      </c>
      <c r="C19" s="3" t="s">
        <v>6812</v>
      </c>
      <c r="D19" s="4">
        <v>0.0</v>
      </c>
      <c r="E19" s="4">
        <v>0.0</v>
      </c>
      <c r="F19" s="10">
        <f t="shared" si="1"/>
        <v>0</v>
      </c>
    </row>
    <row r="20">
      <c r="A20" s="8">
        <v>43944.582395833335</v>
      </c>
      <c r="B20" s="9" t="s">
        <v>6813</v>
      </c>
      <c r="C20" s="3" t="s">
        <v>6814</v>
      </c>
      <c r="D20" s="4">
        <v>0.0</v>
      </c>
      <c r="E20" s="4">
        <v>0.0</v>
      </c>
      <c r="F20" s="10">
        <f t="shared" si="1"/>
        <v>0</v>
      </c>
    </row>
    <row r="21">
      <c r="A21" s="8">
        <v>43915.906539351854</v>
      </c>
      <c r="B21" s="9" t="s">
        <v>6815</v>
      </c>
      <c r="C21" s="3" t="s">
        <v>6816</v>
      </c>
      <c r="D21" s="4">
        <v>0.0</v>
      </c>
      <c r="E21" s="4">
        <v>0.0</v>
      </c>
      <c r="F21" s="10">
        <f t="shared" si="1"/>
        <v>0</v>
      </c>
    </row>
    <row r="22">
      <c r="A22" s="8">
        <v>43903.52070601852</v>
      </c>
      <c r="B22" s="9" t="s">
        <v>6817</v>
      </c>
      <c r="C22" s="3" t="s">
        <v>6818</v>
      </c>
      <c r="D22" s="4">
        <v>0.0</v>
      </c>
      <c r="E22" s="4">
        <v>0.0</v>
      </c>
      <c r="F22" s="10">
        <f t="shared" si="1"/>
        <v>0</v>
      </c>
    </row>
    <row r="23">
      <c r="A23" s="8">
        <v>43922.533854166664</v>
      </c>
      <c r="B23" s="9" t="s">
        <v>6819</v>
      </c>
      <c r="C23" s="3" t="s">
        <v>6820</v>
      </c>
      <c r="D23" s="4">
        <v>0.0</v>
      </c>
      <c r="E23" s="4">
        <v>0.0</v>
      </c>
      <c r="F23" s="10">
        <f t="shared" si="1"/>
        <v>0</v>
      </c>
    </row>
    <row r="24">
      <c r="A24" s="8">
        <v>43854.732766203706</v>
      </c>
      <c r="B24" s="9" t="s">
        <v>6821</v>
      </c>
      <c r="C24" s="3" t="s">
        <v>6822</v>
      </c>
      <c r="D24" s="4">
        <v>0.0</v>
      </c>
      <c r="E24" s="4">
        <v>0.0</v>
      </c>
      <c r="F24" s="10">
        <f t="shared" si="1"/>
        <v>0</v>
      </c>
    </row>
    <row r="25">
      <c r="A25" s="8">
        <v>43886.570601851854</v>
      </c>
      <c r="B25" s="9" t="s">
        <v>6823</v>
      </c>
      <c r="C25" s="3" t="s">
        <v>6824</v>
      </c>
      <c r="D25" s="4">
        <v>0.0</v>
      </c>
      <c r="E25" s="4">
        <v>0.0</v>
      </c>
      <c r="F25" s="10">
        <f t="shared" si="1"/>
        <v>0</v>
      </c>
    </row>
    <row r="26">
      <c r="A26" s="8">
        <v>43986.82530092593</v>
      </c>
      <c r="B26" s="9" t="s">
        <v>6825</v>
      </c>
      <c r="C26" s="3" t="s">
        <v>6826</v>
      </c>
      <c r="D26" s="4">
        <v>0.0</v>
      </c>
      <c r="E26" s="4">
        <v>0.0</v>
      </c>
      <c r="F26" s="10">
        <f t="shared" si="1"/>
        <v>0</v>
      </c>
    </row>
    <row r="27">
      <c r="A27" s="8">
        <v>43922.53443287037</v>
      </c>
      <c r="B27" s="9" t="s">
        <v>6827</v>
      </c>
      <c r="C27" s="3" t="s">
        <v>6828</v>
      </c>
      <c r="D27" s="4">
        <v>0.0</v>
      </c>
      <c r="E27" s="4">
        <v>0.0</v>
      </c>
      <c r="F27" s="10">
        <f t="shared" si="1"/>
        <v>0</v>
      </c>
    </row>
    <row r="28">
      <c r="A28" s="8">
        <v>43892.58056712963</v>
      </c>
      <c r="B28" s="9" t="s">
        <v>6829</v>
      </c>
      <c r="C28" s="3" t="s">
        <v>6830</v>
      </c>
      <c r="D28" s="4">
        <v>0.0</v>
      </c>
      <c r="E28" s="4">
        <v>0.0</v>
      </c>
      <c r="F28" s="10">
        <f t="shared" si="1"/>
        <v>0</v>
      </c>
    </row>
    <row r="29">
      <c r="A29" s="8">
        <v>43922.53212962963</v>
      </c>
      <c r="B29" s="9" t="s">
        <v>6831</v>
      </c>
      <c r="C29" s="3" t="s">
        <v>6832</v>
      </c>
      <c r="D29" s="4">
        <v>0.0</v>
      </c>
      <c r="E29" s="4">
        <v>0.0</v>
      </c>
      <c r="F29" s="10">
        <f t="shared" si="1"/>
        <v>0</v>
      </c>
    </row>
    <row r="30">
      <c r="A30" s="8">
        <v>43958.62982638889</v>
      </c>
      <c r="B30" s="9" t="s">
        <v>6833</v>
      </c>
      <c r="C30" s="3" t="s">
        <v>6834</v>
      </c>
      <c r="D30" s="4">
        <v>0.0</v>
      </c>
      <c r="E30" s="4">
        <v>0.0</v>
      </c>
      <c r="F30" s="10">
        <f t="shared" si="1"/>
        <v>0</v>
      </c>
    </row>
    <row r="31">
      <c r="A31" s="8">
        <v>43944.584699074076</v>
      </c>
      <c r="B31" s="9" t="s">
        <v>6835</v>
      </c>
      <c r="C31" s="3" t="s">
        <v>6836</v>
      </c>
      <c r="D31" s="4">
        <v>0.0</v>
      </c>
      <c r="E31" s="4">
        <v>0.0</v>
      </c>
      <c r="F31" s="10">
        <f t="shared" si="1"/>
        <v>0</v>
      </c>
    </row>
    <row r="32">
      <c r="A32" s="8">
        <v>43907.53917824074</v>
      </c>
      <c r="B32" s="9" t="s">
        <v>6837</v>
      </c>
      <c r="C32" s="3" t="s">
        <v>6838</v>
      </c>
      <c r="D32" s="4">
        <v>0.0</v>
      </c>
      <c r="E32" s="4">
        <v>0.0</v>
      </c>
      <c r="F32" s="10">
        <f t="shared" si="1"/>
        <v>0</v>
      </c>
    </row>
    <row r="33">
      <c r="A33" s="8">
        <v>43903.43959490741</v>
      </c>
      <c r="B33" s="9" t="s">
        <v>6839</v>
      </c>
      <c r="C33" s="3" t="s">
        <v>6840</v>
      </c>
      <c r="D33" s="4">
        <v>0.0</v>
      </c>
      <c r="E33" s="4">
        <v>0.0</v>
      </c>
      <c r="F33" s="10">
        <f t="shared" si="1"/>
        <v>0</v>
      </c>
    </row>
    <row r="34">
      <c r="A34" s="8">
        <v>43886.57769675926</v>
      </c>
      <c r="B34" s="9" t="s">
        <v>6841</v>
      </c>
      <c r="C34" s="3" t="s">
        <v>6842</v>
      </c>
      <c r="D34" s="4">
        <v>0.0</v>
      </c>
      <c r="E34" s="4">
        <v>1.0</v>
      </c>
      <c r="F34" s="10">
        <f t="shared" si="1"/>
        <v>0.00001687820686</v>
      </c>
    </row>
    <row r="35">
      <c r="A35" s="8">
        <v>43956.55199074074</v>
      </c>
      <c r="B35" s="9" t="s">
        <v>6843</v>
      </c>
      <c r="C35" s="3" t="s">
        <v>6844</v>
      </c>
      <c r="D35" s="4">
        <v>0.0</v>
      </c>
      <c r="E35" s="4">
        <v>1.0</v>
      </c>
      <c r="F35" s="10">
        <f t="shared" si="1"/>
        <v>0.00001687820686</v>
      </c>
    </row>
    <row r="36">
      <c r="A36" s="8">
        <v>43986.86886574074</v>
      </c>
      <c r="B36" s="9" t="s">
        <v>6845</v>
      </c>
      <c r="C36" s="3" t="s">
        <v>6846</v>
      </c>
      <c r="D36" s="4">
        <v>0.0</v>
      </c>
      <c r="E36" s="4">
        <v>1.0</v>
      </c>
      <c r="F36" s="10">
        <f t="shared" si="1"/>
        <v>0.00001687820686</v>
      </c>
    </row>
    <row r="37">
      <c r="A37" s="8">
        <v>43901.400509259256</v>
      </c>
      <c r="B37" s="9" t="s">
        <v>6847</v>
      </c>
      <c r="C37" s="3" t="s">
        <v>6848</v>
      </c>
      <c r="D37" s="4">
        <v>0.0</v>
      </c>
      <c r="E37" s="4">
        <v>1.0</v>
      </c>
      <c r="F37" s="10">
        <f t="shared" si="1"/>
        <v>0.00001687820686</v>
      </c>
    </row>
    <row r="38">
      <c r="A38" s="8">
        <v>43944.582280092596</v>
      </c>
      <c r="B38" s="9" t="s">
        <v>6849</v>
      </c>
      <c r="C38" s="3" t="s">
        <v>6850</v>
      </c>
      <c r="D38" s="4">
        <v>0.0</v>
      </c>
      <c r="E38" s="4">
        <v>1.0</v>
      </c>
      <c r="F38" s="10">
        <f t="shared" si="1"/>
        <v>0.00001687820686</v>
      </c>
    </row>
    <row r="39">
      <c r="A39" s="8">
        <v>43896.505891203706</v>
      </c>
      <c r="B39" s="9" t="s">
        <v>6851</v>
      </c>
      <c r="C39" s="3" t="s">
        <v>6852</v>
      </c>
      <c r="D39" s="4">
        <v>0.0</v>
      </c>
      <c r="E39" s="4">
        <v>1.0</v>
      </c>
      <c r="F39" s="10">
        <f t="shared" si="1"/>
        <v>0.00001687820686</v>
      </c>
    </row>
    <row r="40">
      <c r="A40" s="8">
        <v>43886.573483796295</v>
      </c>
      <c r="B40" s="9" t="s">
        <v>6853</v>
      </c>
      <c r="C40" s="3" t="s">
        <v>6854</v>
      </c>
      <c r="D40" s="4">
        <v>0.0</v>
      </c>
      <c r="E40" s="4">
        <v>2.0</v>
      </c>
      <c r="F40" s="10">
        <f t="shared" si="1"/>
        <v>0.00003375641372</v>
      </c>
    </row>
    <row r="41">
      <c r="A41" s="8">
        <v>43922.53722222222</v>
      </c>
      <c r="B41" s="9" t="s">
        <v>6855</v>
      </c>
      <c r="C41" s="3" t="s">
        <v>6856</v>
      </c>
      <c r="D41" s="4">
        <v>0.0</v>
      </c>
      <c r="E41" s="4">
        <v>2.0</v>
      </c>
      <c r="F41" s="10">
        <f t="shared" si="1"/>
        <v>0.00003375641372</v>
      </c>
    </row>
    <row r="42">
      <c r="A42" s="8">
        <v>43955.6784837963</v>
      </c>
      <c r="B42" s="9" t="s">
        <v>6857</v>
      </c>
      <c r="C42" s="3" t="s">
        <v>6858</v>
      </c>
      <c r="D42" s="4">
        <v>0.0</v>
      </c>
      <c r="E42" s="4">
        <v>3.0</v>
      </c>
      <c r="F42" s="10">
        <f t="shared" si="1"/>
        <v>0.00005063462058</v>
      </c>
    </row>
    <row r="43">
      <c r="A43" s="8">
        <v>43949.69795138889</v>
      </c>
      <c r="B43" s="9" t="s">
        <v>6859</v>
      </c>
      <c r="C43" s="3" t="s">
        <v>6860</v>
      </c>
      <c r="D43" s="4">
        <v>0.0</v>
      </c>
      <c r="E43" s="4">
        <v>3.0</v>
      </c>
      <c r="F43" s="10">
        <f t="shared" si="1"/>
        <v>0.00005063462058</v>
      </c>
    </row>
    <row r="44">
      <c r="A44" s="8">
        <v>43949.69232638889</v>
      </c>
      <c r="B44" s="9" t="s">
        <v>6861</v>
      </c>
      <c r="C44" s="3" t="s">
        <v>6862</v>
      </c>
      <c r="D44" s="4">
        <v>0.0</v>
      </c>
      <c r="E44" s="4">
        <v>4.0</v>
      </c>
      <c r="F44" s="10">
        <f t="shared" si="1"/>
        <v>0.00006751282744</v>
      </c>
    </row>
    <row r="45">
      <c r="A45" s="8">
        <v>43907.53571759259</v>
      </c>
      <c r="B45" s="9" t="s">
        <v>6863</v>
      </c>
      <c r="C45" s="3" t="s">
        <v>6864</v>
      </c>
      <c r="D45" s="4">
        <v>0.0</v>
      </c>
      <c r="E45" s="4">
        <v>4.0</v>
      </c>
      <c r="F45" s="10">
        <f t="shared" si="1"/>
        <v>0.00006751282744</v>
      </c>
    </row>
    <row r="46">
      <c r="A46" s="8">
        <v>43923.613969907405</v>
      </c>
      <c r="B46" s="9" t="s">
        <v>6865</v>
      </c>
      <c r="C46" s="3" t="s">
        <v>6866</v>
      </c>
      <c r="D46" s="4">
        <v>0.0</v>
      </c>
      <c r="E46" s="4">
        <v>4.0</v>
      </c>
      <c r="F46" s="10">
        <f t="shared" si="1"/>
        <v>0.00006751282744</v>
      </c>
    </row>
    <row r="47">
      <c r="A47" s="8">
        <v>43832.908217592594</v>
      </c>
      <c r="B47" s="9" t="s">
        <v>6867</v>
      </c>
      <c r="C47" s="3" t="s">
        <v>6868</v>
      </c>
      <c r="D47" s="4">
        <v>0.0</v>
      </c>
      <c r="E47" s="4">
        <v>5.0</v>
      </c>
      <c r="F47" s="10">
        <f t="shared" si="1"/>
        <v>0.0000843910343</v>
      </c>
    </row>
    <row r="48">
      <c r="A48" s="8">
        <v>43970.589050925926</v>
      </c>
      <c r="B48" s="9" t="s">
        <v>6869</v>
      </c>
      <c r="C48" s="3" t="s">
        <v>6870</v>
      </c>
      <c r="D48" s="4">
        <v>0.0</v>
      </c>
      <c r="E48" s="4">
        <v>5.0</v>
      </c>
      <c r="F48" s="10">
        <f t="shared" si="1"/>
        <v>0.0000843910343</v>
      </c>
    </row>
    <row r="49">
      <c r="A49" s="8">
        <v>43930.41857638889</v>
      </c>
      <c r="B49" s="9" t="s">
        <v>6871</v>
      </c>
      <c r="C49" s="3" t="s">
        <v>6872</v>
      </c>
      <c r="D49" s="4">
        <v>0.0</v>
      </c>
      <c r="E49" s="4">
        <v>5.0</v>
      </c>
      <c r="F49" s="10">
        <f t="shared" si="1"/>
        <v>0.0000843910343</v>
      </c>
    </row>
    <row r="50">
      <c r="A50" s="8">
        <v>43835.92539351852</v>
      </c>
      <c r="B50" s="9" t="s">
        <v>6873</v>
      </c>
      <c r="C50" s="3" t="s">
        <v>6874</v>
      </c>
      <c r="D50" s="4">
        <v>0.0</v>
      </c>
      <c r="E50" s="4">
        <v>5.0</v>
      </c>
      <c r="F50" s="10">
        <f t="shared" si="1"/>
        <v>0.0000843910343</v>
      </c>
    </row>
    <row r="51">
      <c r="A51" s="8">
        <v>43944.58646990741</v>
      </c>
      <c r="B51" s="9" t="s">
        <v>6875</v>
      </c>
      <c r="C51" s="3" t="s">
        <v>6876</v>
      </c>
      <c r="D51" s="4">
        <v>0.0</v>
      </c>
      <c r="E51" s="4">
        <v>6.0</v>
      </c>
      <c r="F51" s="10">
        <f t="shared" si="1"/>
        <v>0.0001012692412</v>
      </c>
    </row>
    <row r="52">
      <c r="A52" s="8">
        <v>43892.57832175926</v>
      </c>
      <c r="B52" s="9" t="s">
        <v>6877</v>
      </c>
      <c r="C52" s="3" t="s">
        <v>6878</v>
      </c>
      <c r="D52" s="4">
        <v>0.0</v>
      </c>
      <c r="E52" s="4">
        <v>6.0</v>
      </c>
      <c r="F52" s="10">
        <f t="shared" si="1"/>
        <v>0.0001012692412</v>
      </c>
    </row>
    <row r="53">
      <c r="A53" s="8">
        <v>43852.943773148145</v>
      </c>
      <c r="B53" s="9" t="s">
        <v>6879</v>
      </c>
      <c r="C53" s="3" t="s">
        <v>6880</v>
      </c>
      <c r="D53" s="4">
        <v>0.0</v>
      </c>
      <c r="E53" s="4">
        <v>6.0</v>
      </c>
      <c r="F53" s="10">
        <f t="shared" si="1"/>
        <v>0.0001012692412</v>
      </c>
    </row>
    <row r="54">
      <c r="A54" s="8">
        <v>44011.536307870374</v>
      </c>
      <c r="B54" s="9" t="s">
        <v>6881</v>
      </c>
      <c r="C54" s="3" t="s">
        <v>6882</v>
      </c>
      <c r="D54" s="4">
        <v>0.0</v>
      </c>
      <c r="E54" s="4">
        <v>6.0</v>
      </c>
      <c r="F54" s="10">
        <f t="shared" si="1"/>
        <v>0.0001012692412</v>
      </c>
    </row>
    <row r="55">
      <c r="A55" s="8">
        <v>43886.57400462963</v>
      </c>
      <c r="B55" s="9" t="s">
        <v>6883</v>
      </c>
      <c r="C55" s="3" t="s">
        <v>6884</v>
      </c>
      <c r="D55" s="4">
        <v>0.0</v>
      </c>
      <c r="E55" s="4">
        <v>6.0</v>
      </c>
      <c r="F55" s="10">
        <f t="shared" si="1"/>
        <v>0.0001012692412</v>
      </c>
    </row>
    <row r="56">
      <c r="A56" s="8">
        <v>43936.471180555556</v>
      </c>
      <c r="B56" s="9" t="s">
        <v>6885</v>
      </c>
      <c r="C56" s="3" t="s">
        <v>6886</v>
      </c>
      <c r="D56" s="4">
        <v>0.0</v>
      </c>
      <c r="E56" s="4">
        <v>7.0</v>
      </c>
      <c r="F56" s="10">
        <f t="shared" si="1"/>
        <v>0.000118147448</v>
      </c>
    </row>
    <row r="57">
      <c r="A57" s="8">
        <v>43955.67726851852</v>
      </c>
      <c r="B57" s="9" t="s">
        <v>6887</v>
      </c>
      <c r="C57" s="3" t="s">
        <v>6888</v>
      </c>
      <c r="D57" s="4">
        <v>0.0</v>
      </c>
      <c r="E57" s="4">
        <v>8.0</v>
      </c>
      <c r="F57" s="10">
        <f t="shared" si="1"/>
        <v>0.0001350256549</v>
      </c>
    </row>
    <row r="58">
      <c r="A58" s="8">
        <v>43949.69976851852</v>
      </c>
      <c r="B58" s="9" t="s">
        <v>6889</v>
      </c>
      <c r="C58" s="3" t="s">
        <v>6890</v>
      </c>
      <c r="D58" s="4">
        <v>0.0</v>
      </c>
      <c r="E58" s="4">
        <v>9.0</v>
      </c>
      <c r="F58" s="10">
        <f t="shared" si="1"/>
        <v>0.0001519038617</v>
      </c>
    </row>
    <row r="59">
      <c r="A59" s="8">
        <v>44011.449953703705</v>
      </c>
      <c r="B59" s="9" t="s">
        <v>6891</v>
      </c>
      <c r="C59" s="3" t="s">
        <v>6892</v>
      </c>
      <c r="D59" s="4">
        <v>0.0</v>
      </c>
      <c r="E59" s="4">
        <v>11.0</v>
      </c>
      <c r="F59" s="10">
        <f t="shared" si="1"/>
        <v>0.0001856602755</v>
      </c>
    </row>
    <row r="60">
      <c r="A60" s="8">
        <v>43923.613217592596</v>
      </c>
      <c r="B60" s="9" t="s">
        <v>6893</v>
      </c>
      <c r="C60" s="3" t="s">
        <v>6894</v>
      </c>
      <c r="D60" s="4">
        <v>0.0</v>
      </c>
      <c r="E60" s="4">
        <v>11.0</v>
      </c>
      <c r="F60" s="10">
        <f t="shared" si="1"/>
        <v>0.0001856602755</v>
      </c>
    </row>
    <row r="61">
      <c r="A61" s="8">
        <v>43956.540497685186</v>
      </c>
      <c r="B61" s="9" t="s">
        <v>6895</v>
      </c>
      <c r="C61" s="3" t="s">
        <v>6896</v>
      </c>
      <c r="D61" s="4">
        <v>0.0</v>
      </c>
      <c r="E61" s="4">
        <v>11.0</v>
      </c>
      <c r="F61" s="10">
        <f t="shared" si="1"/>
        <v>0.0001856602755</v>
      </c>
    </row>
    <row r="62">
      <c r="A62" s="8">
        <v>43886.57408564815</v>
      </c>
      <c r="B62" s="9" t="s">
        <v>6897</v>
      </c>
      <c r="C62" s="3" t="s">
        <v>6898</v>
      </c>
      <c r="D62" s="4">
        <v>0.0</v>
      </c>
      <c r="E62" s="4">
        <v>12.0</v>
      </c>
      <c r="F62" s="10">
        <f t="shared" si="1"/>
        <v>0.0002025384823</v>
      </c>
    </row>
    <row r="63">
      <c r="A63" s="8">
        <v>43956.546261574076</v>
      </c>
      <c r="B63" s="9" t="s">
        <v>6899</v>
      </c>
      <c r="C63" s="3" t="s">
        <v>6900</v>
      </c>
      <c r="D63" s="4">
        <v>0.0</v>
      </c>
      <c r="E63" s="4">
        <v>14.0</v>
      </c>
      <c r="F63" s="10">
        <f t="shared" si="1"/>
        <v>0.000236294896</v>
      </c>
    </row>
    <row r="64">
      <c r="A64" s="8">
        <v>43970.58459490741</v>
      </c>
      <c r="B64" s="9" t="s">
        <v>6901</v>
      </c>
      <c r="C64" s="3" t="s">
        <v>6902</v>
      </c>
      <c r="D64" s="4">
        <v>0.0</v>
      </c>
      <c r="E64" s="4">
        <v>14.0</v>
      </c>
      <c r="F64" s="10">
        <f t="shared" si="1"/>
        <v>0.000236294896</v>
      </c>
    </row>
    <row r="65">
      <c r="A65" s="8">
        <v>43943.641921296294</v>
      </c>
      <c r="B65" s="9" t="s">
        <v>6903</v>
      </c>
      <c r="C65" s="3" t="s">
        <v>6904</v>
      </c>
      <c r="D65" s="4">
        <v>0.0</v>
      </c>
      <c r="E65" s="4">
        <v>14.0</v>
      </c>
      <c r="F65" s="10">
        <f t="shared" si="1"/>
        <v>0.000236294896</v>
      </c>
    </row>
    <row r="66">
      <c r="A66" s="8">
        <v>43936.50638888889</v>
      </c>
      <c r="B66" s="9" t="s">
        <v>6905</v>
      </c>
      <c r="C66" s="3" t="s">
        <v>6906</v>
      </c>
      <c r="D66" s="4">
        <v>0.0</v>
      </c>
      <c r="E66" s="4">
        <v>16.0</v>
      </c>
      <c r="F66" s="10">
        <f t="shared" si="1"/>
        <v>0.0002700513097</v>
      </c>
    </row>
    <row r="67">
      <c r="A67" s="8">
        <v>44011.53737268518</v>
      </c>
      <c r="B67" s="9" t="s">
        <v>6907</v>
      </c>
      <c r="C67" s="3" t="s">
        <v>6908</v>
      </c>
      <c r="D67" s="4">
        <v>0.0</v>
      </c>
      <c r="E67" s="4">
        <v>19.0</v>
      </c>
      <c r="F67" s="10">
        <f t="shared" si="1"/>
        <v>0.0003206859303</v>
      </c>
    </row>
    <row r="68">
      <c r="A68" s="8">
        <v>43955.67518518519</v>
      </c>
      <c r="B68" s="9" t="s">
        <v>6909</v>
      </c>
      <c r="C68" s="3" t="s">
        <v>6910</v>
      </c>
      <c r="D68" s="4">
        <v>0.0</v>
      </c>
      <c r="E68" s="4">
        <v>21.0</v>
      </c>
      <c r="F68" s="10">
        <f t="shared" si="1"/>
        <v>0.000354442344</v>
      </c>
    </row>
    <row r="69">
      <c r="A69" s="8">
        <v>44011.45274305555</v>
      </c>
      <c r="B69" s="9" t="s">
        <v>6911</v>
      </c>
      <c r="C69" s="3" t="s">
        <v>6912</v>
      </c>
      <c r="D69" s="4">
        <v>0.0</v>
      </c>
      <c r="E69" s="4">
        <v>21.0</v>
      </c>
      <c r="F69" s="10">
        <f t="shared" si="1"/>
        <v>0.000354442344</v>
      </c>
    </row>
    <row r="70">
      <c r="A70" s="8">
        <v>43832.895</v>
      </c>
      <c r="B70" s="9" t="s">
        <v>6913</v>
      </c>
      <c r="C70" s="3" t="s">
        <v>6914</v>
      </c>
      <c r="D70" s="4">
        <v>0.0</v>
      </c>
      <c r="E70" s="4">
        <v>22.0</v>
      </c>
      <c r="F70" s="10">
        <f t="shared" si="1"/>
        <v>0.0003713205509</v>
      </c>
    </row>
    <row r="71">
      <c r="A71" s="8">
        <v>43836.4946412037</v>
      </c>
      <c r="B71" s="9" t="s">
        <v>6915</v>
      </c>
      <c r="C71" s="3" t="s">
        <v>6916</v>
      </c>
      <c r="D71" s="4">
        <v>0.0</v>
      </c>
      <c r="E71" s="4">
        <v>25.0</v>
      </c>
      <c r="F71" s="10">
        <f t="shared" si="1"/>
        <v>0.0004219551715</v>
      </c>
    </row>
    <row r="72">
      <c r="A72" s="8">
        <v>43903.43740740741</v>
      </c>
      <c r="B72" s="9" t="s">
        <v>6917</v>
      </c>
      <c r="C72" s="3" t="s">
        <v>6918</v>
      </c>
      <c r="D72" s="4">
        <v>0.0</v>
      </c>
      <c r="E72" s="4">
        <v>25.0</v>
      </c>
      <c r="F72" s="10">
        <f t="shared" si="1"/>
        <v>0.0004219551715</v>
      </c>
    </row>
    <row r="73">
      <c r="A73" s="8">
        <v>43985.44396990741</v>
      </c>
      <c r="B73" s="9" t="s">
        <v>6919</v>
      </c>
      <c r="C73" s="3" t="s">
        <v>6920</v>
      </c>
      <c r="D73" s="4">
        <v>0.0</v>
      </c>
      <c r="E73" s="4">
        <v>28.0</v>
      </c>
      <c r="F73" s="10">
        <f t="shared" si="1"/>
        <v>0.0004725897921</v>
      </c>
    </row>
    <row r="74">
      <c r="A74" s="8">
        <v>44011.6184375</v>
      </c>
      <c r="B74" s="9" t="s">
        <v>6921</v>
      </c>
      <c r="C74" s="3" t="s">
        <v>6922</v>
      </c>
      <c r="D74" s="4">
        <v>0.0</v>
      </c>
      <c r="E74" s="4">
        <v>30.0</v>
      </c>
      <c r="F74" s="10">
        <f t="shared" si="1"/>
        <v>0.0005063462058</v>
      </c>
    </row>
    <row r="75">
      <c r="A75" s="8">
        <v>43930.41547453704</v>
      </c>
      <c r="B75" s="9" t="s">
        <v>6923</v>
      </c>
      <c r="C75" s="3" t="s">
        <v>6924</v>
      </c>
      <c r="D75" s="4">
        <v>0.0</v>
      </c>
      <c r="E75" s="4">
        <v>44.0</v>
      </c>
      <c r="F75" s="10">
        <f t="shared" si="1"/>
        <v>0.0007426411018</v>
      </c>
    </row>
    <row r="76">
      <c r="A76" s="8">
        <v>43922.535462962966</v>
      </c>
      <c r="B76" s="9" t="s">
        <v>6925</v>
      </c>
      <c r="C76" s="3" t="s">
        <v>6926</v>
      </c>
      <c r="D76" s="4">
        <v>0.0</v>
      </c>
      <c r="E76" s="4">
        <v>46.0</v>
      </c>
      <c r="F76" s="10">
        <f t="shared" si="1"/>
        <v>0.0007763975155</v>
      </c>
    </row>
    <row r="77">
      <c r="A77" s="8">
        <v>43913.64436342593</v>
      </c>
      <c r="B77" s="9" t="s">
        <v>6927</v>
      </c>
      <c r="C77" s="3" t="s">
        <v>6928</v>
      </c>
      <c r="D77" s="4">
        <v>0.0</v>
      </c>
      <c r="E77" s="4">
        <v>59.0</v>
      </c>
      <c r="F77" s="10">
        <f t="shared" si="1"/>
        <v>0.0009958142047</v>
      </c>
    </row>
    <row r="78">
      <c r="A78" s="8">
        <v>43907.537303240744</v>
      </c>
      <c r="B78" s="9" t="s">
        <v>6929</v>
      </c>
      <c r="C78" s="3" t="s">
        <v>6930</v>
      </c>
      <c r="D78" s="4">
        <v>0.0</v>
      </c>
      <c r="E78" s="4">
        <v>109.0</v>
      </c>
      <c r="F78" s="10">
        <f t="shared" si="1"/>
        <v>0.001839724548</v>
      </c>
    </row>
    <row r="79">
      <c r="A79" s="8">
        <v>43930.421273148146</v>
      </c>
      <c r="B79" s="9" t="s">
        <v>6931</v>
      </c>
      <c r="C79" s="3" t="s">
        <v>6932</v>
      </c>
      <c r="D79" s="4">
        <v>0.0</v>
      </c>
      <c r="E79" s="4">
        <v>136.0</v>
      </c>
      <c r="F79" s="10">
        <f t="shared" si="1"/>
        <v>0.002295436133</v>
      </c>
    </row>
    <row r="80">
      <c r="A80" s="8">
        <v>43913.63841435185</v>
      </c>
      <c r="B80" s="9" t="s">
        <v>6933</v>
      </c>
      <c r="C80" s="3" t="s">
        <v>6934</v>
      </c>
      <c r="D80" s="4">
        <v>0.0</v>
      </c>
      <c r="E80" s="4">
        <v>185.0</v>
      </c>
      <c r="F80" s="10">
        <f t="shared" si="1"/>
        <v>0.003122468269</v>
      </c>
    </row>
    <row r="81">
      <c r="A81" s="8">
        <v>43860.47217592593</v>
      </c>
      <c r="B81" s="9" t="s">
        <v>6935</v>
      </c>
      <c r="C81" s="3" t="s">
        <v>6936</v>
      </c>
      <c r="D81" s="4">
        <v>0.0</v>
      </c>
      <c r="E81" s="4">
        <v>231.0</v>
      </c>
      <c r="F81" s="10">
        <f t="shared" si="1"/>
        <v>0.003898865784</v>
      </c>
    </row>
    <row r="82">
      <c r="A82" s="8">
        <v>43886.51871527778</v>
      </c>
      <c r="B82" s="9" t="s">
        <v>6937</v>
      </c>
      <c r="C82" s="3" t="s">
        <v>6938</v>
      </c>
      <c r="D82" s="4">
        <v>0.0</v>
      </c>
      <c r="E82" s="4">
        <v>234.0</v>
      </c>
      <c r="F82" s="10">
        <f t="shared" si="1"/>
        <v>0.003949500405</v>
      </c>
    </row>
    <row r="83">
      <c r="A83" s="8">
        <v>43970.58613425926</v>
      </c>
      <c r="B83" s="9" t="s">
        <v>6939</v>
      </c>
      <c r="C83" s="3" t="s">
        <v>6940</v>
      </c>
      <c r="D83" s="4">
        <v>0.0</v>
      </c>
      <c r="E83" s="4">
        <v>491.0</v>
      </c>
      <c r="F83" s="10">
        <f t="shared" si="1"/>
        <v>0.008287199568</v>
      </c>
    </row>
    <row r="84">
      <c r="A84" s="8">
        <v>43956.536145833335</v>
      </c>
      <c r="B84" s="9" t="s">
        <v>6941</v>
      </c>
      <c r="C84" s="3" t="s">
        <v>6942</v>
      </c>
      <c r="D84" s="4">
        <v>0.0</v>
      </c>
      <c r="E84" s="4">
        <v>630.0</v>
      </c>
      <c r="F84" s="10">
        <f t="shared" si="1"/>
        <v>0.01063327032</v>
      </c>
    </row>
    <row r="85">
      <c r="A85" s="8">
        <v>43936.50148148148</v>
      </c>
      <c r="B85" s="9" t="s">
        <v>6943</v>
      </c>
      <c r="C85" s="3" t="s">
        <v>6944</v>
      </c>
      <c r="D85" s="4">
        <v>0.0</v>
      </c>
      <c r="E85" s="4">
        <v>2861.0</v>
      </c>
      <c r="F85" s="10">
        <f t="shared" si="1"/>
        <v>0.04828854982</v>
      </c>
    </row>
    <row r="86">
      <c r="A86" s="8">
        <v>43981.34428240741</v>
      </c>
      <c r="B86" s="9" t="s">
        <v>6945</v>
      </c>
      <c r="C86" s="3" t="s">
        <v>6946</v>
      </c>
      <c r="D86" s="4">
        <v>0.0</v>
      </c>
      <c r="E86" s="4">
        <v>4510.0</v>
      </c>
      <c r="F86" s="10">
        <f t="shared" si="1"/>
        <v>0.07612071294</v>
      </c>
    </row>
    <row r="87">
      <c r="A87" s="8">
        <v>43913.645833333336</v>
      </c>
      <c r="B87" s="9" t="s">
        <v>6947</v>
      </c>
      <c r="C87" s="3" t="s">
        <v>6948</v>
      </c>
      <c r="D87" s="4">
        <v>0.0</v>
      </c>
      <c r="E87" s="4">
        <v>5563.0</v>
      </c>
      <c r="F87" s="10">
        <f t="shared" si="1"/>
        <v>0.09389346476</v>
      </c>
    </row>
    <row r="88">
      <c r="A88" s="8">
        <v>43985.43746527778</v>
      </c>
      <c r="B88" s="9" t="s">
        <v>6949</v>
      </c>
      <c r="C88" s="3" t="s">
        <v>6950</v>
      </c>
      <c r="D88" s="4">
        <v>0.0</v>
      </c>
      <c r="E88" s="4">
        <v>8198.0</v>
      </c>
      <c r="F88" s="10">
        <f t="shared" si="1"/>
        <v>0.1383675398</v>
      </c>
    </row>
    <row r="89">
      <c r="A89" s="8">
        <v>43944.58258101852</v>
      </c>
      <c r="B89" s="9" t="s">
        <v>6951</v>
      </c>
      <c r="C89" s="3" t="s">
        <v>6952</v>
      </c>
      <c r="D89" s="4">
        <v>0.0</v>
      </c>
      <c r="E89" s="4">
        <v>8389.0</v>
      </c>
      <c r="F89" s="10">
        <f t="shared" si="1"/>
        <v>0.1415912773</v>
      </c>
    </row>
    <row r="90">
      <c r="A90" s="8">
        <v>43986.82368055556</v>
      </c>
      <c r="B90" s="9" t="s">
        <v>6953</v>
      </c>
      <c r="C90" s="3" t="s">
        <v>6954</v>
      </c>
      <c r="D90" s="4">
        <v>1.0</v>
      </c>
      <c r="E90" s="4">
        <v>0.0</v>
      </c>
      <c r="F90" s="10">
        <f t="shared" si="1"/>
        <v>0.00001687820686</v>
      </c>
    </row>
    <row r="91">
      <c r="A91" s="8">
        <v>44011.45616898148</v>
      </c>
      <c r="B91" s="9" t="s">
        <v>6955</v>
      </c>
      <c r="C91" s="3" t="s">
        <v>6956</v>
      </c>
      <c r="D91" s="4">
        <v>1.0</v>
      </c>
      <c r="E91" s="4">
        <v>0.0</v>
      </c>
      <c r="F91" s="10">
        <f t="shared" si="1"/>
        <v>0.00001687820686</v>
      </c>
    </row>
    <row r="92">
      <c r="A92" s="8">
        <v>43949.71030092592</v>
      </c>
      <c r="B92" s="9" t="s">
        <v>6957</v>
      </c>
      <c r="C92" s="3" t="s">
        <v>6958</v>
      </c>
      <c r="D92" s="4">
        <v>1.0</v>
      </c>
      <c r="E92" s="4">
        <v>0.0</v>
      </c>
      <c r="F92" s="10">
        <f t="shared" si="1"/>
        <v>0.00001687820686</v>
      </c>
    </row>
    <row r="93">
      <c r="A93" s="8">
        <v>43852.93146990741</v>
      </c>
      <c r="B93" s="9" t="s">
        <v>6959</v>
      </c>
      <c r="C93" s="3" t="s">
        <v>6960</v>
      </c>
      <c r="D93" s="4">
        <v>1.0</v>
      </c>
      <c r="E93" s="4">
        <v>0.0</v>
      </c>
      <c r="F93" s="10">
        <f t="shared" si="1"/>
        <v>0.00001687820686</v>
      </c>
    </row>
    <row r="94">
      <c r="A94" s="8">
        <v>43983.46072916667</v>
      </c>
      <c r="B94" s="9" t="s">
        <v>6961</v>
      </c>
      <c r="C94" s="3" t="s">
        <v>6962</v>
      </c>
      <c r="D94" s="4">
        <v>1.0</v>
      </c>
      <c r="E94" s="4">
        <v>0.0</v>
      </c>
      <c r="F94" s="10">
        <f t="shared" si="1"/>
        <v>0.00001687820686</v>
      </c>
    </row>
    <row r="95">
      <c r="A95" s="8">
        <v>43955.67931712963</v>
      </c>
      <c r="B95" s="9" t="s">
        <v>6963</v>
      </c>
      <c r="C95" s="3" t="s">
        <v>6964</v>
      </c>
      <c r="D95" s="4">
        <v>1.0</v>
      </c>
      <c r="E95" s="4">
        <v>0.0</v>
      </c>
      <c r="F95" s="10">
        <f t="shared" si="1"/>
        <v>0.00001687820686</v>
      </c>
    </row>
    <row r="96">
      <c r="A96" s="8">
        <v>43893.505740740744</v>
      </c>
      <c r="B96" s="9" t="s">
        <v>6965</v>
      </c>
      <c r="C96" s="3" t="s">
        <v>6966</v>
      </c>
      <c r="D96" s="4">
        <v>1.0</v>
      </c>
      <c r="E96" s="4">
        <v>0.0</v>
      </c>
      <c r="F96" s="10">
        <f t="shared" si="1"/>
        <v>0.00001687820686</v>
      </c>
    </row>
    <row r="97">
      <c r="A97" s="8">
        <v>43986.824895833335</v>
      </c>
      <c r="B97" s="9" t="s">
        <v>6967</v>
      </c>
      <c r="C97" s="3" t="s">
        <v>6968</v>
      </c>
      <c r="D97" s="4">
        <v>1.0</v>
      </c>
      <c r="E97" s="4">
        <v>0.0</v>
      </c>
      <c r="F97" s="10">
        <f t="shared" si="1"/>
        <v>0.00001687820686</v>
      </c>
    </row>
    <row r="98">
      <c r="A98" s="8">
        <v>43913.64092592592</v>
      </c>
      <c r="B98" s="9" t="s">
        <v>6969</v>
      </c>
      <c r="C98" s="3" t="s">
        <v>6970</v>
      </c>
      <c r="D98" s="4">
        <v>1.0</v>
      </c>
      <c r="E98" s="4">
        <v>0.0</v>
      </c>
      <c r="F98" s="10">
        <f t="shared" si="1"/>
        <v>0.00001687820686</v>
      </c>
    </row>
    <row r="99">
      <c r="A99" s="8">
        <v>43852.93072916667</v>
      </c>
      <c r="B99" s="9" t="s">
        <v>6971</v>
      </c>
      <c r="C99" s="3" t="s">
        <v>6972</v>
      </c>
      <c r="D99" s="4">
        <v>1.0</v>
      </c>
      <c r="E99" s="4">
        <v>0.0</v>
      </c>
      <c r="F99" s="10">
        <f t="shared" si="1"/>
        <v>0.00001687820686</v>
      </c>
    </row>
    <row r="100">
      <c r="A100" s="8">
        <v>43958.71696759259</v>
      </c>
      <c r="B100" s="9" t="s">
        <v>6973</v>
      </c>
      <c r="C100" s="3" t="s">
        <v>6974</v>
      </c>
      <c r="D100" s="4">
        <v>1.0</v>
      </c>
      <c r="E100" s="4">
        <v>0.0</v>
      </c>
      <c r="F100" s="10">
        <f t="shared" si="1"/>
        <v>0.00001687820686</v>
      </c>
    </row>
    <row r="101">
      <c r="A101" s="8">
        <v>43944.59087962963</v>
      </c>
      <c r="B101" s="9" t="s">
        <v>6975</v>
      </c>
      <c r="C101" s="3" t="s">
        <v>6976</v>
      </c>
      <c r="D101" s="4">
        <v>1.0</v>
      </c>
      <c r="E101" s="4">
        <v>0.0</v>
      </c>
      <c r="F101" s="10">
        <f t="shared" si="1"/>
        <v>0.00001687820686</v>
      </c>
    </row>
    <row r="102">
      <c r="A102" s="8">
        <v>43943.643229166664</v>
      </c>
      <c r="B102" s="9" t="s">
        <v>6977</v>
      </c>
      <c r="C102" s="3" t="s">
        <v>6978</v>
      </c>
      <c r="D102" s="4">
        <v>1.0</v>
      </c>
      <c r="E102" s="4">
        <v>0.0</v>
      </c>
      <c r="F102" s="10">
        <f t="shared" si="1"/>
        <v>0.00001687820686</v>
      </c>
    </row>
    <row r="103">
      <c r="A103" s="8">
        <v>43887.73462962963</v>
      </c>
      <c r="B103" s="9" t="s">
        <v>6979</v>
      </c>
      <c r="C103" s="3" t="s">
        <v>6980</v>
      </c>
      <c r="D103" s="4">
        <v>1.0</v>
      </c>
      <c r="E103" s="4">
        <v>0.0</v>
      </c>
      <c r="F103" s="10">
        <f t="shared" si="1"/>
        <v>0.00001687820686</v>
      </c>
    </row>
    <row r="104">
      <c r="A104" s="8">
        <v>43886.57037037037</v>
      </c>
      <c r="B104" s="9" t="s">
        <v>6981</v>
      </c>
      <c r="C104" s="3" t="s">
        <v>6982</v>
      </c>
      <c r="D104" s="4">
        <v>1.0</v>
      </c>
      <c r="E104" s="4">
        <v>0.0</v>
      </c>
      <c r="F104" s="10">
        <f t="shared" si="1"/>
        <v>0.00001687820686</v>
      </c>
    </row>
    <row r="105">
      <c r="A105" s="8">
        <v>43930.41575231482</v>
      </c>
      <c r="B105" s="9" t="s">
        <v>6983</v>
      </c>
      <c r="C105" s="3" t="s">
        <v>6984</v>
      </c>
      <c r="D105" s="4">
        <v>1.0</v>
      </c>
      <c r="E105" s="4">
        <v>0.0</v>
      </c>
      <c r="F105" s="10">
        <f t="shared" si="1"/>
        <v>0.00001687820686</v>
      </c>
    </row>
    <row r="106">
      <c r="A106" s="8">
        <v>43936.50077546296</v>
      </c>
      <c r="B106" s="9" t="s">
        <v>6985</v>
      </c>
      <c r="C106" s="3" t="s">
        <v>6986</v>
      </c>
      <c r="D106" s="4">
        <v>1.0</v>
      </c>
      <c r="E106" s="4">
        <v>0.0</v>
      </c>
      <c r="F106" s="10">
        <f t="shared" si="1"/>
        <v>0.00001687820686</v>
      </c>
    </row>
    <row r="107">
      <c r="A107" s="8">
        <v>43836.50072916667</v>
      </c>
      <c r="B107" s="9" t="s">
        <v>6987</v>
      </c>
      <c r="C107" s="3" t="s">
        <v>6988</v>
      </c>
      <c r="D107" s="4">
        <v>1.0</v>
      </c>
      <c r="E107" s="4">
        <v>0.0</v>
      </c>
      <c r="F107" s="10">
        <f t="shared" si="1"/>
        <v>0.00001687820686</v>
      </c>
    </row>
    <row r="108">
      <c r="A108" s="8">
        <v>43921.657222222224</v>
      </c>
      <c r="B108" s="9" t="s">
        <v>6989</v>
      </c>
      <c r="C108" s="3" t="s">
        <v>6990</v>
      </c>
      <c r="D108" s="4">
        <v>1.0</v>
      </c>
      <c r="E108" s="4">
        <v>0.0</v>
      </c>
      <c r="F108" s="10">
        <f t="shared" si="1"/>
        <v>0.00001687820686</v>
      </c>
    </row>
    <row r="109">
      <c r="A109" s="8">
        <v>43852.931608796294</v>
      </c>
      <c r="B109" s="9" t="s">
        <v>6991</v>
      </c>
      <c r="C109" s="3" t="s">
        <v>6992</v>
      </c>
      <c r="D109" s="4">
        <v>1.0</v>
      </c>
      <c r="E109" s="4">
        <v>0.0</v>
      </c>
      <c r="F109" s="10">
        <f t="shared" si="1"/>
        <v>0.00001687820686</v>
      </c>
    </row>
    <row r="110">
      <c r="A110" s="8">
        <v>43852.9387037037</v>
      </c>
      <c r="B110" s="9" t="s">
        <v>6993</v>
      </c>
      <c r="C110" s="3" t="s">
        <v>6994</v>
      </c>
      <c r="D110" s="4">
        <v>1.0</v>
      </c>
      <c r="E110" s="4">
        <v>0.0</v>
      </c>
      <c r="F110" s="10">
        <f t="shared" si="1"/>
        <v>0.00001687820686</v>
      </c>
    </row>
    <row r="111">
      <c r="A111" s="8">
        <v>43835.925</v>
      </c>
      <c r="B111" s="9" t="s">
        <v>6995</v>
      </c>
      <c r="C111" s="3" t="s">
        <v>6996</v>
      </c>
      <c r="D111" s="4">
        <v>1.0</v>
      </c>
      <c r="E111" s="4">
        <v>0.0</v>
      </c>
      <c r="F111" s="10">
        <f t="shared" si="1"/>
        <v>0.00001687820686</v>
      </c>
    </row>
    <row r="112">
      <c r="A112" s="8">
        <v>43956.538831018515</v>
      </c>
      <c r="B112" s="9" t="s">
        <v>6997</v>
      </c>
      <c r="C112" s="3" t="s">
        <v>6998</v>
      </c>
      <c r="D112" s="4">
        <v>1.0</v>
      </c>
      <c r="E112" s="4">
        <v>0.0</v>
      </c>
      <c r="F112" s="10">
        <f t="shared" si="1"/>
        <v>0.00001687820686</v>
      </c>
    </row>
    <row r="113">
      <c r="A113" s="8">
        <v>43922.53810185185</v>
      </c>
      <c r="B113" s="9" t="s">
        <v>6999</v>
      </c>
      <c r="C113" s="3" t="s">
        <v>7000</v>
      </c>
      <c r="D113" s="4">
        <v>1.0</v>
      </c>
      <c r="E113" s="4">
        <v>0.0</v>
      </c>
      <c r="F113" s="10">
        <f t="shared" si="1"/>
        <v>0.00001687820686</v>
      </c>
    </row>
    <row r="114">
      <c r="A114" s="8">
        <v>43903.5209375</v>
      </c>
      <c r="B114" s="9" t="s">
        <v>7001</v>
      </c>
      <c r="C114" s="3" t="s">
        <v>7002</v>
      </c>
      <c r="D114" s="4">
        <v>1.0</v>
      </c>
      <c r="E114" s="4">
        <v>0.0</v>
      </c>
      <c r="F114" s="10">
        <f t="shared" si="1"/>
        <v>0.00001687820686</v>
      </c>
    </row>
    <row r="115">
      <c r="A115" s="8">
        <v>43981.48496527778</v>
      </c>
      <c r="B115" s="9" t="s">
        <v>7003</v>
      </c>
      <c r="C115" s="3" t="s">
        <v>7004</v>
      </c>
      <c r="D115" s="4">
        <v>1.0</v>
      </c>
      <c r="E115" s="4">
        <v>0.0</v>
      </c>
      <c r="F115" s="10">
        <f t="shared" si="1"/>
        <v>0.00001687820686</v>
      </c>
    </row>
    <row r="116">
      <c r="A116" s="8">
        <v>43936.69665509259</v>
      </c>
      <c r="B116" s="9" t="s">
        <v>7005</v>
      </c>
      <c r="C116" s="3" t="s">
        <v>7006</v>
      </c>
      <c r="D116" s="4">
        <v>1.0</v>
      </c>
      <c r="E116" s="4">
        <v>0.0</v>
      </c>
      <c r="F116" s="10">
        <f t="shared" si="1"/>
        <v>0.00001687820686</v>
      </c>
    </row>
    <row r="117">
      <c r="A117" s="8">
        <v>43939.74930555555</v>
      </c>
      <c r="B117" s="9" t="s">
        <v>7007</v>
      </c>
      <c r="C117" s="3" t="s">
        <v>7008</v>
      </c>
      <c r="D117" s="4">
        <v>1.0</v>
      </c>
      <c r="E117" s="4">
        <v>0.0</v>
      </c>
      <c r="F117" s="10">
        <f t="shared" si="1"/>
        <v>0.00001687820686</v>
      </c>
    </row>
    <row r="118">
      <c r="A118" s="8">
        <v>43856.79505787037</v>
      </c>
      <c r="B118" s="9" t="s">
        <v>7009</v>
      </c>
      <c r="C118" s="3" t="s">
        <v>7010</v>
      </c>
      <c r="D118" s="4">
        <v>1.0</v>
      </c>
      <c r="E118" s="4">
        <v>0.0</v>
      </c>
      <c r="F118" s="10">
        <f t="shared" si="1"/>
        <v>0.00001687820686</v>
      </c>
    </row>
    <row r="119">
      <c r="A119" s="8">
        <v>43920.534907407404</v>
      </c>
      <c r="B119" s="9" t="s">
        <v>7011</v>
      </c>
      <c r="C119" s="3" t="s">
        <v>7012</v>
      </c>
      <c r="D119" s="4">
        <v>1.0</v>
      </c>
      <c r="E119" s="4">
        <v>0.0</v>
      </c>
      <c r="F119" s="10">
        <f t="shared" si="1"/>
        <v>0.00001687820686</v>
      </c>
    </row>
    <row r="120">
      <c r="A120" s="8">
        <v>43944.590729166666</v>
      </c>
      <c r="B120" s="9" t="s">
        <v>7013</v>
      </c>
      <c r="C120" s="3" t="s">
        <v>7014</v>
      </c>
      <c r="D120" s="4">
        <v>1.0</v>
      </c>
      <c r="E120" s="4">
        <v>0.0</v>
      </c>
      <c r="F120" s="10">
        <f t="shared" si="1"/>
        <v>0.00001687820686</v>
      </c>
    </row>
    <row r="121">
      <c r="A121" s="8">
        <v>43886.573275462964</v>
      </c>
      <c r="B121" s="9" t="s">
        <v>7015</v>
      </c>
      <c r="C121" s="3" t="s">
        <v>7016</v>
      </c>
      <c r="D121" s="4">
        <v>1.0</v>
      </c>
      <c r="E121" s="4">
        <v>0.0</v>
      </c>
      <c r="F121" s="10">
        <f t="shared" si="1"/>
        <v>0.00001687820686</v>
      </c>
    </row>
    <row r="122">
      <c r="A122" s="8">
        <v>43922.53501157407</v>
      </c>
      <c r="B122" s="9" t="s">
        <v>7017</v>
      </c>
      <c r="C122" s="3" t="s">
        <v>7018</v>
      </c>
      <c r="D122" s="4">
        <v>1.0</v>
      </c>
      <c r="E122" s="4">
        <v>0.0</v>
      </c>
      <c r="F122" s="10">
        <f t="shared" si="1"/>
        <v>0.00001687820686</v>
      </c>
    </row>
    <row r="123">
      <c r="A123" s="8">
        <v>43921.64895833333</v>
      </c>
      <c r="B123" s="9" t="s">
        <v>7019</v>
      </c>
      <c r="C123" s="3" t="s">
        <v>7020</v>
      </c>
      <c r="D123" s="4">
        <v>1.0</v>
      </c>
      <c r="E123" s="4">
        <v>0.0</v>
      </c>
      <c r="F123" s="10">
        <f t="shared" si="1"/>
        <v>0.00001687820686</v>
      </c>
    </row>
    <row r="124">
      <c r="A124" s="8">
        <v>43835.89832175926</v>
      </c>
      <c r="B124" s="9" t="s">
        <v>7021</v>
      </c>
      <c r="C124" s="3" t="s">
        <v>7022</v>
      </c>
      <c r="D124" s="4">
        <v>1.0</v>
      </c>
      <c r="E124" s="4">
        <v>0.0</v>
      </c>
      <c r="F124" s="10">
        <f t="shared" si="1"/>
        <v>0.00001687820686</v>
      </c>
    </row>
    <row r="125">
      <c r="A125" s="8">
        <v>43886.57129629629</v>
      </c>
      <c r="B125" s="9" t="s">
        <v>7023</v>
      </c>
      <c r="C125" s="3" t="s">
        <v>7024</v>
      </c>
      <c r="D125" s="4">
        <v>1.0</v>
      </c>
      <c r="E125" s="4">
        <v>0.0</v>
      </c>
      <c r="F125" s="10">
        <f t="shared" si="1"/>
        <v>0.00001687820686</v>
      </c>
    </row>
    <row r="126">
      <c r="A126" s="8">
        <v>43852.929618055554</v>
      </c>
      <c r="B126" s="9" t="s">
        <v>7025</v>
      </c>
      <c r="C126" s="3" t="s">
        <v>7026</v>
      </c>
      <c r="D126" s="4">
        <v>1.0</v>
      </c>
      <c r="E126" s="4">
        <v>0.0</v>
      </c>
      <c r="F126" s="10">
        <f t="shared" si="1"/>
        <v>0.00001687820686</v>
      </c>
    </row>
    <row r="127">
      <c r="A127" s="8">
        <v>43852.9321412037</v>
      </c>
      <c r="B127" s="9" t="s">
        <v>7027</v>
      </c>
      <c r="C127" s="3" t="s">
        <v>7028</v>
      </c>
      <c r="D127" s="4">
        <v>1.0</v>
      </c>
      <c r="E127" s="4">
        <v>0.0</v>
      </c>
      <c r="F127" s="10">
        <f t="shared" si="1"/>
        <v>0.00001687820686</v>
      </c>
    </row>
    <row r="128">
      <c r="A128" s="8">
        <v>43836.49673611111</v>
      </c>
      <c r="B128" s="9" t="s">
        <v>7029</v>
      </c>
      <c r="C128" s="3" t="s">
        <v>7030</v>
      </c>
      <c r="D128" s="4">
        <v>1.0</v>
      </c>
      <c r="E128" s="4">
        <v>0.0</v>
      </c>
      <c r="F128" s="10">
        <f t="shared" si="1"/>
        <v>0.00001687820686</v>
      </c>
    </row>
    <row r="129">
      <c r="A129" s="8">
        <v>43907.53780092593</v>
      </c>
      <c r="B129" s="9" t="s">
        <v>7031</v>
      </c>
      <c r="C129" s="3" t="s">
        <v>7032</v>
      </c>
      <c r="D129" s="4">
        <v>1.0</v>
      </c>
      <c r="E129" s="4">
        <v>0.0</v>
      </c>
      <c r="F129" s="10">
        <f t="shared" si="1"/>
        <v>0.00001687820686</v>
      </c>
    </row>
    <row r="130">
      <c r="A130" s="8">
        <v>43886.57087962963</v>
      </c>
      <c r="B130" s="9" t="s">
        <v>7033</v>
      </c>
      <c r="C130" s="3" t="s">
        <v>7034</v>
      </c>
      <c r="D130" s="4">
        <v>1.0</v>
      </c>
      <c r="E130" s="4">
        <v>0.0</v>
      </c>
      <c r="F130" s="10">
        <f t="shared" si="1"/>
        <v>0.00001687820686</v>
      </c>
    </row>
    <row r="131">
      <c r="A131" s="8">
        <v>43922.53202546296</v>
      </c>
      <c r="B131" s="9" t="s">
        <v>7035</v>
      </c>
      <c r="C131" s="3" t="s">
        <v>7036</v>
      </c>
      <c r="D131" s="4">
        <v>1.0</v>
      </c>
      <c r="E131" s="4">
        <v>0.0</v>
      </c>
      <c r="F131" s="10">
        <f t="shared" si="1"/>
        <v>0.00001687820686</v>
      </c>
    </row>
    <row r="132">
      <c r="A132" s="8">
        <v>43922.53392361111</v>
      </c>
      <c r="B132" s="9" t="s">
        <v>7037</v>
      </c>
      <c r="C132" s="3" t="s">
        <v>7038</v>
      </c>
      <c r="D132" s="4">
        <v>1.0</v>
      </c>
      <c r="E132" s="4">
        <v>0.0</v>
      </c>
      <c r="F132" s="10">
        <f t="shared" si="1"/>
        <v>0.00001687820686</v>
      </c>
    </row>
    <row r="133">
      <c r="A133" s="8">
        <v>43835.92804398148</v>
      </c>
      <c r="B133" s="9" t="s">
        <v>7039</v>
      </c>
      <c r="C133" s="3" t="s">
        <v>7040</v>
      </c>
      <c r="D133" s="4">
        <v>1.0</v>
      </c>
      <c r="E133" s="4">
        <v>0.0</v>
      </c>
      <c r="F133" s="10">
        <f t="shared" si="1"/>
        <v>0.00001687820686</v>
      </c>
    </row>
    <row r="134">
      <c r="A134" s="8">
        <v>43832.8959375</v>
      </c>
      <c r="B134" s="9" t="s">
        <v>7041</v>
      </c>
      <c r="C134" s="3" t="s">
        <v>7042</v>
      </c>
      <c r="D134" s="4">
        <v>1.0</v>
      </c>
      <c r="E134" s="4">
        <v>0.0</v>
      </c>
      <c r="F134" s="10">
        <f t="shared" si="1"/>
        <v>0.00001687820686</v>
      </c>
    </row>
    <row r="135">
      <c r="A135" s="8">
        <v>43903.53269675926</v>
      </c>
      <c r="B135" s="9" t="s">
        <v>7043</v>
      </c>
      <c r="C135" s="3" t="s">
        <v>7044</v>
      </c>
      <c r="D135" s="4">
        <v>1.0</v>
      </c>
      <c r="E135" s="4">
        <v>0.0</v>
      </c>
      <c r="F135" s="10">
        <f t="shared" si="1"/>
        <v>0.00001687820686</v>
      </c>
    </row>
    <row r="136">
      <c r="A136" s="8">
        <v>43930.42287037037</v>
      </c>
      <c r="B136" s="9" t="s">
        <v>7045</v>
      </c>
      <c r="C136" s="3" t="s">
        <v>7046</v>
      </c>
      <c r="D136" s="4">
        <v>1.0</v>
      </c>
      <c r="E136" s="4">
        <v>0.0</v>
      </c>
      <c r="F136" s="10">
        <f t="shared" si="1"/>
        <v>0.00001687820686</v>
      </c>
    </row>
    <row r="137">
      <c r="A137" s="8">
        <v>43922.53269675926</v>
      </c>
      <c r="B137" s="9" t="s">
        <v>7047</v>
      </c>
      <c r="C137" s="3" t="s">
        <v>7048</v>
      </c>
      <c r="D137" s="4">
        <v>1.0</v>
      </c>
      <c r="E137" s="4">
        <v>0.0</v>
      </c>
      <c r="F137" s="10">
        <f t="shared" si="1"/>
        <v>0.00001687820686</v>
      </c>
    </row>
    <row r="138">
      <c r="A138" s="8">
        <v>43936.501597222225</v>
      </c>
      <c r="B138" s="9" t="s">
        <v>7049</v>
      </c>
      <c r="C138" s="3" t="s">
        <v>7050</v>
      </c>
      <c r="D138" s="4">
        <v>1.0</v>
      </c>
      <c r="E138" s="4">
        <v>0.0</v>
      </c>
      <c r="F138" s="10">
        <f t="shared" si="1"/>
        <v>0.00001687820686</v>
      </c>
    </row>
    <row r="139">
      <c r="A139" s="8">
        <v>44011.451053240744</v>
      </c>
      <c r="B139" s="9" t="s">
        <v>7051</v>
      </c>
      <c r="C139" s="3" t="s">
        <v>7052</v>
      </c>
      <c r="D139" s="4">
        <v>1.0</v>
      </c>
      <c r="E139" s="4">
        <v>0.0</v>
      </c>
      <c r="F139" s="10">
        <f t="shared" si="1"/>
        <v>0.00001687820686</v>
      </c>
    </row>
    <row r="140">
      <c r="A140" s="8">
        <v>43836.49197916667</v>
      </c>
      <c r="B140" s="9" t="s">
        <v>7053</v>
      </c>
      <c r="C140" s="3" t="s">
        <v>7054</v>
      </c>
      <c r="D140" s="4">
        <v>1.0</v>
      </c>
      <c r="E140" s="4">
        <v>0.0</v>
      </c>
      <c r="F140" s="10">
        <f t="shared" si="1"/>
        <v>0.00001687820686</v>
      </c>
    </row>
    <row r="141">
      <c r="A141" s="8">
        <v>43986.85355324074</v>
      </c>
      <c r="B141" s="9" t="s">
        <v>7055</v>
      </c>
      <c r="C141" s="3" t="s">
        <v>7056</v>
      </c>
      <c r="D141" s="4">
        <v>1.0</v>
      </c>
      <c r="E141" s="4">
        <v>0.0</v>
      </c>
      <c r="F141" s="10">
        <f t="shared" si="1"/>
        <v>0.00001687820686</v>
      </c>
    </row>
    <row r="142">
      <c r="A142" s="8">
        <v>43922.53435185185</v>
      </c>
      <c r="B142" s="9" t="s">
        <v>7057</v>
      </c>
      <c r="C142" s="3" t="s">
        <v>7058</v>
      </c>
      <c r="D142" s="4">
        <v>1.0</v>
      </c>
      <c r="E142" s="4">
        <v>0.0</v>
      </c>
      <c r="F142" s="10">
        <f t="shared" si="1"/>
        <v>0.00001687820686</v>
      </c>
    </row>
    <row r="143">
      <c r="A143" s="8">
        <v>43903.53398148148</v>
      </c>
      <c r="B143" s="9" t="s">
        <v>7059</v>
      </c>
      <c r="C143" s="3" t="s">
        <v>7060</v>
      </c>
      <c r="D143" s="4">
        <v>1.0</v>
      </c>
      <c r="E143" s="4">
        <v>0.0</v>
      </c>
      <c r="F143" s="10">
        <f t="shared" si="1"/>
        <v>0.00001687820686</v>
      </c>
    </row>
    <row r="144">
      <c r="A144" s="8">
        <v>43915.90951388889</v>
      </c>
      <c r="B144" s="9" t="s">
        <v>7061</v>
      </c>
      <c r="C144" s="3" t="s">
        <v>7062</v>
      </c>
      <c r="D144" s="4">
        <v>1.0</v>
      </c>
      <c r="E144" s="4">
        <v>0.0</v>
      </c>
      <c r="F144" s="10">
        <f t="shared" si="1"/>
        <v>0.00001687820686</v>
      </c>
    </row>
    <row r="145">
      <c r="A145" s="8">
        <v>43921.65519675926</v>
      </c>
      <c r="B145" s="9" t="s">
        <v>7063</v>
      </c>
      <c r="C145" s="3" t="s">
        <v>7064</v>
      </c>
      <c r="D145" s="4">
        <v>1.0</v>
      </c>
      <c r="E145" s="4">
        <v>0.0</v>
      </c>
      <c r="F145" s="10">
        <f t="shared" si="1"/>
        <v>0.00001687820686</v>
      </c>
    </row>
    <row r="146">
      <c r="A146" s="8">
        <v>43892.58255787037</v>
      </c>
      <c r="B146" s="9" t="s">
        <v>7065</v>
      </c>
      <c r="C146" s="3" t="s">
        <v>7066</v>
      </c>
      <c r="D146" s="4">
        <v>1.0</v>
      </c>
      <c r="E146" s="4">
        <v>0.0</v>
      </c>
      <c r="F146" s="10">
        <f t="shared" si="1"/>
        <v>0.00001687820686</v>
      </c>
    </row>
    <row r="147">
      <c r="A147" s="8">
        <v>43852.93099537037</v>
      </c>
      <c r="B147" s="9" t="s">
        <v>7067</v>
      </c>
      <c r="C147" s="3" t="s">
        <v>7068</v>
      </c>
      <c r="D147" s="4">
        <v>1.0</v>
      </c>
      <c r="E147" s="4">
        <v>0.0</v>
      </c>
      <c r="F147" s="10">
        <f t="shared" si="1"/>
        <v>0.00001687820686</v>
      </c>
    </row>
    <row r="148">
      <c r="A148" s="8">
        <v>43987.58645833333</v>
      </c>
      <c r="B148" s="9" t="s">
        <v>7069</v>
      </c>
      <c r="C148" s="3" t="s">
        <v>7070</v>
      </c>
      <c r="D148" s="4">
        <v>1.0</v>
      </c>
      <c r="E148" s="4">
        <v>0.0</v>
      </c>
      <c r="F148" s="10">
        <f t="shared" si="1"/>
        <v>0.00001687820686</v>
      </c>
    </row>
    <row r="149">
      <c r="A149" s="8">
        <v>43903.53259259259</v>
      </c>
      <c r="B149" s="9" t="s">
        <v>7071</v>
      </c>
      <c r="C149" s="3" t="s">
        <v>7072</v>
      </c>
      <c r="D149" s="4">
        <v>1.0</v>
      </c>
      <c r="E149" s="4">
        <v>0.0</v>
      </c>
      <c r="F149" s="10">
        <f t="shared" si="1"/>
        <v>0.00001687820686</v>
      </c>
    </row>
    <row r="150">
      <c r="A150" s="8">
        <v>43921.651967592596</v>
      </c>
      <c r="B150" s="9" t="s">
        <v>7073</v>
      </c>
      <c r="C150" s="3" t="s">
        <v>7074</v>
      </c>
      <c r="D150" s="4">
        <v>1.0</v>
      </c>
      <c r="E150" s="4">
        <v>0.0</v>
      </c>
      <c r="F150" s="10">
        <f t="shared" si="1"/>
        <v>0.00001687820686</v>
      </c>
    </row>
    <row r="151">
      <c r="A151" s="8">
        <v>43943.641493055555</v>
      </c>
      <c r="B151" s="9" t="s">
        <v>7075</v>
      </c>
      <c r="C151" s="3" t="s">
        <v>7076</v>
      </c>
      <c r="D151" s="4">
        <v>1.0</v>
      </c>
      <c r="E151" s="4">
        <v>0.0</v>
      </c>
      <c r="F151" s="10">
        <f t="shared" si="1"/>
        <v>0.00001687820686</v>
      </c>
    </row>
    <row r="152">
      <c r="A152" s="8">
        <v>43936.694872685184</v>
      </c>
      <c r="B152" s="9" t="s">
        <v>7077</v>
      </c>
      <c r="C152" s="3" t="s">
        <v>7078</v>
      </c>
      <c r="D152" s="4">
        <v>1.0</v>
      </c>
      <c r="E152" s="4">
        <v>0.0</v>
      </c>
      <c r="F152" s="10">
        <f t="shared" si="1"/>
        <v>0.00001687820686</v>
      </c>
    </row>
    <row r="153">
      <c r="A153" s="8">
        <v>43903.53282407407</v>
      </c>
      <c r="B153" s="9" t="s">
        <v>7079</v>
      </c>
      <c r="C153" s="3" t="s">
        <v>7080</v>
      </c>
      <c r="D153" s="4">
        <v>1.0</v>
      </c>
      <c r="E153" s="4">
        <v>0.0</v>
      </c>
      <c r="F153" s="10">
        <f t="shared" si="1"/>
        <v>0.00001687820686</v>
      </c>
    </row>
    <row r="154">
      <c r="A154" s="8">
        <v>43958.71708333334</v>
      </c>
      <c r="B154" s="9" t="s">
        <v>7081</v>
      </c>
      <c r="C154" s="3" t="s">
        <v>7082</v>
      </c>
      <c r="D154" s="4">
        <v>1.0</v>
      </c>
      <c r="E154" s="4">
        <v>0.0</v>
      </c>
      <c r="F154" s="10">
        <f t="shared" si="1"/>
        <v>0.00001687820686</v>
      </c>
    </row>
    <row r="155">
      <c r="A155" s="8">
        <v>43903.52181712963</v>
      </c>
      <c r="B155" s="9" t="s">
        <v>7083</v>
      </c>
      <c r="C155" s="3" t="s">
        <v>7084</v>
      </c>
      <c r="D155" s="4">
        <v>1.0</v>
      </c>
      <c r="E155" s="4">
        <v>0.0</v>
      </c>
      <c r="F155" s="10">
        <f t="shared" si="1"/>
        <v>0.00001687820686</v>
      </c>
    </row>
    <row r="156">
      <c r="A156" s="8">
        <v>43986.82403935185</v>
      </c>
      <c r="B156" s="9" t="s">
        <v>7085</v>
      </c>
      <c r="C156" s="3" t="s">
        <v>7086</v>
      </c>
      <c r="D156" s="4">
        <v>1.0</v>
      </c>
      <c r="E156" s="4">
        <v>0.0</v>
      </c>
      <c r="F156" s="10">
        <f t="shared" si="1"/>
        <v>0.00001687820686</v>
      </c>
    </row>
    <row r="157">
      <c r="A157" s="8">
        <v>43832.89528935185</v>
      </c>
      <c r="B157" s="9" t="s">
        <v>7087</v>
      </c>
      <c r="C157" s="3" t="s">
        <v>7088</v>
      </c>
      <c r="D157" s="4">
        <v>1.0</v>
      </c>
      <c r="E157" s="4">
        <v>0.0</v>
      </c>
      <c r="F157" s="10">
        <f t="shared" si="1"/>
        <v>0.00001687820686</v>
      </c>
    </row>
    <row r="158">
      <c r="A158" s="8">
        <v>43835.92795138889</v>
      </c>
      <c r="B158" s="9" t="s">
        <v>7089</v>
      </c>
      <c r="C158" s="3" t="s">
        <v>7090</v>
      </c>
      <c r="D158" s="4">
        <v>1.0</v>
      </c>
      <c r="E158" s="4">
        <v>0.0</v>
      </c>
      <c r="F158" s="10">
        <f t="shared" si="1"/>
        <v>0.00001687820686</v>
      </c>
    </row>
    <row r="159">
      <c r="A159" s="8">
        <v>43922.53456018519</v>
      </c>
      <c r="B159" s="9" t="s">
        <v>7091</v>
      </c>
      <c r="C159" s="3" t="s">
        <v>7092</v>
      </c>
      <c r="D159" s="4">
        <v>1.0</v>
      </c>
      <c r="E159" s="4">
        <v>0.0</v>
      </c>
      <c r="F159" s="10">
        <f t="shared" si="1"/>
        <v>0.00001687820686</v>
      </c>
    </row>
    <row r="160">
      <c r="A160" s="8">
        <v>43955.6809375</v>
      </c>
      <c r="B160" s="9" t="s">
        <v>7093</v>
      </c>
      <c r="C160" s="3" t="s">
        <v>7094</v>
      </c>
      <c r="D160" s="4">
        <v>1.0</v>
      </c>
      <c r="E160" s="4">
        <v>0.0</v>
      </c>
      <c r="F160" s="10">
        <f t="shared" si="1"/>
        <v>0.00001687820686</v>
      </c>
    </row>
    <row r="161">
      <c r="A161" s="8">
        <v>43886.5825</v>
      </c>
      <c r="B161" s="9" t="s">
        <v>7095</v>
      </c>
      <c r="C161" s="3" t="s">
        <v>7096</v>
      </c>
      <c r="D161" s="4">
        <v>1.0</v>
      </c>
      <c r="E161" s="4">
        <v>1.0</v>
      </c>
      <c r="F161" s="10">
        <f t="shared" si="1"/>
        <v>0.00003375641372</v>
      </c>
    </row>
    <row r="162">
      <c r="A162" s="8">
        <v>43970.58892361111</v>
      </c>
      <c r="B162" s="9" t="s">
        <v>7097</v>
      </c>
      <c r="C162" s="3" t="s">
        <v>7098</v>
      </c>
      <c r="D162" s="4">
        <v>1.0</v>
      </c>
      <c r="E162" s="4">
        <v>1.0</v>
      </c>
      <c r="F162" s="10">
        <f t="shared" si="1"/>
        <v>0.00003375641372</v>
      </c>
    </row>
    <row r="163">
      <c r="A163" s="8">
        <v>43836.49650462963</v>
      </c>
      <c r="B163" s="9" t="s">
        <v>7099</v>
      </c>
      <c r="C163" s="3" t="s">
        <v>7100</v>
      </c>
      <c r="D163" s="4">
        <v>1.0</v>
      </c>
      <c r="E163" s="4">
        <v>1.0</v>
      </c>
      <c r="F163" s="10">
        <f t="shared" si="1"/>
        <v>0.00003375641372</v>
      </c>
    </row>
    <row r="164">
      <c r="A164" s="8">
        <v>43949.69582175926</v>
      </c>
      <c r="B164" s="9" t="s">
        <v>7101</v>
      </c>
      <c r="C164" s="3" t="s">
        <v>7102</v>
      </c>
      <c r="D164" s="4">
        <v>1.0</v>
      </c>
      <c r="E164" s="4">
        <v>1.0</v>
      </c>
      <c r="F164" s="10">
        <f t="shared" si="1"/>
        <v>0.00003375641372</v>
      </c>
    </row>
    <row r="165">
      <c r="A165" s="8">
        <v>43836.51553240741</v>
      </c>
      <c r="B165" s="9" t="s">
        <v>7103</v>
      </c>
      <c r="C165" s="3" t="s">
        <v>7104</v>
      </c>
      <c r="D165" s="4">
        <v>1.0</v>
      </c>
      <c r="E165" s="4">
        <v>1.0</v>
      </c>
      <c r="F165" s="10">
        <f t="shared" si="1"/>
        <v>0.00003375641372</v>
      </c>
    </row>
    <row r="166">
      <c r="A166" s="8">
        <v>43894.43951388889</v>
      </c>
      <c r="B166" s="9" t="s">
        <v>7105</v>
      </c>
      <c r="C166" s="3" t="s">
        <v>7106</v>
      </c>
      <c r="D166" s="4">
        <v>1.0</v>
      </c>
      <c r="E166" s="4">
        <v>1.0</v>
      </c>
      <c r="F166" s="10">
        <f t="shared" si="1"/>
        <v>0.00003375641372</v>
      </c>
    </row>
    <row r="167">
      <c r="A167" s="8">
        <v>43836.4924537037</v>
      </c>
      <c r="B167" s="9" t="s">
        <v>7107</v>
      </c>
      <c r="C167" s="3" t="s">
        <v>7108</v>
      </c>
      <c r="D167" s="4">
        <v>1.0</v>
      </c>
      <c r="E167" s="4">
        <v>1.0</v>
      </c>
      <c r="F167" s="10">
        <f t="shared" si="1"/>
        <v>0.00003375641372</v>
      </c>
    </row>
    <row r="168">
      <c r="A168" s="8">
        <v>43832.89361111111</v>
      </c>
      <c r="B168" s="9" t="s">
        <v>7109</v>
      </c>
      <c r="C168" s="3" t="s">
        <v>7110</v>
      </c>
      <c r="D168" s="4">
        <v>1.0</v>
      </c>
      <c r="E168" s="4">
        <v>1.0</v>
      </c>
      <c r="F168" s="10">
        <f t="shared" si="1"/>
        <v>0.00003375641372</v>
      </c>
    </row>
    <row r="169">
      <c r="A169" s="8">
        <v>43832.90641203704</v>
      </c>
      <c r="B169" s="9" t="s">
        <v>7111</v>
      </c>
      <c r="C169" s="3" t="s">
        <v>7112</v>
      </c>
      <c r="D169" s="4">
        <v>1.0</v>
      </c>
      <c r="E169" s="4">
        <v>1.0</v>
      </c>
      <c r="F169" s="10">
        <f t="shared" si="1"/>
        <v>0.00003375641372</v>
      </c>
    </row>
    <row r="170">
      <c r="A170" s="8">
        <v>43903.52079861111</v>
      </c>
      <c r="B170" s="9" t="s">
        <v>7113</v>
      </c>
      <c r="C170" s="3" t="s">
        <v>7114</v>
      </c>
      <c r="D170" s="4">
        <v>1.0</v>
      </c>
      <c r="E170" s="4">
        <v>1.0</v>
      </c>
      <c r="F170" s="10">
        <f t="shared" si="1"/>
        <v>0.00003375641372</v>
      </c>
    </row>
    <row r="171">
      <c r="A171" s="8">
        <v>43970.587430555555</v>
      </c>
      <c r="B171" s="9" t="s">
        <v>7115</v>
      </c>
      <c r="C171" s="3" t="s">
        <v>7116</v>
      </c>
      <c r="D171" s="4">
        <v>1.0</v>
      </c>
      <c r="E171" s="4">
        <v>1.0</v>
      </c>
      <c r="F171" s="10">
        <f t="shared" si="1"/>
        <v>0.00003375641372</v>
      </c>
    </row>
    <row r="172">
      <c r="A172" s="8">
        <v>44011.536412037036</v>
      </c>
      <c r="B172" s="9" t="s">
        <v>7117</v>
      </c>
      <c r="C172" s="3" t="s">
        <v>7118</v>
      </c>
      <c r="D172" s="4">
        <v>1.0</v>
      </c>
      <c r="E172" s="4">
        <v>1.0</v>
      </c>
      <c r="F172" s="10">
        <f t="shared" si="1"/>
        <v>0.00003375641372</v>
      </c>
    </row>
    <row r="173">
      <c r="A173" s="8">
        <v>43949.697175925925</v>
      </c>
      <c r="B173" s="9" t="s">
        <v>7119</v>
      </c>
      <c r="C173" s="3" t="s">
        <v>7120</v>
      </c>
      <c r="D173" s="4">
        <v>1.0</v>
      </c>
      <c r="E173" s="4">
        <v>1.0</v>
      </c>
      <c r="F173" s="10">
        <f t="shared" si="1"/>
        <v>0.00003375641372</v>
      </c>
    </row>
    <row r="174">
      <c r="A174" s="8">
        <v>43832.89461805556</v>
      </c>
      <c r="B174" s="9" t="s">
        <v>7121</v>
      </c>
      <c r="C174" s="3" t="s">
        <v>7122</v>
      </c>
      <c r="D174" s="4">
        <v>1.0</v>
      </c>
      <c r="E174" s="4">
        <v>1.0</v>
      </c>
      <c r="F174" s="10">
        <f t="shared" si="1"/>
        <v>0.00003375641372</v>
      </c>
    </row>
    <row r="175">
      <c r="A175" s="8">
        <v>43852.940416666665</v>
      </c>
      <c r="B175" s="9" t="s">
        <v>7123</v>
      </c>
      <c r="C175" s="3" t="s">
        <v>7124</v>
      </c>
      <c r="D175" s="4">
        <v>2.0</v>
      </c>
      <c r="E175" s="4">
        <v>0.0</v>
      </c>
      <c r="F175" s="10">
        <f t="shared" si="1"/>
        <v>0.00003375641372</v>
      </c>
    </row>
    <row r="176">
      <c r="A176" s="8">
        <v>43986.831875</v>
      </c>
      <c r="B176" s="9" t="s">
        <v>7125</v>
      </c>
      <c r="C176" s="3" t="s">
        <v>7126</v>
      </c>
      <c r="D176" s="4">
        <v>2.0</v>
      </c>
      <c r="E176" s="4">
        <v>0.0</v>
      </c>
      <c r="F176" s="10">
        <f t="shared" si="1"/>
        <v>0.00003375641372</v>
      </c>
    </row>
    <row r="177">
      <c r="A177" s="8">
        <v>43921.660266203704</v>
      </c>
      <c r="B177" s="9" t="s">
        <v>7127</v>
      </c>
      <c r="C177" s="3" t="s">
        <v>7128</v>
      </c>
      <c r="D177" s="4">
        <v>2.0</v>
      </c>
      <c r="E177" s="4">
        <v>0.0</v>
      </c>
      <c r="F177" s="10">
        <f t="shared" si="1"/>
        <v>0.00003375641372</v>
      </c>
    </row>
    <row r="178">
      <c r="A178" s="8">
        <v>43944.58597222222</v>
      </c>
      <c r="B178" s="9" t="s">
        <v>7129</v>
      </c>
      <c r="C178" s="3" t="s">
        <v>7130</v>
      </c>
      <c r="D178" s="4">
        <v>2.0</v>
      </c>
      <c r="E178" s="4">
        <v>0.0</v>
      </c>
      <c r="F178" s="10">
        <f t="shared" si="1"/>
        <v>0.00003375641372</v>
      </c>
    </row>
    <row r="179">
      <c r="A179" s="8">
        <v>44011.44831018519</v>
      </c>
      <c r="B179" s="9" t="s">
        <v>7131</v>
      </c>
      <c r="C179" s="3" t="s">
        <v>7132</v>
      </c>
      <c r="D179" s="4">
        <v>2.0</v>
      </c>
      <c r="E179" s="4">
        <v>0.0</v>
      </c>
      <c r="F179" s="10">
        <f t="shared" si="1"/>
        <v>0.00003375641372</v>
      </c>
    </row>
    <row r="180">
      <c r="A180" s="8">
        <v>43894.4387037037</v>
      </c>
      <c r="B180" s="9" t="s">
        <v>7133</v>
      </c>
      <c r="C180" s="3" t="s">
        <v>7134</v>
      </c>
      <c r="D180" s="4">
        <v>2.0</v>
      </c>
      <c r="E180" s="4">
        <v>0.0</v>
      </c>
      <c r="F180" s="10">
        <f t="shared" si="1"/>
        <v>0.00003375641372</v>
      </c>
    </row>
    <row r="181">
      <c r="A181" s="8">
        <v>43923.61167824074</v>
      </c>
      <c r="B181" s="9" t="s">
        <v>7135</v>
      </c>
      <c r="C181" s="3" t="s">
        <v>7136</v>
      </c>
      <c r="D181" s="4">
        <v>2.0</v>
      </c>
      <c r="E181" s="4">
        <v>0.0</v>
      </c>
      <c r="F181" s="10">
        <f t="shared" si="1"/>
        <v>0.00003375641372</v>
      </c>
    </row>
    <row r="182">
      <c r="A182" s="8">
        <v>43887.732141203705</v>
      </c>
      <c r="B182" s="9" t="s">
        <v>7137</v>
      </c>
      <c r="C182" s="3" t="s">
        <v>7138</v>
      </c>
      <c r="D182" s="4">
        <v>2.0</v>
      </c>
      <c r="E182" s="4">
        <v>0.0</v>
      </c>
      <c r="F182" s="10">
        <f t="shared" si="1"/>
        <v>0.00003375641372</v>
      </c>
    </row>
    <row r="183">
      <c r="A183" s="8">
        <v>43832.927511574075</v>
      </c>
      <c r="B183" s="9" t="s">
        <v>7139</v>
      </c>
      <c r="C183" s="3" t="s">
        <v>7140</v>
      </c>
      <c r="D183" s="4">
        <v>2.0</v>
      </c>
      <c r="E183" s="4">
        <v>0.0</v>
      </c>
      <c r="F183" s="10">
        <f t="shared" si="1"/>
        <v>0.00003375641372</v>
      </c>
    </row>
    <row r="184">
      <c r="A184" s="8">
        <v>43922.54173611111</v>
      </c>
      <c r="B184" s="9" t="s">
        <v>7141</v>
      </c>
      <c r="C184" s="3" t="s">
        <v>7142</v>
      </c>
      <c r="D184" s="4">
        <v>2.0</v>
      </c>
      <c r="E184" s="4">
        <v>0.0</v>
      </c>
      <c r="F184" s="10">
        <f t="shared" si="1"/>
        <v>0.00003375641372</v>
      </c>
    </row>
    <row r="185">
      <c r="A185" s="8">
        <v>43886.57209490741</v>
      </c>
      <c r="B185" s="9" t="s">
        <v>7143</v>
      </c>
      <c r="C185" s="3" t="s">
        <v>7144</v>
      </c>
      <c r="D185" s="4">
        <v>2.0</v>
      </c>
      <c r="E185" s="4">
        <v>0.0</v>
      </c>
      <c r="F185" s="10">
        <f t="shared" si="1"/>
        <v>0.00003375641372</v>
      </c>
    </row>
    <row r="186">
      <c r="A186" s="8">
        <v>43903.53359953704</v>
      </c>
      <c r="B186" s="9" t="s">
        <v>7145</v>
      </c>
      <c r="C186" s="3" t="s">
        <v>7146</v>
      </c>
      <c r="D186" s="4">
        <v>2.0</v>
      </c>
      <c r="E186" s="4">
        <v>0.0</v>
      </c>
      <c r="F186" s="10">
        <f t="shared" si="1"/>
        <v>0.00003375641372</v>
      </c>
    </row>
    <row r="187">
      <c r="A187" s="8">
        <v>43921.65211805556</v>
      </c>
      <c r="B187" s="9" t="s">
        <v>7147</v>
      </c>
      <c r="C187" s="3" t="s">
        <v>7148</v>
      </c>
      <c r="D187" s="4">
        <v>2.0</v>
      </c>
      <c r="E187" s="4">
        <v>0.0</v>
      </c>
      <c r="F187" s="10">
        <f t="shared" si="1"/>
        <v>0.00003375641372</v>
      </c>
    </row>
    <row r="188">
      <c r="A188" s="8">
        <v>43949.69892361111</v>
      </c>
      <c r="B188" s="9" t="s">
        <v>7149</v>
      </c>
      <c r="C188" s="3" t="s">
        <v>7150</v>
      </c>
      <c r="D188" s="4">
        <v>2.0</v>
      </c>
      <c r="E188" s="4">
        <v>0.0</v>
      </c>
      <c r="F188" s="10">
        <f t="shared" si="1"/>
        <v>0.00003375641372</v>
      </c>
    </row>
    <row r="189">
      <c r="A189" s="8">
        <v>43939.74952546296</v>
      </c>
      <c r="B189" s="9" t="s">
        <v>7151</v>
      </c>
      <c r="C189" s="3" t="s">
        <v>7152</v>
      </c>
      <c r="D189" s="4">
        <v>2.0</v>
      </c>
      <c r="E189" s="4">
        <v>0.0</v>
      </c>
      <c r="F189" s="10">
        <f t="shared" si="1"/>
        <v>0.00003375641372</v>
      </c>
    </row>
    <row r="190">
      <c r="A190" s="8">
        <v>43955.681076388886</v>
      </c>
      <c r="B190" s="9" t="s">
        <v>7153</v>
      </c>
      <c r="C190" s="3" t="s">
        <v>7154</v>
      </c>
      <c r="D190" s="4">
        <v>2.0</v>
      </c>
      <c r="E190" s="4">
        <v>0.0</v>
      </c>
      <c r="F190" s="10">
        <f t="shared" si="1"/>
        <v>0.00003375641372</v>
      </c>
    </row>
    <row r="191">
      <c r="A191" s="8">
        <v>43986.858148148145</v>
      </c>
      <c r="B191" s="9" t="s">
        <v>7155</v>
      </c>
      <c r="C191" s="3" t="s">
        <v>7156</v>
      </c>
      <c r="D191" s="4">
        <v>2.0</v>
      </c>
      <c r="E191" s="4">
        <v>0.0</v>
      </c>
      <c r="F191" s="10">
        <f t="shared" si="1"/>
        <v>0.00003375641372</v>
      </c>
    </row>
    <row r="192">
      <c r="A192" s="8">
        <v>43949.70943287037</v>
      </c>
      <c r="B192" s="9" t="s">
        <v>7157</v>
      </c>
      <c r="C192" s="3" t="s">
        <v>7158</v>
      </c>
      <c r="D192" s="4">
        <v>2.0</v>
      </c>
      <c r="E192" s="4">
        <v>0.0</v>
      </c>
      <c r="F192" s="10">
        <f t="shared" si="1"/>
        <v>0.00003375641372</v>
      </c>
    </row>
    <row r="193">
      <c r="A193" s="8">
        <v>43943.64371527778</v>
      </c>
      <c r="B193" s="9" t="s">
        <v>7159</v>
      </c>
      <c r="C193" s="3" t="s">
        <v>7160</v>
      </c>
      <c r="D193" s="4">
        <v>2.0</v>
      </c>
      <c r="E193" s="4">
        <v>0.0</v>
      </c>
      <c r="F193" s="10">
        <f t="shared" si="1"/>
        <v>0.00003375641372</v>
      </c>
    </row>
    <row r="194">
      <c r="A194" s="8">
        <v>43852.932592592595</v>
      </c>
      <c r="B194" s="9" t="s">
        <v>7161</v>
      </c>
      <c r="C194" s="3" t="s">
        <v>7162</v>
      </c>
      <c r="D194" s="4">
        <v>2.0</v>
      </c>
      <c r="E194" s="4">
        <v>0.0</v>
      </c>
      <c r="F194" s="10">
        <f t="shared" si="1"/>
        <v>0.00003375641372</v>
      </c>
    </row>
    <row r="195">
      <c r="A195" s="8">
        <v>43921.65361111111</v>
      </c>
      <c r="B195" s="9" t="s">
        <v>7163</v>
      </c>
      <c r="C195" s="3" t="s">
        <v>7164</v>
      </c>
      <c r="D195" s="4">
        <v>2.0</v>
      </c>
      <c r="E195" s="4">
        <v>0.0</v>
      </c>
      <c r="F195" s="10">
        <f t="shared" si="1"/>
        <v>0.00003375641372</v>
      </c>
    </row>
    <row r="196">
      <c r="A196" s="8">
        <v>43944.59322916667</v>
      </c>
      <c r="B196" s="9" t="s">
        <v>7165</v>
      </c>
      <c r="C196" s="3" t="s">
        <v>7166</v>
      </c>
      <c r="D196" s="4">
        <v>2.0</v>
      </c>
      <c r="E196" s="4">
        <v>0.0</v>
      </c>
      <c r="F196" s="10">
        <f t="shared" si="1"/>
        <v>0.00003375641372</v>
      </c>
    </row>
    <row r="197">
      <c r="A197" s="8">
        <v>43922.53289351852</v>
      </c>
      <c r="B197" s="9" t="s">
        <v>7167</v>
      </c>
      <c r="C197" s="3" t="s">
        <v>7168</v>
      </c>
      <c r="D197" s="4">
        <v>2.0</v>
      </c>
      <c r="E197" s="4">
        <v>0.0</v>
      </c>
      <c r="F197" s="10">
        <f t="shared" si="1"/>
        <v>0.00003375641372</v>
      </c>
    </row>
    <row r="198">
      <c r="A198" s="8">
        <v>43832.89177083333</v>
      </c>
      <c r="B198" s="9" t="s">
        <v>7169</v>
      </c>
      <c r="C198" s="3" t="s">
        <v>7170</v>
      </c>
      <c r="D198" s="4">
        <v>2.0</v>
      </c>
      <c r="E198" s="4">
        <v>0.0</v>
      </c>
      <c r="F198" s="10">
        <f t="shared" si="1"/>
        <v>0.00003375641372</v>
      </c>
    </row>
    <row r="199">
      <c r="A199" s="8">
        <v>43887.724594907406</v>
      </c>
      <c r="B199" s="9" t="s">
        <v>7171</v>
      </c>
      <c r="C199" s="3" t="s">
        <v>7172</v>
      </c>
      <c r="D199" s="4">
        <v>2.0</v>
      </c>
      <c r="E199" s="4">
        <v>0.0</v>
      </c>
      <c r="F199" s="10">
        <f t="shared" si="1"/>
        <v>0.00003375641372</v>
      </c>
    </row>
    <row r="200">
      <c r="A200" s="8">
        <v>43893.50707175926</v>
      </c>
      <c r="B200" s="9" t="s">
        <v>7173</v>
      </c>
      <c r="C200" s="3" t="s">
        <v>7174</v>
      </c>
      <c r="D200" s="4">
        <v>2.0</v>
      </c>
      <c r="E200" s="4">
        <v>0.0</v>
      </c>
      <c r="F200" s="10">
        <f t="shared" si="1"/>
        <v>0.00003375641372</v>
      </c>
    </row>
    <row r="201">
      <c r="A201" s="8">
        <v>43921.67806712963</v>
      </c>
      <c r="B201" s="9" t="s">
        <v>7175</v>
      </c>
      <c r="C201" s="3" t="s">
        <v>7176</v>
      </c>
      <c r="D201" s="4">
        <v>2.0</v>
      </c>
      <c r="E201" s="4">
        <v>0.0</v>
      </c>
      <c r="F201" s="10">
        <f t="shared" si="1"/>
        <v>0.00003375641372</v>
      </c>
    </row>
    <row r="202">
      <c r="A202" s="8">
        <v>43836.4955787037</v>
      </c>
      <c r="B202" s="9" t="s">
        <v>7177</v>
      </c>
      <c r="C202" s="3" t="s">
        <v>7178</v>
      </c>
      <c r="D202" s="4">
        <v>2.0</v>
      </c>
      <c r="E202" s="4">
        <v>0.0</v>
      </c>
      <c r="F202" s="10">
        <f t="shared" si="1"/>
        <v>0.00003375641372</v>
      </c>
    </row>
    <row r="203">
      <c r="A203" s="8">
        <v>43922.53424768519</v>
      </c>
      <c r="B203" s="9" t="s">
        <v>7179</v>
      </c>
      <c r="C203" s="3" t="s">
        <v>7180</v>
      </c>
      <c r="D203" s="4">
        <v>2.0</v>
      </c>
      <c r="E203" s="4">
        <v>0.0</v>
      </c>
      <c r="F203" s="10">
        <f t="shared" si="1"/>
        <v>0.00003375641372</v>
      </c>
    </row>
    <row r="204">
      <c r="A204" s="8">
        <v>43936.69701388889</v>
      </c>
      <c r="B204" s="9" t="s">
        <v>7181</v>
      </c>
      <c r="C204" s="3" t="s">
        <v>7182</v>
      </c>
      <c r="D204" s="4">
        <v>2.0</v>
      </c>
      <c r="E204" s="4">
        <v>0.0</v>
      </c>
      <c r="F204" s="10">
        <f t="shared" si="1"/>
        <v>0.00003375641372</v>
      </c>
    </row>
    <row r="205">
      <c r="A205" s="8">
        <v>43930.41611111111</v>
      </c>
      <c r="B205" s="9" t="s">
        <v>7183</v>
      </c>
      <c r="C205" s="3" t="s">
        <v>7184</v>
      </c>
      <c r="D205" s="4">
        <v>2.0</v>
      </c>
      <c r="E205" s="4">
        <v>0.0</v>
      </c>
      <c r="F205" s="10">
        <f t="shared" si="1"/>
        <v>0.00003375641372</v>
      </c>
    </row>
    <row r="206">
      <c r="A206" s="8">
        <v>43921.65697916667</v>
      </c>
      <c r="B206" s="9" t="s">
        <v>7185</v>
      </c>
      <c r="C206" s="3" t="s">
        <v>7186</v>
      </c>
      <c r="D206" s="4">
        <v>2.0</v>
      </c>
      <c r="E206" s="4">
        <v>0.0</v>
      </c>
      <c r="F206" s="10">
        <f t="shared" si="1"/>
        <v>0.00003375641372</v>
      </c>
    </row>
    <row r="207">
      <c r="A207" s="8">
        <v>43915.91819444444</v>
      </c>
      <c r="B207" s="9" t="s">
        <v>7187</v>
      </c>
      <c r="C207" s="3" t="s">
        <v>7188</v>
      </c>
      <c r="D207" s="4">
        <v>2.0</v>
      </c>
      <c r="E207" s="4">
        <v>0.0</v>
      </c>
      <c r="F207" s="10">
        <f t="shared" si="1"/>
        <v>0.00003375641372</v>
      </c>
    </row>
    <row r="208">
      <c r="A208" s="8">
        <v>43936.47137731482</v>
      </c>
      <c r="B208" s="9" t="s">
        <v>7189</v>
      </c>
      <c r="C208" s="3" t="s">
        <v>7190</v>
      </c>
      <c r="D208" s="4">
        <v>2.0</v>
      </c>
      <c r="E208" s="4">
        <v>0.0</v>
      </c>
      <c r="F208" s="10">
        <f t="shared" si="1"/>
        <v>0.00003375641372</v>
      </c>
    </row>
    <row r="209">
      <c r="A209" s="8">
        <v>43921.65394675926</v>
      </c>
      <c r="B209" s="9" t="s">
        <v>7191</v>
      </c>
      <c r="C209" s="3" t="s">
        <v>7192</v>
      </c>
      <c r="D209" s="4">
        <v>2.0</v>
      </c>
      <c r="E209" s="4">
        <v>0.0</v>
      </c>
      <c r="F209" s="10">
        <f t="shared" si="1"/>
        <v>0.00003375641372</v>
      </c>
    </row>
    <row r="210">
      <c r="A210" s="8">
        <v>43930.42101851852</v>
      </c>
      <c r="B210" s="9" t="s">
        <v>7193</v>
      </c>
      <c r="C210" s="3" t="s">
        <v>7194</v>
      </c>
      <c r="D210" s="4">
        <v>2.0</v>
      </c>
      <c r="E210" s="4">
        <v>1.0</v>
      </c>
      <c r="F210" s="10">
        <f t="shared" si="1"/>
        <v>0.00005063462058</v>
      </c>
    </row>
    <row r="211">
      <c r="A211" s="8">
        <v>43955.6790625</v>
      </c>
      <c r="B211" s="9" t="s">
        <v>7195</v>
      </c>
      <c r="C211" s="3" t="s">
        <v>7196</v>
      </c>
      <c r="D211" s="4">
        <v>2.0</v>
      </c>
      <c r="E211" s="4">
        <v>1.0</v>
      </c>
      <c r="F211" s="10">
        <f t="shared" si="1"/>
        <v>0.00005063462058</v>
      </c>
    </row>
    <row r="212">
      <c r="A212" s="8">
        <v>43903.44400462963</v>
      </c>
      <c r="B212" s="9" t="s">
        <v>7197</v>
      </c>
      <c r="C212" s="3" t="s">
        <v>7198</v>
      </c>
      <c r="D212" s="4">
        <v>2.0</v>
      </c>
      <c r="E212" s="4">
        <v>1.0</v>
      </c>
      <c r="F212" s="10">
        <f t="shared" si="1"/>
        <v>0.00005063462058</v>
      </c>
    </row>
    <row r="213">
      <c r="A213" s="8">
        <v>44011.451886574076</v>
      </c>
      <c r="B213" s="9" t="s">
        <v>7199</v>
      </c>
      <c r="C213" s="3" t="s">
        <v>7200</v>
      </c>
      <c r="D213" s="4">
        <v>2.0</v>
      </c>
      <c r="E213" s="4">
        <v>1.0</v>
      </c>
      <c r="F213" s="10">
        <f t="shared" si="1"/>
        <v>0.00005063462058</v>
      </c>
    </row>
    <row r="214">
      <c r="A214" s="8">
        <v>43921.65046296296</v>
      </c>
      <c r="B214" s="9" t="s">
        <v>7201</v>
      </c>
      <c r="C214" s="3" t="s">
        <v>7202</v>
      </c>
      <c r="D214" s="4">
        <v>3.0</v>
      </c>
      <c r="E214" s="4">
        <v>0.0</v>
      </c>
      <c r="F214" s="10">
        <f t="shared" si="1"/>
        <v>0.00005063462058</v>
      </c>
    </row>
    <row r="215">
      <c r="A215" s="8">
        <v>43986.857094907406</v>
      </c>
      <c r="B215" s="9" t="s">
        <v>7203</v>
      </c>
      <c r="C215" s="3" t="s">
        <v>7204</v>
      </c>
      <c r="D215" s="4">
        <v>3.0</v>
      </c>
      <c r="E215" s="4">
        <v>0.0</v>
      </c>
      <c r="F215" s="10">
        <f t="shared" si="1"/>
        <v>0.00005063462058</v>
      </c>
    </row>
    <row r="216">
      <c r="A216" s="8">
        <v>43949.693136574075</v>
      </c>
      <c r="B216" s="9" t="s">
        <v>7205</v>
      </c>
      <c r="C216" s="3" t="s">
        <v>7206</v>
      </c>
      <c r="D216" s="4">
        <v>3.0</v>
      </c>
      <c r="E216" s="4">
        <v>0.0</v>
      </c>
      <c r="F216" s="10">
        <f t="shared" si="1"/>
        <v>0.00005063462058</v>
      </c>
    </row>
    <row r="217">
      <c r="A217" s="8">
        <v>43944.58660879629</v>
      </c>
      <c r="B217" s="9" t="s">
        <v>7207</v>
      </c>
      <c r="C217" s="3" t="s">
        <v>7208</v>
      </c>
      <c r="D217" s="4">
        <v>3.0</v>
      </c>
      <c r="E217" s="4">
        <v>0.0</v>
      </c>
      <c r="F217" s="10">
        <f t="shared" si="1"/>
        <v>0.00005063462058</v>
      </c>
    </row>
    <row r="218">
      <c r="A218" s="8">
        <v>43852.93829861111</v>
      </c>
      <c r="B218" s="9" t="s">
        <v>7209</v>
      </c>
      <c r="C218" s="3" t="s">
        <v>7210</v>
      </c>
      <c r="D218" s="4">
        <v>3.0</v>
      </c>
      <c r="E218" s="4">
        <v>0.0</v>
      </c>
      <c r="F218" s="10">
        <f t="shared" si="1"/>
        <v>0.00005063462058</v>
      </c>
    </row>
    <row r="219">
      <c r="A219" s="8">
        <v>43907.536307870374</v>
      </c>
      <c r="B219" s="9" t="s">
        <v>7211</v>
      </c>
      <c r="C219" s="3" t="s">
        <v>7212</v>
      </c>
      <c r="D219" s="4">
        <v>3.0</v>
      </c>
      <c r="E219" s="4">
        <v>0.0</v>
      </c>
      <c r="F219" s="10">
        <f t="shared" si="1"/>
        <v>0.00005063462058</v>
      </c>
    </row>
    <row r="220">
      <c r="A220" s="8">
        <v>43836.82454861111</v>
      </c>
      <c r="B220" s="9" t="s">
        <v>7213</v>
      </c>
      <c r="C220" s="3" t="s">
        <v>7214</v>
      </c>
      <c r="D220" s="4">
        <v>3.0</v>
      </c>
      <c r="E220" s="4">
        <v>0.0</v>
      </c>
      <c r="F220" s="10">
        <f t="shared" si="1"/>
        <v>0.00005063462058</v>
      </c>
    </row>
    <row r="221">
      <c r="A221" s="8">
        <v>43983.44583333333</v>
      </c>
      <c r="B221" s="9" t="s">
        <v>7215</v>
      </c>
      <c r="C221" s="3" t="s">
        <v>7216</v>
      </c>
      <c r="D221" s="4">
        <v>3.0</v>
      </c>
      <c r="E221" s="4">
        <v>0.0</v>
      </c>
      <c r="F221" s="10">
        <f t="shared" si="1"/>
        <v>0.00005063462058</v>
      </c>
    </row>
    <row r="222">
      <c r="A222" s="8">
        <v>43981.48909722222</v>
      </c>
      <c r="B222" s="9" t="s">
        <v>7217</v>
      </c>
      <c r="C222" s="3" t="s">
        <v>7218</v>
      </c>
      <c r="D222" s="4">
        <v>3.0</v>
      </c>
      <c r="E222" s="4">
        <v>0.0</v>
      </c>
      <c r="F222" s="10">
        <f t="shared" si="1"/>
        <v>0.00005063462058</v>
      </c>
    </row>
    <row r="223">
      <c r="A223" s="8">
        <v>43915.91059027778</v>
      </c>
      <c r="B223" s="9" t="s">
        <v>7219</v>
      </c>
      <c r="C223" s="3" t="s">
        <v>7220</v>
      </c>
      <c r="D223" s="4">
        <v>3.0</v>
      </c>
      <c r="E223" s="4">
        <v>0.0</v>
      </c>
      <c r="F223" s="10">
        <f t="shared" si="1"/>
        <v>0.00005063462058</v>
      </c>
    </row>
    <row r="224">
      <c r="A224" s="8">
        <v>43936.50555555556</v>
      </c>
      <c r="B224" s="9" t="s">
        <v>7221</v>
      </c>
      <c r="C224" s="3" t="s">
        <v>7222</v>
      </c>
      <c r="D224" s="4">
        <v>3.0</v>
      </c>
      <c r="E224" s="4">
        <v>0.0</v>
      </c>
      <c r="F224" s="10">
        <f t="shared" si="1"/>
        <v>0.00005063462058</v>
      </c>
    </row>
    <row r="225">
      <c r="A225" s="8">
        <v>43921.650972222225</v>
      </c>
      <c r="B225" s="9" t="s">
        <v>7223</v>
      </c>
      <c r="C225" s="3" t="s">
        <v>7224</v>
      </c>
      <c r="D225" s="4">
        <v>3.0</v>
      </c>
      <c r="E225" s="4">
        <v>0.0</v>
      </c>
      <c r="F225" s="10">
        <f t="shared" si="1"/>
        <v>0.00005063462058</v>
      </c>
    </row>
    <row r="226">
      <c r="A226" s="8">
        <v>43852.928402777776</v>
      </c>
      <c r="B226" s="9" t="s">
        <v>7225</v>
      </c>
      <c r="C226" s="3" t="s">
        <v>7226</v>
      </c>
      <c r="D226" s="4">
        <v>3.0</v>
      </c>
      <c r="E226" s="4">
        <v>0.0</v>
      </c>
      <c r="F226" s="10">
        <f t="shared" si="1"/>
        <v>0.00005063462058</v>
      </c>
    </row>
    <row r="227">
      <c r="A227" s="8">
        <v>44011.449467592596</v>
      </c>
      <c r="B227" s="9" t="s">
        <v>7227</v>
      </c>
      <c r="C227" s="3" t="s">
        <v>7228</v>
      </c>
      <c r="D227" s="4">
        <v>3.0</v>
      </c>
      <c r="E227" s="4">
        <v>0.0</v>
      </c>
      <c r="F227" s="10">
        <f t="shared" si="1"/>
        <v>0.00005063462058</v>
      </c>
    </row>
    <row r="228">
      <c r="A228" s="8">
        <v>43921.66354166667</v>
      </c>
      <c r="B228" s="9" t="s">
        <v>7229</v>
      </c>
      <c r="C228" s="3" t="s">
        <v>7230</v>
      </c>
      <c r="D228" s="4">
        <v>3.0</v>
      </c>
      <c r="E228" s="4">
        <v>0.0</v>
      </c>
      <c r="F228" s="10">
        <f t="shared" si="1"/>
        <v>0.00005063462058</v>
      </c>
    </row>
    <row r="229">
      <c r="A229" s="8">
        <v>43852.92866898148</v>
      </c>
      <c r="B229" s="9" t="s">
        <v>7231</v>
      </c>
      <c r="C229" s="3" t="s">
        <v>7232</v>
      </c>
      <c r="D229" s="4">
        <v>3.0</v>
      </c>
      <c r="E229" s="4">
        <v>0.0</v>
      </c>
      <c r="F229" s="10">
        <f t="shared" si="1"/>
        <v>0.00005063462058</v>
      </c>
    </row>
    <row r="230">
      <c r="A230" s="8">
        <v>43903.5330787037</v>
      </c>
      <c r="B230" s="9" t="s">
        <v>7233</v>
      </c>
      <c r="C230" s="3" t="s">
        <v>7234</v>
      </c>
      <c r="D230" s="4">
        <v>3.0</v>
      </c>
      <c r="E230" s="4">
        <v>0.0</v>
      </c>
      <c r="F230" s="10">
        <f t="shared" si="1"/>
        <v>0.00005063462058</v>
      </c>
    </row>
    <row r="231">
      <c r="A231" s="8">
        <v>43913.63936342593</v>
      </c>
      <c r="B231" s="9" t="s">
        <v>7235</v>
      </c>
      <c r="C231" s="3" t="s">
        <v>7236</v>
      </c>
      <c r="D231" s="4">
        <v>3.0</v>
      </c>
      <c r="E231" s="4">
        <v>0.0</v>
      </c>
      <c r="F231" s="10">
        <f t="shared" si="1"/>
        <v>0.00005063462058</v>
      </c>
    </row>
    <row r="232">
      <c r="A232" s="8">
        <v>43992.69914351852</v>
      </c>
      <c r="B232" s="9" t="s">
        <v>7237</v>
      </c>
      <c r="C232" s="3" t="s">
        <v>7238</v>
      </c>
      <c r="D232" s="4">
        <v>3.0</v>
      </c>
      <c r="E232" s="4">
        <v>0.0</v>
      </c>
      <c r="F232" s="10">
        <f t="shared" si="1"/>
        <v>0.00005063462058</v>
      </c>
    </row>
    <row r="233">
      <c r="A233" s="8">
        <v>43949.69290509259</v>
      </c>
      <c r="B233" s="9" t="s">
        <v>7239</v>
      </c>
      <c r="C233" s="3" t="s">
        <v>7240</v>
      </c>
      <c r="D233" s="4">
        <v>3.0</v>
      </c>
      <c r="E233" s="4">
        <v>1.0</v>
      </c>
      <c r="F233" s="10">
        <f t="shared" si="1"/>
        <v>0.00006751282744</v>
      </c>
    </row>
    <row r="234">
      <c r="A234" s="8">
        <v>43986.822916666664</v>
      </c>
      <c r="B234" s="9" t="s">
        <v>7241</v>
      </c>
      <c r="C234" s="3" t="s">
        <v>7242</v>
      </c>
      <c r="D234" s="4">
        <v>4.0</v>
      </c>
      <c r="E234" s="4">
        <v>0.0</v>
      </c>
      <c r="F234" s="10">
        <f t="shared" si="1"/>
        <v>0.00006751282744</v>
      </c>
    </row>
    <row r="235">
      <c r="A235" s="8">
        <v>43852.934965277775</v>
      </c>
      <c r="B235" s="9" t="s">
        <v>7243</v>
      </c>
      <c r="C235" s="3" t="s">
        <v>7244</v>
      </c>
      <c r="D235" s="4">
        <v>4.0</v>
      </c>
      <c r="E235" s="4">
        <v>0.0</v>
      </c>
      <c r="F235" s="10">
        <f t="shared" si="1"/>
        <v>0.00006751282744</v>
      </c>
    </row>
    <row r="236">
      <c r="A236" s="8">
        <v>43900.70684027778</v>
      </c>
      <c r="B236" s="9" t="s">
        <v>7245</v>
      </c>
      <c r="C236" s="3" t="s">
        <v>7246</v>
      </c>
      <c r="D236" s="4">
        <v>4.0</v>
      </c>
      <c r="E236" s="4">
        <v>0.0</v>
      </c>
      <c r="F236" s="10">
        <f t="shared" si="1"/>
        <v>0.00006751282744</v>
      </c>
    </row>
    <row r="237">
      <c r="A237" s="8">
        <v>43893.5105787037</v>
      </c>
      <c r="B237" s="9" t="s">
        <v>7247</v>
      </c>
      <c r="C237" s="3" t="s">
        <v>7248</v>
      </c>
      <c r="D237" s="4">
        <v>4.0</v>
      </c>
      <c r="E237" s="4">
        <v>0.0</v>
      </c>
      <c r="F237" s="10">
        <f t="shared" si="1"/>
        <v>0.00006751282744</v>
      </c>
    </row>
    <row r="238">
      <c r="A238" s="8">
        <v>43922.53871527778</v>
      </c>
      <c r="B238" s="9" t="s">
        <v>7249</v>
      </c>
      <c r="C238" s="3" t="s">
        <v>7250</v>
      </c>
      <c r="D238" s="4">
        <v>4.0</v>
      </c>
      <c r="E238" s="4">
        <v>0.0</v>
      </c>
      <c r="F238" s="10">
        <f t="shared" si="1"/>
        <v>0.00006751282744</v>
      </c>
    </row>
    <row r="239">
      <c r="A239" s="8">
        <v>43936.69829861111</v>
      </c>
      <c r="B239" s="9" t="s">
        <v>7251</v>
      </c>
      <c r="C239" s="3" t="s">
        <v>7252</v>
      </c>
      <c r="D239" s="4">
        <v>4.0</v>
      </c>
      <c r="E239" s="4">
        <v>0.0</v>
      </c>
      <c r="F239" s="10">
        <f t="shared" si="1"/>
        <v>0.00006751282744</v>
      </c>
    </row>
    <row r="240">
      <c r="A240" s="8">
        <v>43893.506944444445</v>
      </c>
      <c r="B240" s="9" t="s">
        <v>7253</v>
      </c>
      <c r="C240" s="3" t="s">
        <v>7254</v>
      </c>
      <c r="D240" s="4">
        <v>4.0</v>
      </c>
      <c r="E240" s="4">
        <v>0.0</v>
      </c>
      <c r="F240" s="10">
        <f t="shared" si="1"/>
        <v>0.00006751282744</v>
      </c>
    </row>
    <row r="241">
      <c r="A241" s="8">
        <v>43979.792546296296</v>
      </c>
      <c r="B241" s="9" t="s">
        <v>7255</v>
      </c>
      <c r="C241" s="3" t="s">
        <v>7256</v>
      </c>
      <c r="D241" s="4">
        <v>4.0</v>
      </c>
      <c r="E241" s="4">
        <v>0.0</v>
      </c>
      <c r="F241" s="10">
        <f t="shared" si="1"/>
        <v>0.00006751282744</v>
      </c>
    </row>
    <row r="242">
      <c r="A242" s="8">
        <v>43854.09357638889</v>
      </c>
      <c r="B242" s="9" t="s">
        <v>7257</v>
      </c>
      <c r="C242" s="3" t="s">
        <v>7258</v>
      </c>
      <c r="D242" s="4">
        <v>4.0</v>
      </c>
      <c r="E242" s="4">
        <v>0.0</v>
      </c>
      <c r="F242" s="10">
        <f t="shared" si="1"/>
        <v>0.00006751282744</v>
      </c>
    </row>
    <row r="243">
      <c r="A243" s="8">
        <v>43913.637719907405</v>
      </c>
      <c r="B243" s="9" t="s">
        <v>7259</v>
      </c>
      <c r="C243" s="3" t="s">
        <v>7260</v>
      </c>
      <c r="D243" s="4">
        <v>4.0</v>
      </c>
      <c r="E243" s="4">
        <v>0.0</v>
      </c>
      <c r="F243" s="10">
        <f t="shared" si="1"/>
        <v>0.00006751282744</v>
      </c>
    </row>
    <row r="244">
      <c r="A244" s="8">
        <v>43860.55998842593</v>
      </c>
      <c r="B244" s="9" t="s">
        <v>7261</v>
      </c>
      <c r="C244" s="3" t="s">
        <v>7262</v>
      </c>
      <c r="D244" s="4">
        <v>4.0</v>
      </c>
      <c r="E244" s="4">
        <v>1.0</v>
      </c>
      <c r="F244" s="10">
        <f t="shared" si="1"/>
        <v>0.0000843910343</v>
      </c>
    </row>
    <row r="245">
      <c r="A245" s="8">
        <v>43921.659525462965</v>
      </c>
      <c r="B245" s="9" t="s">
        <v>7263</v>
      </c>
      <c r="C245" s="3" t="s">
        <v>7264</v>
      </c>
      <c r="D245" s="4">
        <v>4.0</v>
      </c>
      <c r="E245" s="4">
        <v>1.0</v>
      </c>
      <c r="F245" s="10">
        <f t="shared" si="1"/>
        <v>0.0000843910343</v>
      </c>
    </row>
    <row r="246">
      <c r="A246" s="8">
        <v>43892.58243055556</v>
      </c>
      <c r="B246" s="9" t="s">
        <v>7265</v>
      </c>
      <c r="C246" s="3" t="s">
        <v>7266</v>
      </c>
      <c r="D246" s="4">
        <v>4.0</v>
      </c>
      <c r="E246" s="4">
        <v>1.0</v>
      </c>
      <c r="F246" s="10">
        <f t="shared" si="1"/>
        <v>0.0000843910343</v>
      </c>
    </row>
    <row r="247">
      <c r="A247" s="8">
        <v>43922.53939814815</v>
      </c>
      <c r="B247" s="9" t="s">
        <v>7267</v>
      </c>
      <c r="C247" s="3" t="s">
        <v>7268</v>
      </c>
      <c r="D247" s="4">
        <v>5.0</v>
      </c>
      <c r="E247" s="4">
        <v>0.0</v>
      </c>
      <c r="F247" s="10">
        <f t="shared" si="1"/>
        <v>0.0000843910343</v>
      </c>
    </row>
    <row r="248">
      <c r="A248" s="8">
        <v>43886.57454861111</v>
      </c>
      <c r="B248" s="9" t="s">
        <v>7269</v>
      </c>
      <c r="C248" s="3" t="s">
        <v>7270</v>
      </c>
      <c r="D248" s="4">
        <v>5.0</v>
      </c>
      <c r="E248" s="4">
        <v>1.0</v>
      </c>
      <c r="F248" s="10">
        <f t="shared" si="1"/>
        <v>0.0001012692412</v>
      </c>
    </row>
    <row r="249">
      <c r="A249" s="8">
        <v>43836.8225</v>
      </c>
      <c r="B249" s="9" t="s">
        <v>7271</v>
      </c>
      <c r="C249" s="3" t="s">
        <v>7272</v>
      </c>
      <c r="D249" s="4">
        <v>6.0</v>
      </c>
      <c r="E249" s="4">
        <v>0.0</v>
      </c>
      <c r="F249" s="10">
        <f t="shared" si="1"/>
        <v>0.0001012692412</v>
      </c>
    </row>
    <row r="250">
      <c r="A250" s="8">
        <v>43922.53413194444</v>
      </c>
      <c r="B250" s="9" t="s">
        <v>7273</v>
      </c>
      <c r="C250" s="3" t="s">
        <v>7274</v>
      </c>
      <c r="D250" s="4">
        <v>6.0</v>
      </c>
      <c r="E250" s="4">
        <v>0.0</v>
      </c>
      <c r="F250" s="10">
        <f t="shared" si="1"/>
        <v>0.0001012692412</v>
      </c>
    </row>
    <row r="251">
      <c r="A251" s="8">
        <v>44011.53581018518</v>
      </c>
      <c r="B251" s="9" t="s">
        <v>7275</v>
      </c>
      <c r="C251" s="3" t="s">
        <v>7276</v>
      </c>
      <c r="D251" s="4">
        <v>6.0</v>
      </c>
      <c r="E251" s="4">
        <v>0.0</v>
      </c>
      <c r="F251" s="10">
        <f t="shared" si="1"/>
        <v>0.0001012692412</v>
      </c>
    </row>
    <row r="252">
      <c r="A252" s="8">
        <v>43986.825057870374</v>
      </c>
      <c r="B252" s="9" t="s">
        <v>7277</v>
      </c>
      <c r="C252" s="3" t="s">
        <v>7278</v>
      </c>
      <c r="D252" s="4">
        <v>6.0</v>
      </c>
      <c r="E252" s="4">
        <v>0.0</v>
      </c>
      <c r="F252" s="10">
        <f t="shared" si="1"/>
        <v>0.0001012692412</v>
      </c>
    </row>
    <row r="253">
      <c r="A253" s="8">
        <v>43949.6978125</v>
      </c>
      <c r="B253" s="9" t="s">
        <v>7279</v>
      </c>
      <c r="C253" s="3" t="s">
        <v>7280</v>
      </c>
      <c r="D253" s="4">
        <v>6.0</v>
      </c>
      <c r="E253" s="4">
        <v>0.0</v>
      </c>
      <c r="F253" s="10">
        <f t="shared" si="1"/>
        <v>0.0001012692412</v>
      </c>
    </row>
    <row r="254">
      <c r="A254" s="8">
        <v>43903.43991898148</v>
      </c>
      <c r="B254" s="9" t="s">
        <v>7281</v>
      </c>
      <c r="C254" s="3" t="s">
        <v>7282</v>
      </c>
      <c r="D254" s="4">
        <v>6.0</v>
      </c>
      <c r="E254" s="4">
        <v>0.0</v>
      </c>
      <c r="F254" s="10">
        <f t="shared" si="1"/>
        <v>0.0001012692412</v>
      </c>
    </row>
    <row r="255">
      <c r="A255" s="8">
        <v>43956.55106481481</v>
      </c>
      <c r="B255" s="9" t="s">
        <v>7283</v>
      </c>
      <c r="C255" s="3" t="s">
        <v>7284</v>
      </c>
      <c r="D255" s="4">
        <v>6.0</v>
      </c>
      <c r="E255" s="4">
        <v>0.0</v>
      </c>
      <c r="F255" s="10">
        <f t="shared" si="1"/>
        <v>0.0001012692412</v>
      </c>
    </row>
    <row r="256">
      <c r="A256" s="8">
        <v>43921.656481481485</v>
      </c>
      <c r="B256" s="9" t="s">
        <v>7285</v>
      </c>
      <c r="C256" s="3" t="s">
        <v>7286</v>
      </c>
      <c r="D256" s="4">
        <v>6.0</v>
      </c>
      <c r="E256" s="4">
        <v>1.0</v>
      </c>
      <c r="F256" s="10">
        <f t="shared" si="1"/>
        <v>0.000118147448</v>
      </c>
    </row>
    <row r="257">
      <c r="A257" s="8">
        <v>43836.82502314815</v>
      </c>
      <c r="B257" s="9" t="s">
        <v>7287</v>
      </c>
      <c r="C257" s="3" t="s">
        <v>7288</v>
      </c>
      <c r="D257" s="4">
        <v>7.0</v>
      </c>
      <c r="E257" s="4">
        <v>0.0</v>
      </c>
      <c r="F257" s="10">
        <f t="shared" si="1"/>
        <v>0.000118147448</v>
      </c>
    </row>
    <row r="258">
      <c r="A258" s="8">
        <v>43979.79981481482</v>
      </c>
      <c r="B258" s="9" t="s">
        <v>7289</v>
      </c>
      <c r="C258" s="3" t="s">
        <v>7290</v>
      </c>
      <c r="D258" s="4">
        <v>7.0</v>
      </c>
      <c r="E258" s="4">
        <v>0.0</v>
      </c>
      <c r="F258" s="10">
        <f t="shared" si="1"/>
        <v>0.000118147448</v>
      </c>
    </row>
    <row r="259">
      <c r="A259" s="8">
        <v>43986.85304398148</v>
      </c>
      <c r="B259" s="9" t="s">
        <v>7291</v>
      </c>
      <c r="C259" s="3" t="s">
        <v>7292</v>
      </c>
      <c r="D259" s="4">
        <v>7.0</v>
      </c>
      <c r="E259" s="4">
        <v>0.0</v>
      </c>
      <c r="F259" s="10">
        <f t="shared" si="1"/>
        <v>0.000118147448</v>
      </c>
    </row>
    <row r="260">
      <c r="A260" s="8">
        <v>43986.65762731482</v>
      </c>
      <c r="B260" s="9" t="s">
        <v>7293</v>
      </c>
      <c r="C260" s="3" t="s">
        <v>7294</v>
      </c>
      <c r="D260" s="4">
        <v>7.0</v>
      </c>
      <c r="E260" s="4">
        <v>0.0</v>
      </c>
      <c r="F260" s="10">
        <f t="shared" si="1"/>
        <v>0.000118147448</v>
      </c>
    </row>
    <row r="261">
      <c r="A261" s="8">
        <v>43985.4662962963</v>
      </c>
      <c r="B261" s="9" t="s">
        <v>7295</v>
      </c>
      <c r="C261" s="3" t="s">
        <v>7296</v>
      </c>
      <c r="D261" s="4">
        <v>7.0</v>
      </c>
      <c r="E261" s="4">
        <v>1.0</v>
      </c>
      <c r="F261" s="10">
        <f t="shared" si="1"/>
        <v>0.0001350256549</v>
      </c>
    </row>
    <row r="262">
      <c r="A262" s="8">
        <v>43986.82355324074</v>
      </c>
      <c r="B262" s="9" t="s">
        <v>7297</v>
      </c>
      <c r="C262" s="3" t="s">
        <v>7298</v>
      </c>
      <c r="D262" s="4">
        <v>8.0</v>
      </c>
      <c r="E262" s="4">
        <v>0.0</v>
      </c>
      <c r="F262" s="10">
        <f t="shared" si="1"/>
        <v>0.0001350256549</v>
      </c>
    </row>
    <row r="263">
      <c r="A263" s="8">
        <v>43970.58865740741</v>
      </c>
      <c r="B263" s="9" t="s">
        <v>7299</v>
      </c>
      <c r="C263" s="3" t="s">
        <v>7300</v>
      </c>
      <c r="D263" s="4">
        <v>8.0</v>
      </c>
      <c r="E263" s="4">
        <v>0.0</v>
      </c>
      <c r="F263" s="10">
        <f t="shared" si="1"/>
        <v>0.0001350256549</v>
      </c>
    </row>
    <row r="264">
      <c r="A264" s="8">
        <v>43860.57875</v>
      </c>
      <c r="B264" s="9" t="s">
        <v>7301</v>
      </c>
      <c r="C264" s="3" t="s">
        <v>7302</v>
      </c>
      <c r="D264" s="4">
        <v>10.0</v>
      </c>
      <c r="E264" s="4">
        <v>0.0</v>
      </c>
      <c r="F264" s="10">
        <f t="shared" si="1"/>
        <v>0.0001687820686</v>
      </c>
    </row>
    <row r="265">
      <c r="A265" s="8">
        <v>43921.68509259259</v>
      </c>
      <c r="B265" s="9" t="s">
        <v>7303</v>
      </c>
      <c r="C265" s="3" t="s">
        <v>7304</v>
      </c>
      <c r="D265" s="4">
        <v>11.0</v>
      </c>
      <c r="E265" s="4">
        <v>0.0</v>
      </c>
      <c r="F265" s="10">
        <f t="shared" si="1"/>
        <v>0.0001856602755</v>
      </c>
    </row>
    <row r="266">
      <c r="A266" s="8">
        <v>43986.853796296295</v>
      </c>
      <c r="B266" s="9" t="s">
        <v>7305</v>
      </c>
      <c r="C266" s="3" t="s">
        <v>7306</v>
      </c>
      <c r="D266" s="4">
        <v>12.0</v>
      </c>
      <c r="E266" s="4">
        <v>0.0</v>
      </c>
      <c r="F266" s="10">
        <f t="shared" si="1"/>
        <v>0.0002025384823</v>
      </c>
    </row>
    <row r="267">
      <c r="A267" s="8">
        <v>43887.73008101852</v>
      </c>
      <c r="B267" s="9" t="s">
        <v>7307</v>
      </c>
      <c r="C267" s="3" t="s">
        <v>7308</v>
      </c>
      <c r="D267" s="4">
        <v>12.0</v>
      </c>
      <c r="E267" s="4">
        <v>0.0</v>
      </c>
      <c r="F267" s="10">
        <f t="shared" si="1"/>
        <v>0.0002025384823</v>
      </c>
    </row>
    <row r="268">
      <c r="A268" s="8">
        <v>43970.585277777776</v>
      </c>
      <c r="B268" s="9" t="s">
        <v>7309</v>
      </c>
      <c r="C268" s="3" t="s">
        <v>7310</v>
      </c>
      <c r="D268" s="4">
        <v>14.0</v>
      </c>
      <c r="E268" s="4">
        <v>0.0</v>
      </c>
      <c r="F268" s="10">
        <f t="shared" si="1"/>
        <v>0.000236294896</v>
      </c>
    </row>
    <row r="269">
      <c r="A269" s="8">
        <v>43835.92949074074</v>
      </c>
      <c r="B269" s="9" t="s">
        <v>7311</v>
      </c>
      <c r="C269" s="3" t="s">
        <v>7312</v>
      </c>
      <c r="D269" s="4">
        <v>14.0</v>
      </c>
      <c r="E269" s="4">
        <v>1.0</v>
      </c>
      <c r="F269" s="10">
        <f t="shared" si="1"/>
        <v>0.0002531731029</v>
      </c>
    </row>
    <row r="270">
      <c r="A270" s="8">
        <v>43970.58918981482</v>
      </c>
      <c r="B270" s="9" t="s">
        <v>7313</v>
      </c>
      <c r="C270" s="3" t="s">
        <v>7314</v>
      </c>
      <c r="D270" s="4">
        <v>15.0</v>
      </c>
      <c r="E270" s="4">
        <v>1.0</v>
      </c>
      <c r="F270" s="10">
        <f t="shared" si="1"/>
        <v>0.0002700513097</v>
      </c>
    </row>
    <row r="271">
      <c r="A271" s="8">
        <v>43949.696435185186</v>
      </c>
      <c r="B271" s="9" t="s">
        <v>7315</v>
      </c>
      <c r="C271" s="3" t="s">
        <v>7316</v>
      </c>
      <c r="D271" s="4">
        <v>15.0</v>
      </c>
      <c r="E271" s="4">
        <v>1.0</v>
      </c>
      <c r="F271" s="10">
        <f t="shared" si="1"/>
        <v>0.0002700513097</v>
      </c>
    </row>
    <row r="272">
      <c r="A272" s="8">
        <v>43956.55069444444</v>
      </c>
      <c r="B272" s="9" t="s">
        <v>7317</v>
      </c>
      <c r="C272" s="3" t="s">
        <v>7318</v>
      </c>
      <c r="D272" s="4">
        <v>15.0</v>
      </c>
      <c r="E272" s="4">
        <v>2.0</v>
      </c>
      <c r="F272" s="10">
        <f t="shared" si="1"/>
        <v>0.0002869295166</v>
      </c>
    </row>
    <row r="273">
      <c r="A273" s="8">
        <v>43915.916342592594</v>
      </c>
      <c r="B273" s="9" t="s">
        <v>7319</v>
      </c>
      <c r="C273" s="3" t="s">
        <v>7320</v>
      </c>
      <c r="D273" s="4">
        <v>15.0</v>
      </c>
      <c r="E273" s="4">
        <v>2.0</v>
      </c>
      <c r="F273" s="10">
        <f t="shared" si="1"/>
        <v>0.0002869295166</v>
      </c>
    </row>
    <row r="274">
      <c r="A274" s="8">
        <v>43936.6947337963</v>
      </c>
      <c r="B274" s="9" t="s">
        <v>7321</v>
      </c>
      <c r="C274" s="3" t="s">
        <v>7322</v>
      </c>
      <c r="D274" s="4">
        <v>16.0</v>
      </c>
      <c r="E274" s="4">
        <v>0.0</v>
      </c>
      <c r="F274" s="10">
        <f t="shared" si="1"/>
        <v>0.0002700513097</v>
      </c>
    </row>
    <row r="275">
      <c r="A275" s="8">
        <v>43986.82697916667</v>
      </c>
      <c r="B275" s="9" t="s">
        <v>7323</v>
      </c>
      <c r="C275" s="3" t="s">
        <v>7324</v>
      </c>
      <c r="D275" s="4">
        <v>16.0</v>
      </c>
      <c r="E275" s="4">
        <v>0.0</v>
      </c>
      <c r="F275" s="10">
        <f t="shared" si="1"/>
        <v>0.0002700513097</v>
      </c>
    </row>
    <row r="276">
      <c r="A276" s="8">
        <v>43979.789039351854</v>
      </c>
      <c r="B276" s="9" t="s">
        <v>7325</v>
      </c>
      <c r="C276" s="3" t="s">
        <v>7326</v>
      </c>
      <c r="D276" s="4">
        <v>16.0</v>
      </c>
      <c r="E276" s="4">
        <v>0.0</v>
      </c>
      <c r="F276" s="10">
        <f t="shared" si="1"/>
        <v>0.0002700513097</v>
      </c>
    </row>
    <row r="277">
      <c r="A277" s="8">
        <v>43949.69744212963</v>
      </c>
      <c r="B277" s="9" t="s">
        <v>7327</v>
      </c>
      <c r="C277" s="3" t="s">
        <v>7328</v>
      </c>
      <c r="D277" s="4">
        <v>17.0</v>
      </c>
      <c r="E277" s="4">
        <v>1.0</v>
      </c>
      <c r="F277" s="10">
        <f t="shared" si="1"/>
        <v>0.0003038077235</v>
      </c>
    </row>
    <row r="278">
      <c r="A278" s="8">
        <v>43944.58430555555</v>
      </c>
      <c r="B278" s="9" t="s">
        <v>7329</v>
      </c>
      <c r="C278" s="3" t="s">
        <v>7330</v>
      </c>
      <c r="D278" s="4">
        <v>17.0</v>
      </c>
      <c r="E278" s="4">
        <v>1.0</v>
      </c>
      <c r="F278" s="10">
        <f t="shared" si="1"/>
        <v>0.0003038077235</v>
      </c>
    </row>
    <row r="279">
      <c r="A279" s="8">
        <v>43936.47008101852</v>
      </c>
      <c r="B279" s="9" t="s">
        <v>7331</v>
      </c>
      <c r="C279" s="3" t="s">
        <v>7332</v>
      </c>
      <c r="D279" s="4">
        <v>21.0</v>
      </c>
      <c r="E279" s="4">
        <v>0.0</v>
      </c>
      <c r="F279" s="10">
        <f t="shared" si="1"/>
        <v>0.000354442344</v>
      </c>
    </row>
    <row r="280">
      <c r="A280" s="8">
        <v>43970.59777777778</v>
      </c>
      <c r="B280" s="9" t="s">
        <v>7333</v>
      </c>
      <c r="C280" s="3" t="s">
        <v>7334</v>
      </c>
      <c r="D280" s="4">
        <v>22.0</v>
      </c>
      <c r="E280" s="4">
        <v>0.0</v>
      </c>
      <c r="F280" s="10">
        <f t="shared" si="1"/>
        <v>0.0003713205509</v>
      </c>
    </row>
    <row r="281">
      <c r="A281" s="8">
        <v>43920.810752314814</v>
      </c>
      <c r="B281" s="9" t="s">
        <v>7335</v>
      </c>
      <c r="C281" s="3" t="s">
        <v>7336</v>
      </c>
      <c r="D281" s="4">
        <v>22.0</v>
      </c>
      <c r="E281" s="4">
        <v>7.0</v>
      </c>
      <c r="F281" s="10">
        <f t="shared" si="1"/>
        <v>0.0004894679989</v>
      </c>
    </row>
    <row r="282">
      <c r="A282" s="8">
        <v>43956.5424537037</v>
      </c>
      <c r="B282" s="9" t="s">
        <v>7337</v>
      </c>
      <c r="C282" s="3" t="s">
        <v>7338</v>
      </c>
      <c r="D282" s="4">
        <v>23.0</v>
      </c>
      <c r="E282" s="4">
        <v>1.0</v>
      </c>
      <c r="F282" s="10">
        <f t="shared" si="1"/>
        <v>0.0004050769646</v>
      </c>
    </row>
    <row r="283">
      <c r="A283" s="8">
        <v>43896.549629629626</v>
      </c>
      <c r="B283" s="9" t="s">
        <v>7339</v>
      </c>
      <c r="C283" s="3" t="s">
        <v>7340</v>
      </c>
      <c r="D283" s="4">
        <v>24.0</v>
      </c>
      <c r="E283" s="4">
        <v>2.0</v>
      </c>
      <c r="F283" s="10">
        <f t="shared" si="1"/>
        <v>0.0004388333783</v>
      </c>
    </row>
    <row r="284">
      <c r="A284" s="8">
        <v>43856.79116898148</v>
      </c>
      <c r="B284" s="9" t="s">
        <v>7341</v>
      </c>
      <c r="C284" s="3" t="s">
        <v>7342</v>
      </c>
      <c r="D284" s="4">
        <v>25.0</v>
      </c>
      <c r="E284" s="4">
        <v>1.0</v>
      </c>
      <c r="F284" s="10">
        <f t="shared" si="1"/>
        <v>0.0004388333783</v>
      </c>
    </row>
    <row r="285">
      <c r="A285" s="8">
        <v>43832.89152777778</v>
      </c>
      <c r="B285" s="9" t="s">
        <v>7343</v>
      </c>
      <c r="C285" s="3" t="s">
        <v>7344</v>
      </c>
      <c r="D285" s="4">
        <v>26.0</v>
      </c>
      <c r="E285" s="4">
        <v>1.0</v>
      </c>
      <c r="F285" s="10">
        <f t="shared" si="1"/>
        <v>0.0004557115852</v>
      </c>
    </row>
    <row r="286">
      <c r="A286" s="8">
        <v>44011.44935185185</v>
      </c>
      <c r="B286" s="9" t="s">
        <v>7345</v>
      </c>
      <c r="C286" s="3" t="s">
        <v>7346</v>
      </c>
      <c r="D286" s="4">
        <v>27.0</v>
      </c>
      <c r="E286" s="4">
        <v>2.0</v>
      </c>
      <c r="F286" s="10">
        <f t="shared" si="1"/>
        <v>0.0004894679989</v>
      </c>
    </row>
    <row r="287">
      <c r="A287" s="8">
        <v>43922.543900462966</v>
      </c>
      <c r="B287" s="9" t="s">
        <v>7347</v>
      </c>
      <c r="C287" s="3" t="s">
        <v>7348</v>
      </c>
      <c r="D287" s="4">
        <v>28.0</v>
      </c>
      <c r="E287" s="4">
        <v>2.0</v>
      </c>
      <c r="F287" s="10">
        <f t="shared" si="1"/>
        <v>0.0005063462058</v>
      </c>
    </row>
    <row r="288">
      <c r="A288" s="8">
        <v>43886.57513888889</v>
      </c>
      <c r="B288" s="9" t="s">
        <v>7349</v>
      </c>
      <c r="C288" s="3" t="s">
        <v>7350</v>
      </c>
      <c r="D288" s="4">
        <v>30.0</v>
      </c>
      <c r="E288" s="4">
        <v>1.0</v>
      </c>
      <c r="F288" s="10">
        <f t="shared" si="1"/>
        <v>0.0005232244126</v>
      </c>
    </row>
    <row r="289">
      <c r="A289" s="8">
        <v>43832.89129629629</v>
      </c>
      <c r="B289" s="9" t="s">
        <v>7351</v>
      </c>
      <c r="C289" s="3" t="s">
        <v>7352</v>
      </c>
      <c r="D289" s="4">
        <v>31.0</v>
      </c>
      <c r="E289" s="4">
        <v>0.0</v>
      </c>
      <c r="F289" s="10">
        <f t="shared" si="1"/>
        <v>0.0005232244126</v>
      </c>
    </row>
    <row r="290">
      <c r="A290" s="8">
        <v>43835.902349537035</v>
      </c>
      <c r="B290" s="9" t="s">
        <v>7353</v>
      </c>
      <c r="C290" s="3" t="s">
        <v>7354</v>
      </c>
      <c r="D290" s="4">
        <v>32.0</v>
      </c>
      <c r="E290" s="4">
        <v>0.0</v>
      </c>
      <c r="F290" s="10">
        <f t="shared" si="1"/>
        <v>0.0005401026195</v>
      </c>
    </row>
    <row r="291">
      <c r="A291" s="8">
        <v>43854.70743055556</v>
      </c>
      <c r="B291" s="9" t="s">
        <v>7355</v>
      </c>
      <c r="C291" s="3" t="s">
        <v>7356</v>
      </c>
      <c r="D291" s="4">
        <v>32.0</v>
      </c>
      <c r="E291" s="4">
        <v>1.0</v>
      </c>
      <c r="F291" s="10">
        <f t="shared" si="1"/>
        <v>0.0005569808264</v>
      </c>
    </row>
    <row r="292">
      <c r="A292" s="8">
        <v>43887.72299768519</v>
      </c>
      <c r="B292" s="9" t="s">
        <v>7357</v>
      </c>
      <c r="C292" s="3" t="s">
        <v>7358</v>
      </c>
      <c r="D292" s="4">
        <v>33.0</v>
      </c>
      <c r="E292" s="4">
        <v>3.0</v>
      </c>
      <c r="F292" s="10">
        <f t="shared" si="1"/>
        <v>0.0006076154469</v>
      </c>
    </row>
    <row r="293">
      <c r="A293" s="8">
        <v>43936.50861111111</v>
      </c>
      <c r="B293" s="9" t="s">
        <v>7359</v>
      </c>
      <c r="C293" s="3" t="s">
        <v>7360</v>
      </c>
      <c r="D293" s="4">
        <v>35.0</v>
      </c>
      <c r="E293" s="4">
        <v>1.0</v>
      </c>
      <c r="F293" s="10">
        <f t="shared" si="1"/>
        <v>0.0006076154469</v>
      </c>
    </row>
    <row r="294">
      <c r="A294" s="8">
        <v>43886.57268518519</v>
      </c>
      <c r="B294" s="9" t="s">
        <v>7361</v>
      </c>
      <c r="C294" s="3" t="s">
        <v>7362</v>
      </c>
      <c r="D294" s="4">
        <v>37.0</v>
      </c>
      <c r="E294" s="4">
        <v>5.0</v>
      </c>
      <c r="F294" s="10">
        <f t="shared" si="1"/>
        <v>0.0007088846881</v>
      </c>
    </row>
    <row r="295">
      <c r="A295" s="8">
        <v>43835.89016203704</v>
      </c>
      <c r="B295" s="9" t="s">
        <v>7363</v>
      </c>
      <c r="C295" s="3" t="s">
        <v>7364</v>
      </c>
      <c r="D295" s="4">
        <v>41.0</v>
      </c>
      <c r="E295" s="4">
        <v>0.0</v>
      </c>
      <c r="F295" s="10">
        <f t="shared" si="1"/>
        <v>0.0006920064812</v>
      </c>
    </row>
    <row r="296">
      <c r="A296" s="8">
        <v>43913.642476851855</v>
      </c>
      <c r="B296" s="9" t="s">
        <v>7365</v>
      </c>
      <c r="C296" s="3" t="s">
        <v>7366</v>
      </c>
      <c r="D296" s="4">
        <v>41.0</v>
      </c>
      <c r="E296" s="4">
        <v>2.0</v>
      </c>
      <c r="F296" s="10">
        <f t="shared" si="1"/>
        <v>0.000725762895</v>
      </c>
    </row>
    <row r="297">
      <c r="A297" s="8">
        <v>43922.53686342593</v>
      </c>
      <c r="B297" s="9" t="s">
        <v>7367</v>
      </c>
      <c r="C297" s="3" t="s">
        <v>7368</v>
      </c>
      <c r="D297" s="4">
        <v>43.0</v>
      </c>
      <c r="E297" s="4">
        <v>0.0</v>
      </c>
      <c r="F297" s="10">
        <f t="shared" si="1"/>
        <v>0.000725762895</v>
      </c>
    </row>
    <row r="298">
      <c r="A298" s="8">
        <v>43986.85408564815</v>
      </c>
      <c r="B298" s="9" t="s">
        <v>7369</v>
      </c>
      <c r="C298" s="3" t="s">
        <v>7370</v>
      </c>
      <c r="D298" s="4">
        <v>44.0</v>
      </c>
      <c r="E298" s="4">
        <v>0.0</v>
      </c>
      <c r="F298" s="10">
        <f t="shared" si="1"/>
        <v>0.0007426411018</v>
      </c>
    </row>
    <row r="299">
      <c r="A299" s="8">
        <v>43981.486597222225</v>
      </c>
      <c r="B299" s="9" t="s">
        <v>7371</v>
      </c>
      <c r="C299" s="3" t="s">
        <v>7372</v>
      </c>
      <c r="D299" s="4">
        <v>45.0</v>
      </c>
      <c r="E299" s="4">
        <v>0.0</v>
      </c>
      <c r="F299" s="10">
        <f t="shared" si="1"/>
        <v>0.0007595193087</v>
      </c>
    </row>
    <row r="300">
      <c r="A300" s="8">
        <v>43892.51918981481</v>
      </c>
      <c r="B300" s="9" t="s">
        <v>7373</v>
      </c>
      <c r="C300" s="3" t="s">
        <v>7374</v>
      </c>
      <c r="D300" s="4">
        <v>46.0</v>
      </c>
      <c r="E300" s="4">
        <v>2.0</v>
      </c>
      <c r="F300" s="10">
        <f t="shared" si="1"/>
        <v>0.0008101539292</v>
      </c>
    </row>
    <row r="301">
      <c r="A301" s="8">
        <v>43920.816655092596</v>
      </c>
      <c r="B301" s="9" t="s">
        <v>7375</v>
      </c>
      <c r="C301" s="3" t="s">
        <v>7376</v>
      </c>
      <c r="D301" s="4">
        <v>47.0</v>
      </c>
      <c r="E301" s="4">
        <v>0.0</v>
      </c>
      <c r="F301" s="10">
        <f t="shared" si="1"/>
        <v>0.0007932757224</v>
      </c>
    </row>
    <row r="302">
      <c r="A302" s="8">
        <v>43881.72777777778</v>
      </c>
      <c r="B302" s="9" t="s">
        <v>7377</v>
      </c>
      <c r="C302" s="3" t="s">
        <v>7378</v>
      </c>
      <c r="D302" s="4">
        <v>52.0</v>
      </c>
      <c r="E302" s="4">
        <v>4.0</v>
      </c>
      <c r="F302" s="10">
        <f t="shared" si="1"/>
        <v>0.0009451795841</v>
      </c>
    </row>
    <row r="303">
      <c r="A303" s="8">
        <v>43917.60975694445</v>
      </c>
      <c r="B303" s="9" t="s">
        <v>7379</v>
      </c>
      <c r="C303" s="3" t="s">
        <v>7380</v>
      </c>
      <c r="D303" s="4">
        <v>53.0</v>
      </c>
      <c r="E303" s="4">
        <v>10.0</v>
      </c>
      <c r="F303" s="10">
        <f t="shared" si="1"/>
        <v>0.001063327032</v>
      </c>
    </row>
    <row r="304">
      <c r="A304" s="8">
        <v>43943.63899305555</v>
      </c>
      <c r="B304" s="9" t="s">
        <v>7381</v>
      </c>
      <c r="C304" s="3" t="s">
        <v>7382</v>
      </c>
      <c r="D304" s="4">
        <v>55.0</v>
      </c>
      <c r="E304" s="4">
        <v>3.0</v>
      </c>
      <c r="F304" s="10">
        <f t="shared" si="1"/>
        <v>0.0009789359978</v>
      </c>
    </row>
    <row r="305">
      <c r="A305" s="8">
        <v>43936.69599537037</v>
      </c>
      <c r="B305" s="9" t="s">
        <v>7383</v>
      </c>
      <c r="C305" s="3" t="s">
        <v>7384</v>
      </c>
      <c r="D305" s="4">
        <v>56.0</v>
      </c>
      <c r="E305" s="4">
        <v>3.0</v>
      </c>
      <c r="F305" s="10">
        <f t="shared" si="1"/>
        <v>0.0009958142047</v>
      </c>
    </row>
    <row r="306">
      <c r="A306" s="8">
        <v>43913.646365740744</v>
      </c>
      <c r="B306" s="9" t="s">
        <v>7385</v>
      </c>
      <c r="C306" s="3" t="s">
        <v>7386</v>
      </c>
      <c r="D306" s="4">
        <v>57.0</v>
      </c>
      <c r="E306" s="4">
        <v>3.0</v>
      </c>
      <c r="F306" s="10">
        <f t="shared" si="1"/>
        <v>0.001012692412</v>
      </c>
    </row>
    <row r="307">
      <c r="A307" s="8">
        <v>43956.54020833333</v>
      </c>
      <c r="B307" s="9" t="s">
        <v>7387</v>
      </c>
      <c r="C307" s="3" t="s">
        <v>7388</v>
      </c>
      <c r="D307" s="4">
        <v>58.0</v>
      </c>
      <c r="E307" s="4">
        <v>1.0</v>
      </c>
      <c r="F307" s="10">
        <f t="shared" si="1"/>
        <v>0.0009958142047</v>
      </c>
    </row>
    <row r="308">
      <c r="A308" s="8">
        <v>43949.691099537034</v>
      </c>
      <c r="B308" s="9" t="s">
        <v>7389</v>
      </c>
      <c r="C308" s="3" t="s">
        <v>7390</v>
      </c>
      <c r="D308" s="4">
        <v>59.0</v>
      </c>
      <c r="E308" s="4">
        <v>10.0</v>
      </c>
      <c r="F308" s="10">
        <f t="shared" si="1"/>
        <v>0.001164596273</v>
      </c>
    </row>
    <row r="309">
      <c r="A309" s="8">
        <v>44011.447696759256</v>
      </c>
      <c r="B309" s="9" t="s">
        <v>7391</v>
      </c>
      <c r="C309" s="3" t="s">
        <v>7392</v>
      </c>
      <c r="D309" s="4">
        <v>63.0</v>
      </c>
      <c r="E309" s="4">
        <v>9.0</v>
      </c>
      <c r="F309" s="10">
        <f t="shared" si="1"/>
        <v>0.001215230894</v>
      </c>
    </row>
    <row r="310">
      <c r="A310" s="8">
        <v>43852.94604166667</v>
      </c>
      <c r="B310" s="9" t="s">
        <v>7393</v>
      </c>
      <c r="C310" s="3" t="s">
        <v>7394</v>
      </c>
      <c r="D310" s="4">
        <v>66.0</v>
      </c>
      <c r="E310" s="4">
        <v>2.0</v>
      </c>
      <c r="F310" s="10">
        <f t="shared" si="1"/>
        <v>0.001147718066</v>
      </c>
    </row>
    <row r="311">
      <c r="A311" s="8">
        <v>43970.587233796294</v>
      </c>
      <c r="B311" s="9" t="s">
        <v>7395</v>
      </c>
      <c r="C311" s="3" t="s">
        <v>7396</v>
      </c>
      <c r="D311" s="4">
        <v>67.0</v>
      </c>
      <c r="E311" s="4">
        <v>8.0</v>
      </c>
      <c r="F311" s="10">
        <f t="shared" si="1"/>
        <v>0.001265865514</v>
      </c>
    </row>
    <row r="312">
      <c r="A312" s="8">
        <v>43955.68069444445</v>
      </c>
      <c r="B312" s="9" t="s">
        <v>7397</v>
      </c>
      <c r="C312" s="3" t="s">
        <v>7398</v>
      </c>
      <c r="D312" s="4">
        <v>70.0</v>
      </c>
      <c r="E312" s="4">
        <v>5.0</v>
      </c>
      <c r="F312" s="10">
        <f t="shared" si="1"/>
        <v>0.001265865514</v>
      </c>
    </row>
    <row r="313">
      <c r="A313" s="8">
        <v>43930.41637731482</v>
      </c>
      <c r="B313" s="9" t="s">
        <v>7399</v>
      </c>
      <c r="C313" s="3" t="s">
        <v>7400</v>
      </c>
      <c r="D313" s="4">
        <v>74.0</v>
      </c>
      <c r="E313" s="4">
        <v>0.0</v>
      </c>
      <c r="F313" s="10">
        <f t="shared" si="1"/>
        <v>0.001248987308</v>
      </c>
    </row>
    <row r="314">
      <c r="A314" s="8">
        <v>43949.69925925926</v>
      </c>
      <c r="B314" s="9" t="s">
        <v>7401</v>
      </c>
      <c r="C314" s="3" t="s">
        <v>7402</v>
      </c>
      <c r="D314" s="4">
        <v>78.0</v>
      </c>
      <c r="E314" s="4">
        <v>3.0</v>
      </c>
      <c r="F314" s="10">
        <f t="shared" si="1"/>
        <v>0.001367134756</v>
      </c>
    </row>
    <row r="315">
      <c r="A315" s="8">
        <v>43920.81358796296</v>
      </c>
      <c r="B315" s="9" t="s">
        <v>7403</v>
      </c>
      <c r="C315" s="3" t="s">
        <v>7404</v>
      </c>
      <c r="D315" s="4">
        <v>80.0</v>
      </c>
      <c r="E315" s="4">
        <v>3.0</v>
      </c>
      <c r="F315" s="10">
        <f t="shared" si="1"/>
        <v>0.001400891169</v>
      </c>
    </row>
    <row r="316">
      <c r="A316" s="8">
        <v>43860.608136574076</v>
      </c>
      <c r="B316" s="9" t="s">
        <v>7405</v>
      </c>
      <c r="C316" s="3" t="s">
        <v>7406</v>
      </c>
      <c r="D316" s="4">
        <v>80.0</v>
      </c>
      <c r="E316" s="4">
        <v>8.0</v>
      </c>
      <c r="F316" s="10">
        <f t="shared" si="1"/>
        <v>0.001485282204</v>
      </c>
    </row>
    <row r="317">
      <c r="A317" s="8">
        <v>43915.90702546296</v>
      </c>
      <c r="B317" s="9" t="s">
        <v>7407</v>
      </c>
      <c r="C317" s="3" t="s">
        <v>7408</v>
      </c>
      <c r="D317" s="4">
        <v>83.0</v>
      </c>
      <c r="E317" s="4">
        <v>5.0</v>
      </c>
      <c r="F317" s="10">
        <f t="shared" si="1"/>
        <v>0.001485282204</v>
      </c>
    </row>
    <row r="318">
      <c r="A318" s="8">
        <v>43981.34480324074</v>
      </c>
      <c r="B318" s="9" t="s">
        <v>7409</v>
      </c>
      <c r="C318" s="3" t="s">
        <v>7410</v>
      </c>
      <c r="D318" s="4">
        <v>88.0</v>
      </c>
      <c r="E318" s="4">
        <v>1.0</v>
      </c>
      <c r="F318" s="10">
        <f t="shared" si="1"/>
        <v>0.00150216041</v>
      </c>
    </row>
    <row r="319">
      <c r="A319" s="8">
        <v>43886.52378472222</v>
      </c>
      <c r="B319" s="9" t="s">
        <v>7411</v>
      </c>
      <c r="C319" s="3" t="s">
        <v>7412</v>
      </c>
      <c r="D319" s="4">
        <v>90.0</v>
      </c>
      <c r="E319" s="4">
        <v>3.0</v>
      </c>
      <c r="F319" s="10">
        <f t="shared" si="1"/>
        <v>0.001569673238</v>
      </c>
    </row>
    <row r="320">
      <c r="A320" s="8">
        <v>43955.67391203704</v>
      </c>
      <c r="B320" s="9" t="s">
        <v>7413</v>
      </c>
      <c r="C320" s="3" t="s">
        <v>7414</v>
      </c>
      <c r="D320" s="4">
        <v>90.0</v>
      </c>
      <c r="E320" s="4">
        <v>10.0</v>
      </c>
      <c r="F320" s="10">
        <f t="shared" si="1"/>
        <v>0.001687820686</v>
      </c>
    </row>
    <row r="321">
      <c r="A321" s="8">
        <v>43913.5909375</v>
      </c>
      <c r="B321" s="9" t="s">
        <v>7415</v>
      </c>
      <c r="C321" s="3" t="s">
        <v>7416</v>
      </c>
      <c r="D321" s="4">
        <v>92.0</v>
      </c>
      <c r="E321" s="4">
        <v>4.0</v>
      </c>
      <c r="F321" s="10">
        <f t="shared" si="1"/>
        <v>0.001620307858</v>
      </c>
    </row>
    <row r="322">
      <c r="A322" s="8">
        <v>43835.89173611111</v>
      </c>
      <c r="B322" s="9" t="s">
        <v>7417</v>
      </c>
      <c r="C322" s="3" t="s">
        <v>7418</v>
      </c>
      <c r="D322" s="4">
        <v>95.0</v>
      </c>
      <c r="E322" s="4">
        <v>0.0</v>
      </c>
      <c r="F322" s="10">
        <f t="shared" si="1"/>
        <v>0.001603429652</v>
      </c>
    </row>
    <row r="323">
      <c r="A323" s="8">
        <v>43887.720821759256</v>
      </c>
      <c r="B323" s="9" t="s">
        <v>7419</v>
      </c>
      <c r="C323" s="3" t="s">
        <v>7420</v>
      </c>
      <c r="D323" s="4">
        <v>98.0</v>
      </c>
      <c r="E323" s="4">
        <v>4.0</v>
      </c>
      <c r="F323" s="10">
        <f t="shared" si="1"/>
        <v>0.0017215771</v>
      </c>
    </row>
    <row r="324">
      <c r="A324" s="8">
        <v>43836.821377314816</v>
      </c>
      <c r="B324" s="9" t="s">
        <v>7421</v>
      </c>
      <c r="C324" s="3" t="s">
        <v>7422</v>
      </c>
      <c r="D324" s="4">
        <v>106.0</v>
      </c>
      <c r="E324" s="4">
        <v>17.0</v>
      </c>
      <c r="F324" s="10">
        <f t="shared" si="1"/>
        <v>0.002076019444</v>
      </c>
    </row>
    <row r="325">
      <c r="A325" s="8">
        <v>43835.90015046296</v>
      </c>
      <c r="B325" s="9" t="s">
        <v>7423</v>
      </c>
      <c r="C325" s="3" t="s">
        <v>7424</v>
      </c>
      <c r="D325" s="4">
        <v>114.0</v>
      </c>
      <c r="E325" s="4">
        <v>0.0</v>
      </c>
      <c r="F325" s="10">
        <f t="shared" si="1"/>
        <v>0.001924115582</v>
      </c>
    </row>
    <row r="326">
      <c r="A326" s="8">
        <v>43852.89266203704</v>
      </c>
      <c r="B326" s="9" t="s">
        <v>7425</v>
      </c>
      <c r="C326" s="3" t="s">
        <v>7426</v>
      </c>
      <c r="D326" s="4">
        <v>114.0</v>
      </c>
      <c r="E326" s="4">
        <v>3.0</v>
      </c>
      <c r="F326" s="10">
        <f t="shared" si="1"/>
        <v>0.001974750203</v>
      </c>
    </row>
    <row r="327">
      <c r="A327" s="8">
        <v>43920.510405092595</v>
      </c>
      <c r="B327" s="9" t="s">
        <v>7427</v>
      </c>
      <c r="C327" s="3" t="s">
        <v>7428</v>
      </c>
      <c r="D327" s="4">
        <v>116.0</v>
      </c>
      <c r="E327" s="4">
        <v>5.0</v>
      </c>
      <c r="F327" s="10">
        <f t="shared" si="1"/>
        <v>0.00204226303</v>
      </c>
    </row>
    <row r="328">
      <c r="A328" s="8">
        <v>43956.54083333333</v>
      </c>
      <c r="B328" s="9" t="s">
        <v>7429</v>
      </c>
      <c r="C328" s="3" t="s">
        <v>7430</v>
      </c>
      <c r="D328" s="4">
        <v>119.0</v>
      </c>
      <c r="E328" s="4">
        <v>11.0</v>
      </c>
      <c r="F328" s="10">
        <f t="shared" si="1"/>
        <v>0.002194166892</v>
      </c>
    </row>
    <row r="329">
      <c r="A329" s="8">
        <v>43949.691655092596</v>
      </c>
      <c r="B329" s="9" t="s">
        <v>7431</v>
      </c>
      <c r="C329" s="3" t="s">
        <v>7432</v>
      </c>
      <c r="D329" s="4">
        <v>132.0</v>
      </c>
      <c r="E329" s="4">
        <v>8.0</v>
      </c>
      <c r="F329" s="10">
        <f t="shared" si="1"/>
        <v>0.00236294896</v>
      </c>
    </row>
    <row r="330">
      <c r="A330" s="8">
        <v>43896.54997685185</v>
      </c>
      <c r="B330" s="9" t="s">
        <v>7433</v>
      </c>
      <c r="C330" s="3" t="s">
        <v>7434</v>
      </c>
      <c r="D330" s="4">
        <v>137.0</v>
      </c>
      <c r="E330" s="4">
        <v>14.0</v>
      </c>
      <c r="F330" s="10">
        <f t="shared" si="1"/>
        <v>0.002548609236</v>
      </c>
    </row>
    <row r="331">
      <c r="A331" s="8">
        <v>43856.78853009259</v>
      </c>
      <c r="B331" s="9" t="s">
        <v>7435</v>
      </c>
      <c r="C331" s="3" t="s">
        <v>7436</v>
      </c>
      <c r="D331" s="4">
        <v>138.0</v>
      </c>
      <c r="E331" s="4">
        <v>8.0</v>
      </c>
      <c r="F331" s="10">
        <f t="shared" si="1"/>
        <v>0.002464218201</v>
      </c>
    </row>
    <row r="332">
      <c r="A332" s="8">
        <v>43892.51793981482</v>
      </c>
      <c r="B332" s="9" t="s">
        <v>7437</v>
      </c>
      <c r="C332" s="3" t="s">
        <v>7438</v>
      </c>
      <c r="D332" s="4">
        <v>139.0</v>
      </c>
      <c r="E332" s="4">
        <v>10.0</v>
      </c>
      <c r="F332" s="10">
        <f t="shared" si="1"/>
        <v>0.002514852822</v>
      </c>
    </row>
    <row r="333">
      <c r="A333" s="8">
        <v>43986.82744212963</v>
      </c>
      <c r="B333" s="9" t="s">
        <v>7439</v>
      </c>
      <c r="C333" s="3" t="s">
        <v>7440</v>
      </c>
      <c r="D333" s="4">
        <v>145.0</v>
      </c>
      <c r="E333" s="4">
        <v>3.0</v>
      </c>
      <c r="F333" s="10">
        <f t="shared" si="1"/>
        <v>0.002497974615</v>
      </c>
    </row>
    <row r="334">
      <c r="A334" s="8">
        <v>43936.51211805556</v>
      </c>
      <c r="B334" s="9" t="s">
        <v>7441</v>
      </c>
      <c r="C334" s="3" t="s">
        <v>7442</v>
      </c>
      <c r="D334" s="4">
        <v>168.0</v>
      </c>
      <c r="E334" s="4">
        <v>7.0</v>
      </c>
      <c r="F334" s="10">
        <f t="shared" si="1"/>
        <v>0.0029536862</v>
      </c>
    </row>
    <row r="335">
      <c r="A335" s="8">
        <v>43920.51173611111</v>
      </c>
      <c r="B335" s="9" t="s">
        <v>7443</v>
      </c>
      <c r="C335" s="3" t="s">
        <v>7444</v>
      </c>
      <c r="D335" s="4">
        <v>190.0</v>
      </c>
      <c r="E335" s="4">
        <v>14.0</v>
      </c>
      <c r="F335" s="10">
        <f t="shared" si="1"/>
        <v>0.003443154199</v>
      </c>
    </row>
    <row r="336">
      <c r="A336" s="8">
        <v>43958.62804398148</v>
      </c>
      <c r="B336" s="9" t="s">
        <v>7445</v>
      </c>
      <c r="C336" s="3" t="s">
        <v>7446</v>
      </c>
      <c r="D336" s="4">
        <v>215.0</v>
      </c>
      <c r="E336" s="4">
        <v>24.0</v>
      </c>
      <c r="F336" s="10">
        <f t="shared" si="1"/>
        <v>0.004033891439</v>
      </c>
    </row>
    <row r="337">
      <c r="A337" s="8">
        <v>43932.51148148148</v>
      </c>
      <c r="B337" s="9" t="s">
        <v>7447</v>
      </c>
      <c r="C337" s="3" t="s">
        <v>7448</v>
      </c>
      <c r="D337" s="4">
        <v>224.0</v>
      </c>
      <c r="E337" s="4">
        <v>41.0</v>
      </c>
      <c r="F337" s="10">
        <f t="shared" si="1"/>
        <v>0.004472724818</v>
      </c>
    </row>
    <row r="338">
      <c r="A338" s="8">
        <v>43979.78282407407</v>
      </c>
      <c r="B338" s="9" t="s">
        <v>7449</v>
      </c>
      <c r="C338" s="3" t="s">
        <v>7450</v>
      </c>
      <c r="D338" s="4">
        <v>232.0</v>
      </c>
      <c r="E338" s="4">
        <v>9.0</v>
      </c>
      <c r="F338" s="10">
        <f t="shared" si="1"/>
        <v>0.004067647853</v>
      </c>
    </row>
    <row r="339">
      <c r="A339" s="8">
        <v>43893.474074074074</v>
      </c>
      <c r="B339" s="9" t="s">
        <v>7451</v>
      </c>
      <c r="C339" s="3" t="s">
        <v>7452</v>
      </c>
      <c r="D339" s="4">
        <v>233.0</v>
      </c>
      <c r="E339" s="4">
        <v>20.0</v>
      </c>
      <c r="F339" s="10">
        <f t="shared" si="1"/>
        <v>0.004270186335</v>
      </c>
    </row>
    <row r="340">
      <c r="A340" s="8">
        <v>44011.45684027778</v>
      </c>
      <c r="B340" s="9" t="s">
        <v>7453</v>
      </c>
      <c r="C340" s="3" t="s">
        <v>7454</v>
      </c>
      <c r="D340" s="4">
        <v>259.0</v>
      </c>
      <c r="E340" s="4">
        <v>117.0</v>
      </c>
      <c r="F340" s="10">
        <f t="shared" si="1"/>
        <v>0.006346205779</v>
      </c>
    </row>
    <row r="341">
      <c r="A341" s="8">
        <v>43939.72111111111</v>
      </c>
      <c r="B341" s="9" t="s">
        <v>7455</v>
      </c>
      <c r="C341" s="3" t="s">
        <v>7456</v>
      </c>
      <c r="D341" s="4">
        <v>300.0</v>
      </c>
      <c r="E341" s="4">
        <v>46.0</v>
      </c>
      <c r="F341" s="10">
        <f t="shared" si="1"/>
        <v>0.005839859573</v>
      </c>
    </row>
    <row r="342">
      <c r="A342" s="8">
        <v>43903.517696759256</v>
      </c>
      <c r="B342" s="9" t="s">
        <v>7457</v>
      </c>
      <c r="C342" s="3" t="s">
        <v>7458</v>
      </c>
      <c r="D342" s="4">
        <v>325.0</v>
      </c>
      <c r="E342" s="4">
        <v>4.0</v>
      </c>
      <c r="F342" s="10">
        <f t="shared" si="1"/>
        <v>0.005552930057</v>
      </c>
    </row>
    <row r="343">
      <c r="A343" s="8">
        <v>43985.43914351852</v>
      </c>
      <c r="B343" s="9" t="s">
        <v>7459</v>
      </c>
      <c r="C343" s="3" t="s">
        <v>7460</v>
      </c>
      <c r="D343" s="4">
        <v>349.0</v>
      </c>
      <c r="E343" s="4">
        <v>135.0</v>
      </c>
      <c r="F343" s="10">
        <f t="shared" si="1"/>
        <v>0.00816905212</v>
      </c>
    </row>
    <row r="344">
      <c r="A344" s="8">
        <v>43886.52040509259</v>
      </c>
      <c r="B344" s="9" t="s">
        <v>7461</v>
      </c>
      <c r="C344" s="3" t="s">
        <v>7462</v>
      </c>
      <c r="D344" s="4">
        <v>391.0</v>
      </c>
      <c r="E344" s="4">
        <v>48.0</v>
      </c>
      <c r="F344" s="10">
        <f t="shared" si="1"/>
        <v>0.007409532811</v>
      </c>
    </row>
    <row r="345">
      <c r="A345" s="8">
        <v>43936.510925925926</v>
      </c>
      <c r="B345" s="9" t="s">
        <v>7463</v>
      </c>
      <c r="C345" s="3" t="s">
        <v>7464</v>
      </c>
      <c r="D345" s="4">
        <v>438.0</v>
      </c>
      <c r="E345" s="4">
        <v>42.0</v>
      </c>
      <c r="F345" s="10">
        <f t="shared" si="1"/>
        <v>0.008101539292</v>
      </c>
    </row>
    <row r="346">
      <c r="A346" s="8">
        <v>43986.82690972222</v>
      </c>
      <c r="B346" s="9" t="s">
        <v>7465</v>
      </c>
      <c r="C346" s="3" t="s">
        <v>7466</v>
      </c>
      <c r="D346" s="4">
        <v>453.0</v>
      </c>
      <c r="E346" s="4">
        <v>11.0</v>
      </c>
      <c r="F346" s="10">
        <f t="shared" si="1"/>
        <v>0.007831487983</v>
      </c>
    </row>
    <row r="347">
      <c r="A347" s="8">
        <v>43921.66290509259</v>
      </c>
      <c r="B347" s="9" t="s">
        <v>7467</v>
      </c>
      <c r="C347" s="3" t="s">
        <v>7468</v>
      </c>
      <c r="D347" s="4">
        <v>598.0</v>
      </c>
      <c r="E347" s="4">
        <v>36.0</v>
      </c>
      <c r="F347" s="10">
        <f t="shared" si="1"/>
        <v>0.01070078315</v>
      </c>
    </row>
    <row r="348">
      <c r="A348" s="8">
        <v>43922.46637731481</v>
      </c>
      <c r="B348" s="9" t="s">
        <v>7469</v>
      </c>
      <c r="C348" s="3" t="s">
        <v>7470</v>
      </c>
      <c r="D348" s="4">
        <v>622.0</v>
      </c>
      <c r="E348" s="4">
        <v>68.0</v>
      </c>
      <c r="F348" s="10">
        <f t="shared" si="1"/>
        <v>0.01164596273</v>
      </c>
    </row>
    <row r="349">
      <c r="A349" s="8">
        <v>43893.473657407405</v>
      </c>
      <c r="B349" s="9" t="s">
        <v>7471</v>
      </c>
      <c r="C349" s="3" t="s">
        <v>7472</v>
      </c>
      <c r="D349" s="4">
        <v>732.0</v>
      </c>
      <c r="E349" s="4">
        <v>139.0</v>
      </c>
      <c r="F349" s="10">
        <f t="shared" si="1"/>
        <v>0.01470091817</v>
      </c>
    </row>
    <row r="350">
      <c r="A350" s="8">
        <v>43983.443460648145</v>
      </c>
      <c r="B350" s="9" t="s">
        <v>7473</v>
      </c>
      <c r="C350" s="3" t="s">
        <v>7474</v>
      </c>
      <c r="D350" s="4">
        <v>779.0</v>
      </c>
      <c r="E350" s="4">
        <v>83.0</v>
      </c>
      <c r="F350" s="10">
        <f t="shared" si="1"/>
        <v>0.01454901431</v>
      </c>
    </row>
    <row r="351">
      <c r="A351" s="8">
        <v>43985.44739583333</v>
      </c>
      <c r="B351" s="9" t="s">
        <v>7475</v>
      </c>
      <c r="C351" s="3" t="s">
        <v>7476</v>
      </c>
      <c r="D351" s="4">
        <v>954.0</v>
      </c>
      <c r="E351" s="4">
        <v>496.0</v>
      </c>
      <c r="F351" s="10">
        <f t="shared" si="1"/>
        <v>0.02447339995</v>
      </c>
    </row>
    <row r="352">
      <c r="A352" s="8">
        <v>43943.640011574076</v>
      </c>
      <c r="B352" s="9" t="s">
        <v>7477</v>
      </c>
      <c r="C352" s="3" t="s">
        <v>7478</v>
      </c>
      <c r="D352" s="4">
        <v>1157.0</v>
      </c>
      <c r="E352" s="4">
        <v>58.0</v>
      </c>
      <c r="F352" s="10">
        <f t="shared" si="1"/>
        <v>0.02050702133</v>
      </c>
    </row>
    <row r="353">
      <c r="A353" s="8">
        <v>43921.64952546296</v>
      </c>
      <c r="B353" s="9" t="s">
        <v>7479</v>
      </c>
      <c r="C353" s="3" t="s">
        <v>7480</v>
      </c>
      <c r="D353" s="4">
        <v>1471.0</v>
      </c>
      <c r="E353" s="4">
        <v>64.0</v>
      </c>
      <c r="F353" s="10">
        <f t="shared" si="1"/>
        <v>0.02590804753</v>
      </c>
    </row>
    <row r="354">
      <c r="A354" s="8">
        <v>43956.53962962963</v>
      </c>
      <c r="B354" s="9" t="s">
        <v>7481</v>
      </c>
      <c r="C354" s="3" t="s">
        <v>7482</v>
      </c>
      <c r="D354" s="4">
        <v>1580.0</v>
      </c>
      <c r="E354" s="4">
        <v>138.0</v>
      </c>
      <c r="F354" s="10">
        <f t="shared" si="1"/>
        <v>0.02899675938</v>
      </c>
    </row>
    <row r="355">
      <c r="A355" s="8">
        <v>43979.77736111111</v>
      </c>
      <c r="B355" s="9" t="s">
        <v>7483</v>
      </c>
      <c r="C355" s="3" t="s">
        <v>7484</v>
      </c>
      <c r="D355" s="4">
        <v>9488.0</v>
      </c>
      <c r="E355" s="4">
        <v>2254.0</v>
      </c>
      <c r="F355" s="10">
        <f t="shared" si="1"/>
        <v>0.1981839049</v>
      </c>
    </row>
    <row r="356">
      <c r="A356" s="8">
        <v>43986.82050925926</v>
      </c>
      <c r="B356" s="9" t="s">
        <v>7485</v>
      </c>
      <c r="C356" s="3" t="s">
        <v>7486</v>
      </c>
      <c r="D356" s="4">
        <v>11626.0</v>
      </c>
      <c r="E356" s="4">
        <v>3279.0</v>
      </c>
      <c r="F356" s="10">
        <f t="shared" si="1"/>
        <v>0.2515696732</v>
      </c>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0"/>
    <hyperlink r:id="rId320" ref="C321"/>
    <hyperlink r:id="rId321" ref="C322"/>
    <hyperlink r:id="rId322" ref="C323"/>
    <hyperlink r:id="rId323" ref="C324"/>
    <hyperlink r:id="rId324" ref="C325"/>
    <hyperlink r:id="rId325" ref="C326"/>
    <hyperlink r:id="rId326" ref="C327"/>
    <hyperlink r:id="rId327" ref="C328"/>
    <hyperlink r:id="rId328" ref="C329"/>
    <hyperlink r:id="rId329" ref="C330"/>
    <hyperlink r:id="rId330" ref="C331"/>
    <hyperlink r:id="rId331" ref="C332"/>
    <hyperlink r:id="rId332" ref="C333"/>
    <hyperlink r:id="rId333" ref="C334"/>
    <hyperlink r:id="rId334" ref="C335"/>
    <hyperlink r:id="rId335" ref="C336"/>
    <hyperlink r:id="rId336" ref="C337"/>
    <hyperlink r:id="rId337" ref="C338"/>
    <hyperlink r:id="rId338" ref="C339"/>
    <hyperlink r:id="rId339" ref="C340"/>
    <hyperlink r:id="rId340" ref="C341"/>
    <hyperlink r:id="rId341" ref="C342"/>
    <hyperlink r:id="rId342" ref="C343"/>
    <hyperlink r:id="rId343" ref="C344"/>
    <hyperlink r:id="rId344" ref="C345"/>
    <hyperlink r:id="rId345" ref="C346"/>
    <hyperlink r:id="rId346" ref="C347"/>
    <hyperlink r:id="rId347" ref="C348"/>
    <hyperlink r:id="rId348" ref="C349"/>
    <hyperlink r:id="rId349" ref="C350"/>
    <hyperlink r:id="rId350" ref="C351"/>
    <hyperlink r:id="rId351" ref="C352"/>
    <hyperlink r:id="rId352" ref="C353"/>
    <hyperlink r:id="rId353" ref="C354"/>
    <hyperlink r:id="rId354" ref="C355"/>
    <hyperlink r:id="rId355" ref="C356"/>
  </hyperlinks>
  <drawing r:id="rId35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86"/>
    <col customWidth="1" min="2" max="2" width="48.71"/>
    <col customWidth="1" min="3" max="3" width="34.0"/>
    <col customWidth="1" min="4" max="4" width="6.0"/>
    <col customWidth="1" min="5" max="5" width="9.57"/>
    <col customWidth="1" min="6" max="6" width="22.71"/>
    <col customWidth="1" min="7" max="7" width="15.43"/>
    <col customWidth="1" min="9" max="10" width="15.71"/>
    <col customWidth="1" min="11" max="11" width="13.14"/>
    <col customWidth="1" min="12" max="12" width="15.71"/>
  </cols>
  <sheetData>
    <row r="1">
      <c r="A1" s="1" t="s">
        <v>20</v>
      </c>
      <c r="B1" s="6" t="s">
        <v>21</v>
      </c>
      <c r="C1" s="1" t="s">
        <v>22</v>
      </c>
      <c r="D1" s="1" t="s">
        <v>23</v>
      </c>
      <c r="E1" s="1" t="s">
        <v>24</v>
      </c>
      <c r="F1" s="1" t="s">
        <v>25</v>
      </c>
      <c r="G1" s="1"/>
      <c r="H1" s="1"/>
      <c r="I1" s="1"/>
      <c r="J1" s="1"/>
      <c r="K1" s="1"/>
      <c r="L1" s="1"/>
    </row>
    <row r="2">
      <c r="A2" s="8">
        <v>43896.368483796294</v>
      </c>
      <c r="B2" s="9" t="s">
        <v>7487</v>
      </c>
      <c r="C2" s="3" t="s">
        <v>7488</v>
      </c>
      <c r="D2" s="4">
        <v>0.0</v>
      </c>
      <c r="E2" s="4">
        <v>0.0</v>
      </c>
      <c r="F2" s="10">
        <f t="shared" ref="F2:F136" si="1">(D2+E2)/13925</f>
        <v>0</v>
      </c>
    </row>
    <row r="3">
      <c r="A3" s="8">
        <v>43851.432222222225</v>
      </c>
      <c r="B3" s="9" t="s">
        <v>7489</v>
      </c>
      <c r="C3" s="3" t="s">
        <v>7490</v>
      </c>
      <c r="D3" s="4">
        <v>0.0</v>
      </c>
      <c r="E3" s="4">
        <v>0.0</v>
      </c>
      <c r="F3" s="10">
        <f t="shared" si="1"/>
        <v>0</v>
      </c>
    </row>
    <row r="4">
      <c r="A4" s="8">
        <v>43859.68712962963</v>
      </c>
      <c r="B4" s="9" t="s">
        <v>7491</v>
      </c>
      <c r="C4" s="3" t="s">
        <v>7492</v>
      </c>
      <c r="D4" s="4">
        <v>0.0</v>
      </c>
      <c r="E4" s="4">
        <v>0.0</v>
      </c>
      <c r="F4" s="10">
        <f t="shared" si="1"/>
        <v>0</v>
      </c>
    </row>
    <row r="5">
      <c r="A5" s="8">
        <v>43867.41837962963</v>
      </c>
      <c r="B5" s="9" t="s">
        <v>7493</v>
      </c>
      <c r="C5" s="3" t="s">
        <v>7494</v>
      </c>
      <c r="D5" s="4">
        <v>0.0</v>
      </c>
      <c r="E5" s="4">
        <v>0.0</v>
      </c>
      <c r="F5" s="10">
        <f t="shared" si="1"/>
        <v>0</v>
      </c>
    </row>
    <row r="6">
      <c r="A6" s="8">
        <v>43861.46363425926</v>
      </c>
      <c r="B6" s="9" t="s">
        <v>7495</v>
      </c>
      <c r="C6" s="3" t="s">
        <v>7496</v>
      </c>
      <c r="D6" s="4">
        <v>0.0</v>
      </c>
      <c r="E6" s="4">
        <v>0.0</v>
      </c>
      <c r="F6" s="10">
        <f t="shared" si="1"/>
        <v>0</v>
      </c>
    </row>
    <row r="7">
      <c r="A7" s="8">
        <v>43832.586481481485</v>
      </c>
      <c r="B7" s="9" t="s">
        <v>7497</v>
      </c>
      <c r="C7" s="3" t="s">
        <v>7498</v>
      </c>
      <c r="D7" s="4">
        <v>0.0</v>
      </c>
      <c r="E7" s="4">
        <v>0.0</v>
      </c>
      <c r="F7" s="10">
        <f t="shared" si="1"/>
        <v>0</v>
      </c>
    </row>
    <row r="8">
      <c r="A8" s="8">
        <v>43865.43263888889</v>
      </c>
      <c r="B8" s="9" t="s">
        <v>7499</v>
      </c>
      <c r="C8" s="3" t="s">
        <v>7500</v>
      </c>
      <c r="D8" s="4">
        <v>0.0</v>
      </c>
      <c r="E8" s="4">
        <v>0.0</v>
      </c>
      <c r="F8" s="10">
        <f t="shared" si="1"/>
        <v>0</v>
      </c>
    </row>
    <row r="9">
      <c r="A9" s="8">
        <v>43858.71917824074</v>
      </c>
      <c r="B9" s="9" t="s">
        <v>7501</v>
      </c>
      <c r="C9" s="3" t="s">
        <v>7502</v>
      </c>
      <c r="D9" s="4">
        <v>0.0</v>
      </c>
      <c r="E9" s="4">
        <v>0.0</v>
      </c>
      <c r="F9" s="10">
        <f t="shared" si="1"/>
        <v>0</v>
      </c>
    </row>
    <row r="10">
      <c r="A10" s="8">
        <v>43949.713229166664</v>
      </c>
      <c r="B10" s="9" t="s">
        <v>7503</v>
      </c>
      <c r="C10" s="3" t="s">
        <v>7504</v>
      </c>
      <c r="D10" s="4">
        <v>0.0</v>
      </c>
      <c r="E10" s="4">
        <v>0.0</v>
      </c>
      <c r="F10" s="10">
        <f t="shared" si="1"/>
        <v>0</v>
      </c>
    </row>
    <row r="11">
      <c r="A11" s="8">
        <v>43847.5625</v>
      </c>
      <c r="B11" s="9" t="s">
        <v>7505</v>
      </c>
      <c r="C11" s="3" t="s">
        <v>7506</v>
      </c>
      <c r="D11" s="4">
        <v>0.0</v>
      </c>
      <c r="E11" s="4">
        <v>0.0</v>
      </c>
      <c r="F11" s="10">
        <f t="shared" si="1"/>
        <v>0</v>
      </c>
    </row>
    <row r="12">
      <c r="A12" s="8">
        <v>43846.47880787037</v>
      </c>
      <c r="B12" s="9" t="s">
        <v>7507</v>
      </c>
      <c r="C12" s="3" t="s">
        <v>7508</v>
      </c>
      <c r="D12" s="4">
        <v>0.0</v>
      </c>
      <c r="E12" s="4">
        <v>0.0</v>
      </c>
      <c r="F12" s="10">
        <f t="shared" si="1"/>
        <v>0</v>
      </c>
    </row>
    <row r="13">
      <c r="A13" s="8">
        <v>43847.572222222225</v>
      </c>
      <c r="B13" s="9" t="s">
        <v>7509</v>
      </c>
      <c r="C13" s="3" t="s">
        <v>7510</v>
      </c>
      <c r="D13" s="4">
        <v>0.0</v>
      </c>
      <c r="E13" s="4">
        <v>0.0</v>
      </c>
      <c r="F13" s="10">
        <f t="shared" si="1"/>
        <v>0</v>
      </c>
    </row>
    <row r="14">
      <c r="A14" s="8">
        <v>43846.480219907404</v>
      </c>
      <c r="B14" s="9" t="s">
        <v>7511</v>
      </c>
      <c r="C14" s="3" t="s">
        <v>7512</v>
      </c>
      <c r="D14" s="4">
        <v>0.0</v>
      </c>
      <c r="E14" s="4">
        <v>0.0</v>
      </c>
      <c r="F14" s="10">
        <f t="shared" si="1"/>
        <v>0</v>
      </c>
    </row>
    <row r="15">
      <c r="A15" s="8">
        <v>43879.39577546297</v>
      </c>
      <c r="B15" s="9" t="s">
        <v>7513</v>
      </c>
      <c r="C15" s="3" t="s">
        <v>7514</v>
      </c>
      <c r="D15" s="4">
        <v>0.0</v>
      </c>
      <c r="E15" s="4">
        <v>0.0</v>
      </c>
      <c r="F15" s="10">
        <f t="shared" si="1"/>
        <v>0</v>
      </c>
    </row>
    <row r="16">
      <c r="A16" s="8">
        <v>43900.392743055556</v>
      </c>
      <c r="B16" s="9" t="s">
        <v>7515</v>
      </c>
      <c r="C16" s="3" t="s">
        <v>7516</v>
      </c>
      <c r="D16" s="4">
        <v>0.0</v>
      </c>
      <c r="E16" s="4">
        <v>0.0</v>
      </c>
      <c r="F16" s="10">
        <f t="shared" si="1"/>
        <v>0</v>
      </c>
    </row>
    <row r="17">
      <c r="A17" s="8">
        <v>43889.740266203706</v>
      </c>
      <c r="B17" s="9" t="s">
        <v>7517</v>
      </c>
      <c r="C17" s="3" t="s">
        <v>7518</v>
      </c>
      <c r="D17" s="4">
        <v>0.0</v>
      </c>
      <c r="E17" s="4">
        <v>0.0</v>
      </c>
      <c r="F17" s="10">
        <f t="shared" si="1"/>
        <v>0</v>
      </c>
    </row>
    <row r="18">
      <c r="A18" s="8">
        <v>43838.48653935185</v>
      </c>
      <c r="B18" s="9" t="s">
        <v>7519</v>
      </c>
      <c r="C18" s="3" t="s">
        <v>7520</v>
      </c>
      <c r="D18" s="4">
        <v>0.0</v>
      </c>
      <c r="E18" s="4">
        <v>0.0</v>
      </c>
      <c r="F18" s="10">
        <f t="shared" si="1"/>
        <v>0</v>
      </c>
    </row>
    <row r="19">
      <c r="A19" s="8">
        <v>43838.48646990741</v>
      </c>
      <c r="B19" s="9" t="s">
        <v>7521</v>
      </c>
      <c r="C19" s="3" t="s">
        <v>7522</v>
      </c>
      <c r="D19" s="4">
        <v>0.0</v>
      </c>
      <c r="E19" s="4">
        <v>0.0</v>
      </c>
      <c r="F19" s="10">
        <f t="shared" si="1"/>
        <v>0</v>
      </c>
    </row>
    <row r="20">
      <c r="A20" s="8">
        <v>43872.73333333333</v>
      </c>
      <c r="B20" s="9" t="s">
        <v>7523</v>
      </c>
      <c r="C20" s="3" t="s">
        <v>7524</v>
      </c>
      <c r="D20" s="4">
        <v>0.0</v>
      </c>
      <c r="E20" s="4">
        <v>0.0</v>
      </c>
      <c r="F20" s="10">
        <f t="shared" si="1"/>
        <v>0</v>
      </c>
    </row>
    <row r="21">
      <c r="A21" s="8">
        <v>43937.48913194444</v>
      </c>
      <c r="B21" s="9" t="s">
        <v>7525</v>
      </c>
      <c r="C21" s="3" t="s">
        <v>7526</v>
      </c>
      <c r="D21" s="4">
        <v>0.0</v>
      </c>
      <c r="E21" s="4">
        <v>0.0</v>
      </c>
      <c r="F21" s="10">
        <f t="shared" si="1"/>
        <v>0</v>
      </c>
    </row>
    <row r="22">
      <c r="A22" s="8">
        <v>43894.610810185186</v>
      </c>
      <c r="B22" s="9" t="s">
        <v>7527</v>
      </c>
      <c r="C22" s="3" t="s">
        <v>7528</v>
      </c>
      <c r="D22" s="4">
        <v>0.0</v>
      </c>
      <c r="E22" s="4">
        <v>0.0</v>
      </c>
      <c r="F22" s="10">
        <f t="shared" si="1"/>
        <v>0</v>
      </c>
    </row>
    <row r="23">
      <c r="A23" s="8">
        <v>43893.71074074074</v>
      </c>
      <c r="B23" s="9" t="s">
        <v>7529</v>
      </c>
      <c r="C23" s="3" t="s">
        <v>7530</v>
      </c>
      <c r="D23" s="4">
        <v>0.0</v>
      </c>
      <c r="E23" s="4">
        <v>0.0</v>
      </c>
      <c r="F23" s="10">
        <f t="shared" si="1"/>
        <v>0</v>
      </c>
    </row>
    <row r="24">
      <c r="A24" s="8">
        <v>43832.55380787037</v>
      </c>
      <c r="B24" s="9" t="s">
        <v>7531</v>
      </c>
      <c r="C24" s="3" t="s">
        <v>7532</v>
      </c>
      <c r="D24" s="4">
        <v>0.0</v>
      </c>
      <c r="E24" s="4">
        <v>0.0</v>
      </c>
      <c r="F24" s="10">
        <f t="shared" si="1"/>
        <v>0</v>
      </c>
    </row>
    <row r="25">
      <c r="A25" s="8">
        <v>43905.72045138889</v>
      </c>
      <c r="B25" s="9" t="s">
        <v>7533</v>
      </c>
      <c r="C25" s="3" t="s">
        <v>7534</v>
      </c>
      <c r="D25" s="4">
        <v>0.0</v>
      </c>
      <c r="E25" s="4">
        <v>0.0</v>
      </c>
      <c r="F25" s="10">
        <f t="shared" si="1"/>
        <v>0</v>
      </c>
    </row>
    <row r="26">
      <c r="A26" s="8">
        <v>43857.74265046296</v>
      </c>
      <c r="B26" s="9" t="s">
        <v>7535</v>
      </c>
      <c r="C26" s="3" t="s">
        <v>7536</v>
      </c>
      <c r="D26" s="4">
        <v>0.0</v>
      </c>
      <c r="E26" s="4">
        <v>0.0</v>
      </c>
      <c r="F26" s="10">
        <f t="shared" si="1"/>
        <v>0</v>
      </c>
    </row>
    <row r="27">
      <c r="A27" s="8">
        <v>43969.7575</v>
      </c>
      <c r="B27" s="9" t="s">
        <v>7537</v>
      </c>
      <c r="C27" s="3" t="s">
        <v>7538</v>
      </c>
      <c r="D27" s="4">
        <v>0.0</v>
      </c>
      <c r="E27" s="4">
        <v>0.0</v>
      </c>
      <c r="F27" s="10">
        <f t="shared" si="1"/>
        <v>0</v>
      </c>
    </row>
    <row r="28">
      <c r="A28" s="8">
        <v>43972.816469907404</v>
      </c>
      <c r="B28" s="9" t="s">
        <v>7539</v>
      </c>
      <c r="C28" s="3" t="s">
        <v>7540</v>
      </c>
      <c r="D28" s="4">
        <v>0.0</v>
      </c>
      <c r="E28" s="4">
        <v>0.0</v>
      </c>
      <c r="F28" s="10">
        <f t="shared" si="1"/>
        <v>0</v>
      </c>
    </row>
    <row r="29">
      <c r="A29" s="8">
        <v>43839.467361111114</v>
      </c>
      <c r="B29" s="9" t="s">
        <v>7541</v>
      </c>
      <c r="C29" s="3" t="s">
        <v>7542</v>
      </c>
      <c r="D29" s="4">
        <v>0.0</v>
      </c>
      <c r="E29" s="4">
        <v>0.0</v>
      </c>
      <c r="F29" s="10">
        <f t="shared" si="1"/>
        <v>0</v>
      </c>
    </row>
    <row r="30">
      <c r="A30" s="8">
        <v>43867.38443287037</v>
      </c>
      <c r="B30" s="9" t="s">
        <v>7543</v>
      </c>
      <c r="C30" s="3" t="s">
        <v>7544</v>
      </c>
      <c r="D30" s="4">
        <v>0.0</v>
      </c>
      <c r="E30" s="4">
        <v>0.0</v>
      </c>
      <c r="F30" s="10">
        <f t="shared" si="1"/>
        <v>0</v>
      </c>
    </row>
    <row r="31">
      <c r="A31" s="8">
        <v>43961.80425925926</v>
      </c>
      <c r="B31" s="9" t="s">
        <v>7545</v>
      </c>
      <c r="C31" s="3" t="s">
        <v>7546</v>
      </c>
      <c r="D31" s="4">
        <v>0.0</v>
      </c>
      <c r="E31" s="4">
        <v>0.0</v>
      </c>
      <c r="F31" s="10">
        <f t="shared" si="1"/>
        <v>0</v>
      </c>
    </row>
    <row r="32">
      <c r="A32" s="8">
        <v>43836.46359953703</v>
      </c>
      <c r="B32" s="9" t="s">
        <v>7547</v>
      </c>
      <c r="C32" s="3" t="s">
        <v>7548</v>
      </c>
      <c r="D32" s="4">
        <v>0.0</v>
      </c>
      <c r="E32" s="4">
        <v>0.0</v>
      </c>
      <c r="F32" s="10">
        <f t="shared" si="1"/>
        <v>0</v>
      </c>
    </row>
    <row r="33">
      <c r="A33" s="8">
        <v>43839.46912037037</v>
      </c>
      <c r="B33" s="9" t="s">
        <v>7549</v>
      </c>
      <c r="C33" s="3" t="s">
        <v>7550</v>
      </c>
      <c r="D33" s="4">
        <v>0.0</v>
      </c>
      <c r="E33" s="4">
        <v>0.0</v>
      </c>
      <c r="F33" s="10">
        <f t="shared" si="1"/>
        <v>0</v>
      </c>
    </row>
    <row r="34">
      <c r="A34" s="8">
        <v>43840.60763888889</v>
      </c>
      <c r="B34" s="9" t="s">
        <v>7551</v>
      </c>
      <c r="C34" s="3" t="s">
        <v>7552</v>
      </c>
      <c r="D34" s="4">
        <v>0.0</v>
      </c>
      <c r="E34" s="4">
        <v>0.0</v>
      </c>
      <c r="F34" s="10">
        <f t="shared" si="1"/>
        <v>0</v>
      </c>
    </row>
    <row r="35">
      <c r="A35" s="8">
        <v>43857.73880787037</v>
      </c>
      <c r="B35" s="9" t="s">
        <v>7553</v>
      </c>
      <c r="C35" s="3" t="s">
        <v>7554</v>
      </c>
      <c r="D35" s="4">
        <v>0.0</v>
      </c>
      <c r="E35" s="4">
        <v>0.0</v>
      </c>
      <c r="F35" s="10">
        <f t="shared" si="1"/>
        <v>0</v>
      </c>
    </row>
    <row r="36">
      <c r="A36" s="8">
        <v>43847.55700231482</v>
      </c>
      <c r="B36" s="9" t="s">
        <v>7555</v>
      </c>
      <c r="C36" s="3" t="s">
        <v>7556</v>
      </c>
      <c r="D36" s="4">
        <v>0.0</v>
      </c>
      <c r="E36" s="4">
        <v>1.0</v>
      </c>
      <c r="F36" s="10">
        <f t="shared" si="1"/>
        <v>0.00007181328546</v>
      </c>
    </row>
    <row r="37">
      <c r="A37" s="8">
        <v>43886.72880787037</v>
      </c>
      <c r="B37" s="9" t="s">
        <v>7557</v>
      </c>
      <c r="C37" s="3" t="s">
        <v>7558</v>
      </c>
      <c r="D37" s="4">
        <v>0.0</v>
      </c>
      <c r="E37" s="4">
        <v>0.0</v>
      </c>
      <c r="F37" s="10">
        <f t="shared" si="1"/>
        <v>0</v>
      </c>
    </row>
    <row r="38">
      <c r="A38" s="8">
        <v>43899.38015046297</v>
      </c>
      <c r="B38" s="9" t="s">
        <v>7559</v>
      </c>
      <c r="C38" s="3" t="s">
        <v>7560</v>
      </c>
      <c r="D38" s="4">
        <v>0.0</v>
      </c>
      <c r="E38" s="4">
        <v>0.0</v>
      </c>
      <c r="F38" s="10">
        <f t="shared" si="1"/>
        <v>0</v>
      </c>
    </row>
    <row r="39">
      <c r="A39" s="8">
        <v>43846.47295138889</v>
      </c>
      <c r="B39" s="9" t="s">
        <v>7561</v>
      </c>
      <c r="C39" s="3" t="s">
        <v>7562</v>
      </c>
      <c r="D39" s="4">
        <v>0.0</v>
      </c>
      <c r="E39" s="4">
        <v>0.0</v>
      </c>
      <c r="F39" s="10">
        <f t="shared" si="1"/>
        <v>0</v>
      </c>
    </row>
    <row r="40">
      <c r="A40" s="8">
        <v>43832.58152777778</v>
      </c>
      <c r="B40" s="9" t="s">
        <v>7563</v>
      </c>
      <c r="C40" s="3" t="s">
        <v>7564</v>
      </c>
      <c r="D40" s="4">
        <v>0.0</v>
      </c>
      <c r="E40" s="4">
        <v>0.0</v>
      </c>
      <c r="F40" s="10">
        <f t="shared" si="1"/>
        <v>0</v>
      </c>
    </row>
    <row r="41">
      <c r="A41" s="8">
        <v>43889.740949074076</v>
      </c>
      <c r="B41" s="9" t="s">
        <v>7565</v>
      </c>
      <c r="C41" s="3" t="s">
        <v>7566</v>
      </c>
      <c r="D41" s="4">
        <v>0.0</v>
      </c>
      <c r="E41" s="4">
        <v>4.0</v>
      </c>
      <c r="F41" s="10">
        <f t="shared" si="1"/>
        <v>0.0002872531418</v>
      </c>
    </row>
    <row r="42">
      <c r="A42" s="8">
        <v>43836.5125</v>
      </c>
      <c r="B42" s="9" t="s">
        <v>7567</v>
      </c>
      <c r="C42" s="3" t="s">
        <v>7568</v>
      </c>
      <c r="D42" s="4">
        <v>0.0</v>
      </c>
      <c r="E42" s="4">
        <v>1.0</v>
      </c>
      <c r="F42" s="10">
        <f t="shared" si="1"/>
        <v>0.00007181328546</v>
      </c>
    </row>
    <row r="43">
      <c r="A43" s="8">
        <v>43832.57777777778</v>
      </c>
      <c r="B43" s="9" t="s">
        <v>7569</v>
      </c>
      <c r="C43" s="3" t="s">
        <v>7570</v>
      </c>
      <c r="D43" s="4">
        <v>0.0</v>
      </c>
      <c r="E43" s="4">
        <v>1.0</v>
      </c>
      <c r="F43" s="10">
        <f t="shared" si="1"/>
        <v>0.00007181328546</v>
      </c>
    </row>
    <row r="44">
      <c r="A44" s="8">
        <v>43901.48086805556</v>
      </c>
      <c r="B44" s="9" t="s">
        <v>7571</v>
      </c>
      <c r="C44" s="3" t="s">
        <v>7572</v>
      </c>
      <c r="D44" s="4">
        <v>0.0</v>
      </c>
      <c r="E44" s="4">
        <v>1.0</v>
      </c>
      <c r="F44" s="10">
        <f t="shared" si="1"/>
        <v>0.00007181328546</v>
      </c>
    </row>
    <row r="45">
      <c r="A45" s="8">
        <v>43839.57672453704</v>
      </c>
      <c r="B45" s="9" t="s">
        <v>7573</v>
      </c>
      <c r="C45" s="3" t="s">
        <v>7574</v>
      </c>
      <c r="D45" s="4">
        <v>0.0</v>
      </c>
      <c r="E45" s="4">
        <v>1.0</v>
      </c>
      <c r="F45" s="10">
        <f t="shared" si="1"/>
        <v>0.00007181328546</v>
      </c>
    </row>
    <row r="46">
      <c r="A46" s="8">
        <v>43845.47116898148</v>
      </c>
      <c r="B46" s="9" t="s">
        <v>7575</v>
      </c>
      <c r="C46" s="3" t="s">
        <v>7576</v>
      </c>
      <c r="D46" s="4">
        <v>0.0</v>
      </c>
      <c r="E46" s="4">
        <v>1.0</v>
      </c>
      <c r="F46" s="10">
        <f t="shared" si="1"/>
        <v>0.00007181328546</v>
      </c>
    </row>
    <row r="47">
      <c r="A47" s="8">
        <v>43837.46805555555</v>
      </c>
      <c r="B47" s="9" t="s">
        <v>7577</v>
      </c>
      <c r="C47" s="3" t="s">
        <v>7578</v>
      </c>
      <c r="D47" s="4">
        <v>0.0</v>
      </c>
      <c r="E47" s="4">
        <v>2.0</v>
      </c>
      <c r="F47" s="10">
        <f t="shared" si="1"/>
        <v>0.0001436265709</v>
      </c>
    </row>
    <row r="48">
      <c r="A48" s="8">
        <v>43889.73954861111</v>
      </c>
      <c r="B48" s="9" t="s">
        <v>7579</v>
      </c>
      <c r="C48" s="3" t="s">
        <v>7580</v>
      </c>
      <c r="D48" s="4">
        <v>0.0</v>
      </c>
      <c r="E48" s="4">
        <v>1.0</v>
      </c>
      <c r="F48" s="10">
        <f t="shared" si="1"/>
        <v>0.00007181328546</v>
      </c>
    </row>
    <row r="49">
      <c r="A49" s="8">
        <v>43961.803923611114</v>
      </c>
      <c r="B49" s="9" t="s">
        <v>7581</v>
      </c>
      <c r="C49" s="3" t="s">
        <v>7582</v>
      </c>
      <c r="D49" s="4">
        <v>0.0</v>
      </c>
      <c r="E49" s="4">
        <v>1.0</v>
      </c>
      <c r="F49" s="10">
        <f t="shared" si="1"/>
        <v>0.00007181328546</v>
      </c>
    </row>
    <row r="50">
      <c r="A50" s="8">
        <v>43850.43987268519</v>
      </c>
      <c r="B50" s="9" t="s">
        <v>7583</v>
      </c>
      <c r="C50" s="3" t="s">
        <v>7584</v>
      </c>
      <c r="D50" s="4">
        <v>0.0</v>
      </c>
      <c r="E50" s="4">
        <v>1.0</v>
      </c>
      <c r="F50" s="10">
        <f t="shared" si="1"/>
        <v>0.00007181328546</v>
      </c>
    </row>
    <row r="51">
      <c r="A51" s="8">
        <v>43889.739965277775</v>
      </c>
      <c r="B51" s="9" t="s">
        <v>7585</v>
      </c>
      <c r="C51" s="3" t="s">
        <v>7586</v>
      </c>
      <c r="D51" s="4">
        <v>0.0</v>
      </c>
      <c r="E51" s="4">
        <v>1.0</v>
      </c>
      <c r="F51" s="10">
        <f t="shared" si="1"/>
        <v>0.00007181328546</v>
      </c>
    </row>
    <row r="52">
      <c r="A52" s="8">
        <v>43866.361712962964</v>
      </c>
      <c r="B52" s="9" t="s">
        <v>7587</v>
      </c>
      <c r="C52" s="3" t="s">
        <v>7588</v>
      </c>
      <c r="D52" s="4">
        <v>0.0</v>
      </c>
      <c r="E52" s="4">
        <v>1.0</v>
      </c>
      <c r="F52" s="10">
        <f t="shared" si="1"/>
        <v>0.00007181328546</v>
      </c>
    </row>
    <row r="53">
      <c r="A53" s="8">
        <v>43889.51383101852</v>
      </c>
      <c r="B53" s="9" t="s">
        <v>7589</v>
      </c>
      <c r="C53" s="3" t="s">
        <v>7590</v>
      </c>
      <c r="D53" s="4">
        <v>0.0</v>
      </c>
      <c r="E53" s="4">
        <v>5.0</v>
      </c>
      <c r="F53" s="10">
        <f t="shared" si="1"/>
        <v>0.0003590664273</v>
      </c>
    </row>
    <row r="54">
      <c r="A54" s="8">
        <v>43843.479166666664</v>
      </c>
      <c r="B54" s="9" t="s">
        <v>7591</v>
      </c>
      <c r="C54" s="3" t="s">
        <v>7592</v>
      </c>
      <c r="D54" s="4">
        <v>0.0</v>
      </c>
      <c r="E54" s="4">
        <v>3.0</v>
      </c>
      <c r="F54" s="10">
        <f t="shared" si="1"/>
        <v>0.0002154398564</v>
      </c>
    </row>
    <row r="55">
      <c r="A55" s="8">
        <v>43889.743414351855</v>
      </c>
      <c r="B55" s="9" t="s">
        <v>7593</v>
      </c>
      <c r="C55" s="3" t="s">
        <v>7594</v>
      </c>
      <c r="D55" s="4">
        <v>0.0</v>
      </c>
      <c r="E55" s="4">
        <v>6.0</v>
      </c>
      <c r="F55" s="10">
        <f t="shared" si="1"/>
        <v>0.0004308797127</v>
      </c>
    </row>
    <row r="56">
      <c r="A56" s="8">
        <v>43833.518738425926</v>
      </c>
      <c r="B56" s="9" t="s">
        <v>7595</v>
      </c>
      <c r="C56" s="3" t="s">
        <v>7596</v>
      </c>
      <c r="D56" s="4">
        <v>0.0</v>
      </c>
      <c r="E56" s="4">
        <v>1.0</v>
      </c>
      <c r="F56" s="10">
        <f t="shared" si="1"/>
        <v>0.00007181328546</v>
      </c>
    </row>
    <row r="57">
      <c r="A57" s="8">
        <v>43850.438935185186</v>
      </c>
      <c r="B57" s="9" t="s">
        <v>7597</v>
      </c>
      <c r="C57" s="3" t="s">
        <v>7598</v>
      </c>
      <c r="D57" s="4">
        <v>0.0</v>
      </c>
      <c r="E57" s="4">
        <v>1.0</v>
      </c>
      <c r="F57" s="10">
        <f t="shared" si="1"/>
        <v>0.00007181328546</v>
      </c>
    </row>
    <row r="58">
      <c r="A58" s="8">
        <v>43857.74097222222</v>
      </c>
      <c r="B58" s="9" t="s">
        <v>7599</v>
      </c>
      <c r="C58" s="3" t="s">
        <v>7600</v>
      </c>
      <c r="D58" s="4">
        <v>0.0</v>
      </c>
      <c r="E58" s="4">
        <v>1.0</v>
      </c>
      <c r="F58" s="10">
        <f t="shared" si="1"/>
        <v>0.00007181328546</v>
      </c>
    </row>
    <row r="59">
      <c r="A59" s="8">
        <v>43914.61133101852</v>
      </c>
      <c r="B59" s="9" t="s">
        <v>7601</v>
      </c>
      <c r="C59" s="3" t="s">
        <v>7602</v>
      </c>
      <c r="D59" s="4">
        <v>0.0</v>
      </c>
      <c r="E59" s="4">
        <v>7.0</v>
      </c>
      <c r="F59" s="10">
        <f t="shared" si="1"/>
        <v>0.0005026929982</v>
      </c>
    </row>
    <row r="60">
      <c r="A60" s="8">
        <v>43930.46094907408</v>
      </c>
      <c r="B60" s="9" t="s">
        <v>7603</v>
      </c>
      <c r="C60" s="3" t="s">
        <v>7604</v>
      </c>
      <c r="D60" s="4">
        <v>0.0</v>
      </c>
      <c r="E60" s="4">
        <v>3.0</v>
      </c>
      <c r="F60" s="10">
        <f t="shared" si="1"/>
        <v>0.0002154398564</v>
      </c>
    </row>
    <row r="61">
      <c r="A61" s="8">
        <v>43905.71722222222</v>
      </c>
      <c r="B61" s="9" t="s">
        <v>7605</v>
      </c>
      <c r="C61" s="3" t="s">
        <v>7606</v>
      </c>
      <c r="D61" s="4">
        <v>0.0</v>
      </c>
      <c r="E61" s="4">
        <v>2.0</v>
      </c>
      <c r="F61" s="10">
        <f t="shared" si="1"/>
        <v>0.0001436265709</v>
      </c>
    </row>
    <row r="62">
      <c r="A62" s="8">
        <v>43837.416666666664</v>
      </c>
      <c r="B62" s="9" t="s">
        <v>7607</v>
      </c>
      <c r="C62" s="3" t="s">
        <v>7608</v>
      </c>
      <c r="D62" s="4">
        <v>1.0</v>
      </c>
      <c r="E62" s="4">
        <v>0.0</v>
      </c>
      <c r="F62" s="10">
        <f t="shared" si="1"/>
        <v>0.00007181328546</v>
      </c>
    </row>
    <row r="63">
      <c r="A63" s="8">
        <v>43899.380844907406</v>
      </c>
      <c r="B63" s="9" t="s">
        <v>7609</v>
      </c>
      <c r="C63" s="3" t="s">
        <v>7610</v>
      </c>
      <c r="D63" s="4">
        <v>1.0</v>
      </c>
      <c r="E63" s="4">
        <v>0.0</v>
      </c>
      <c r="F63" s="10">
        <f t="shared" si="1"/>
        <v>0.00007181328546</v>
      </c>
    </row>
    <row r="64">
      <c r="A64" s="8">
        <v>43888.40795138889</v>
      </c>
      <c r="B64" s="9" t="s">
        <v>7611</v>
      </c>
      <c r="C64" s="3" t="s">
        <v>7612</v>
      </c>
      <c r="D64" s="4">
        <v>1.0</v>
      </c>
      <c r="E64" s="4">
        <v>0.0</v>
      </c>
      <c r="F64" s="10">
        <f t="shared" si="1"/>
        <v>0.00007181328546</v>
      </c>
    </row>
    <row r="65">
      <c r="A65" s="8">
        <v>43885.36797453704</v>
      </c>
      <c r="B65" s="9" t="s">
        <v>7613</v>
      </c>
      <c r="C65" s="3" t="s">
        <v>7614</v>
      </c>
      <c r="D65" s="4">
        <v>1.0</v>
      </c>
      <c r="E65" s="4">
        <v>0.0</v>
      </c>
      <c r="F65" s="10">
        <f t="shared" si="1"/>
        <v>0.00007181328546</v>
      </c>
    </row>
    <row r="66">
      <c r="A66" s="8">
        <v>43903.64681712963</v>
      </c>
      <c r="B66" s="9" t="s">
        <v>7615</v>
      </c>
      <c r="C66" s="3" t="s">
        <v>7616</v>
      </c>
      <c r="D66" s="4">
        <v>1.0</v>
      </c>
      <c r="E66" s="4">
        <v>0.0</v>
      </c>
      <c r="F66" s="10">
        <f t="shared" si="1"/>
        <v>0.00007181328546</v>
      </c>
    </row>
    <row r="67">
      <c r="A67" s="8">
        <v>43889.74303240741</v>
      </c>
      <c r="B67" s="9" t="s">
        <v>7617</v>
      </c>
      <c r="C67" s="3" t="s">
        <v>7618</v>
      </c>
      <c r="D67" s="4">
        <v>1.0</v>
      </c>
      <c r="E67" s="4">
        <v>0.0</v>
      </c>
      <c r="F67" s="10">
        <f t="shared" si="1"/>
        <v>0.00007181328546</v>
      </c>
    </row>
    <row r="68">
      <c r="A68" s="8">
        <v>43910.379907407405</v>
      </c>
      <c r="B68" s="9" t="s">
        <v>7619</v>
      </c>
      <c r="C68" s="3" t="s">
        <v>7620</v>
      </c>
      <c r="D68" s="4">
        <v>1.0</v>
      </c>
      <c r="E68" s="4">
        <v>0.0</v>
      </c>
      <c r="F68" s="10">
        <f t="shared" si="1"/>
        <v>0.00007181328546</v>
      </c>
    </row>
    <row r="69">
      <c r="A69" s="8">
        <v>43894.611805555556</v>
      </c>
      <c r="B69" s="9" t="s">
        <v>7621</v>
      </c>
      <c r="C69" s="3" t="s">
        <v>7622</v>
      </c>
      <c r="D69" s="4">
        <v>1.0</v>
      </c>
      <c r="E69" s="4">
        <v>0.0</v>
      </c>
      <c r="F69" s="10">
        <f t="shared" si="1"/>
        <v>0.00007181328546</v>
      </c>
    </row>
    <row r="70">
      <c r="A70" s="8">
        <v>43851.433333333334</v>
      </c>
      <c r="B70" s="9" t="s">
        <v>7623</v>
      </c>
      <c r="C70" s="3" t="s">
        <v>7624</v>
      </c>
      <c r="D70" s="4">
        <v>1.0</v>
      </c>
      <c r="E70" s="4">
        <v>0.0</v>
      </c>
      <c r="F70" s="10">
        <f t="shared" si="1"/>
        <v>0.00007181328546</v>
      </c>
    </row>
    <row r="71">
      <c r="A71" s="8">
        <v>43916.478171296294</v>
      </c>
      <c r="B71" s="9" t="s">
        <v>7625</v>
      </c>
      <c r="C71" s="3" t="s">
        <v>7626</v>
      </c>
      <c r="D71" s="4">
        <v>1.0</v>
      </c>
      <c r="E71" s="4">
        <v>0.0</v>
      </c>
      <c r="F71" s="10">
        <f t="shared" si="1"/>
        <v>0.00007181328546</v>
      </c>
    </row>
    <row r="72">
      <c r="A72" s="8">
        <v>43857.74753472222</v>
      </c>
      <c r="B72" s="9" t="s">
        <v>7627</v>
      </c>
      <c r="C72" s="3" t="s">
        <v>7628</v>
      </c>
      <c r="D72" s="4">
        <v>1.0</v>
      </c>
      <c r="E72" s="4">
        <v>0.0</v>
      </c>
      <c r="F72" s="10">
        <f t="shared" si="1"/>
        <v>0.00007181328546</v>
      </c>
    </row>
    <row r="73">
      <c r="A73" s="8">
        <v>43850.43162037037</v>
      </c>
      <c r="B73" s="9" t="s">
        <v>7629</v>
      </c>
      <c r="C73" s="3" t="s">
        <v>7630</v>
      </c>
      <c r="D73" s="4">
        <v>1.0</v>
      </c>
      <c r="E73" s="4">
        <v>1.0</v>
      </c>
      <c r="F73" s="10">
        <f t="shared" si="1"/>
        <v>0.0001436265709</v>
      </c>
    </row>
    <row r="74">
      <c r="A74" s="8">
        <v>43930.460648148146</v>
      </c>
      <c r="B74" s="9" t="s">
        <v>7631</v>
      </c>
      <c r="C74" s="3" t="s">
        <v>7632</v>
      </c>
      <c r="D74" s="4">
        <v>1.0</v>
      </c>
      <c r="E74" s="4">
        <v>0.0</v>
      </c>
      <c r="F74" s="10">
        <f t="shared" si="1"/>
        <v>0.00007181328546</v>
      </c>
    </row>
    <row r="75">
      <c r="A75" s="8">
        <v>43850.42222222222</v>
      </c>
      <c r="B75" s="9" t="s">
        <v>7633</v>
      </c>
      <c r="C75" s="3" t="s">
        <v>7634</v>
      </c>
      <c r="D75" s="4">
        <v>1.0</v>
      </c>
      <c r="E75" s="4">
        <v>0.0</v>
      </c>
      <c r="F75" s="10">
        <f t="shared" si="1"/>
        <v>0.00007181328546</v>
      </c>
    </row>
    <row r="76">
      <c r="A76" s="8">
        <v>43882.489583333336</v>
      </c>
      <c r="B76" s="9" t="s">
        <v>7635</v>
      </c>
      <c r="C76" s="3" t="s">
        <v>7636</v>
      </c>
      <c r="D76" s="4">
        <v>1.0</v>
      </c>
      <c r="E76" s="4">
        <v>0.0</v>
      </c>
      <c r="F76" s="10">
        <f t="shared" si="1"/>
        <v>0.00007181328546</v>
      </c>
    </row>
    <row r="77">
      <c r="A77" s="8">
        <v>43896.36902777778</v>
      </c>
      <c r="B77" s="9" t="s">
        <v>7637</v>
      </c>
      <c r="C77" s="3" t="s">
        <v>7638</v>
      </c>
      <c r="D77" s="4">
        <v>1.0</v>
      </c>
      <c r="E77" s="4">
        <v>0.0</v>
      </c>
      <c r="F77" s="10">
        <f t="shared" si="1"/>
        <v>0.00007181328546</v>
      </c>
    </row>
    <row r="78">
      <c r="A78" s="8">
        <v>43895.53958333333</v>
      </c>
      <c r="B78" s="9" t="s">
        <v>7639</v>
      </c>
      <c r="C78" s="3" t="s">
        <v>7640</v>
      </c>
      <c r="D78" s="4">
        <v>1.0</v>
      </c>
      <c r="E78" s="4">
        <v>0.0</v>
      </c>
      <c r="F78" s="10">
        <f t="shared" si="1"/>
        <v>0.00007181328546</v>
      </c>
    </row>
    <row r="79">
      <c r="A79" s="8">
        <v>43895.539189814815</v>
      </c>
      <c r="B79" s="9" t="s">
        <v>7641</v>
      </c>
      <c r="C79" s="3" t="s">
        <v>7642</v>
      </c>
      <c r="D79" s="4">
        <v>1.0</v>
      </c>
      <c r="E79" s="4">
        <v>0.0</v>
      </c>
      <c r="F79" s="10">
        <f t="shared" si="1"/>
        <v>0.00007181328546</v>
      </c>
    </row>
    <row r="80">
      <c r="A80" s="8">
        <v>43900.38995370371</v>
      </c>
      <c r="B80" s="9" t="s">
        <v>7643</v>
      </c>
      <c r="C80" s="3" t="s">
        <v>7644</v>
      </c>
      <c r="D80" s="4">
        <v>1.0</v>
      </c>
      <c r="E80" s="4">
        <v>0.0</v>
      </c>
      <c r="F80" s="10">
        <f t="shared" si="1"/>
        <v>0.00007181328546</v>
      </c>
    </row>
    <row r="81">
      <c r="A81" s="8">
        <v>43895.542962962965</v>
      </c>
      <c r="B81" s="9" t="s">
        <v>7645</v>
      </c>
      <c r="C81" s="3" t="s">
        <v>7646</v>
      </c>
      <c r="D81" s="4">
        <v>1.0</v>
      </c>
      <c r="E81" s="4">
        <v>0.0</v>
      </c>
      <c r="F81" s="10">
        <f t="shared" si="1"/>
        <v>0.00007181328546</v>
      </c>
    </row>
    <row r="82">
      <c r="A82" s="8">
        <v>43867.708333333336</v>
      </c>
      <c r="B82" s="9" t="s">
        <v>7647</v>
      </c>
      <c r="C82" s="3" t="s">
        <v>7648</v>
      </c>
      <c r="D82" s="4">
        <v>1.0</v>
      </c>
      <c r="E82" s="4">
        <v>0.0</v>
      </c>
      <c r="F82" s="10">
        <f t="shared" si="1"/>
        <v>0.00007181328546</v>
      </c>
    </row>
    <row r="83">
      <c r="A83" s="8">
        <v>43867.70890046296</v>
      </c>
      <c r="B83" s="9" t="s">
        <v>7649</v>
      </c>
      <c r="C83" s="3" t="s">
        <v>7650</v>
      </c>
      <c r="D83" s="4">
        <v>1.0</v>
      </c>
      <c r="E83" s="4">
        <v>0.0</v>
      </c>
      <c r="F83" s="10">
        <f t="shared" si="1"/>
        <v>0.00007181328546</v>
      </c>
    </row>
    <row r="84">
      <c r="A84" s="8">
        <v>43858.42967592592</v>
      </c>
      <c r="B84" s="9" t="s">
        <v>7651</v>
      </c>
      <c r="C84" s="3" t="s">
        <v>7652</v>
      </c>
      <c r="D84" s="4">
        <v>1.0</v>
      </c>
      <c r="E84" s="4">
        <v>0.0</v>
      </c>
      <c r="F84" s="10">
        <f t="shared" si="1"/>
        <v>0.00007181328546</v>
      </c>
    </row>
    <row r="85">
      <c r="A85" s="8">
        <v>43857.739583333336</v>
      </c>
      <c r="B85" s="9" t="s">
        <v>7653</v>
      </c>
      <c r="C85" s="3" t="s">
        <v>7654</v>
      </c>
      <c r="D85" s="4">
        <v>1.0</v>
      </c>
      <c r="E85" s="4">
        <v>0.0</v>
      </c>
      <c r="F85" s="10">
        <f t="shared" si="1"/>
        <v>0.00007181328546</v>
      </c>
    </row>
    <row r="86">
      <c r="A86" s="8">
        <v>43850.701006944444</v>
      </c>
      <c r="B86" s="9" t="s">
        <v>7655</v>
      </c>
      <c r="C86" s="3" t="s">
        <v>7656</v>
      </c>
      <c r="D86" s="4">
        <v>1.0</v>
      </c>
      <c r="E86" s="4">
        <v>0.0</v>
      </c>
      <c r="F86" s="10">
        <f t="shared" si="1"/>
        <v>0.00007181328546</v>
      </c>
    </row>
    <row r="87">
      <c r="A87" s="8">
        <v>43850.42493055556</v>
      </c>
      <c r="B87" s="9" t="s">
        <v>7657</v>
      </c>
      <c r="C87" s="3" t="s">
        <v>7658</v>
      </c>
      <c r="D87" s="4">
        <v>1.0</v>
      </c>
      <c r="E87" s="4">
        <v>0.0</v>
      </c>
      <c r="F87" s="10">
        <f t="shared" si="1"/>
        <v>0.00007181328546</v>
      </c>
    </row>
    <row r="88">
      <c r="A88" s="8">
        <v>43957.73769675926</v>
      </c>
      <c r="B88" s="9" t="s">
        <v>7659</v>
      </c>
      <c r="C88" s="3" t="s">
        <v>7660</v>
      </c>
      <c r="D88" s="4">
        <v>1.0</v>
      </c>
      <c r="E88" s="4">
        <v>0.0</v>
      </c>
      <c r="F88" s="10">
        <f t="shared" si="1"/>
        <v>0.00007181328546</v>
      </c>
    </row>
    <row r="89">
      <c r="A89" s="8">
        <v>43896.36751157408</v>
      </c>
      <c r="B89" s="9" t="s">
        <v>7661</v>
      </c>
      <c r="C89" s="3" t="s">
        <v>7662</v>
      </c>
      <c r="D89" s="4">
        <v>1.0</v>
      </c>
      <c r="E89" s="4">
        <v>0.0</v>
      </c>
      <c r="F89" s="10">
        <f t="shared" si="1"/>
        <v>0.00007181328546</v>
      </c>
    </row>
    <row r="90">
      <c r="A90" s="8">
        <v>43847.56085648148</v>
      </c>
      <c r="B90" s="9" t="s">
        <v>7663</v>
      </c>
      <c r="C90" s="3" t="s">
        <v>7664</v>
      </c>
      <c r="D90" s="4">
        <v>1.0</v>
      </c>
      <c r="E90" s="4">
        <v>0.0</v>
      </c>
      <c r="F90" s="10">
        <f t="shared" si="1"/>
        <v>0.00007181328546</v>
      </c>
    </row>
    <row r="91">
      <c r="A91" s="8">
        <v>43945.63532407407</v>
      </c>
      <c r="B91" s="9" t="s">
        <v>7665</v>
      </c>
      <c r="C91" s="3" t="s">
        <v>7666</v>
      </c>
      <c r="D91" s="4">
        <v>1.0</v>
      </c>
      <c r="E91" s="4">
        <v>0.0</v>
      </c>
      <c r="F91" s="10">
        <f t="shared" si="1"/>
        <v>0.00007181328546</v>
      </c>
    </row>
    <row r="92">
      <c r="A92" s="8">
        <v>43849.800729166665</v>
      </c>
      <c r="B92" s="9" t="s">
        <v>7667</v>
      </c>
      <c r="C92" s="3" t="s">
        <v>7668</v>
      </c>
      <c r="D92" s="4">
        <v>1.0</v>
      </c>
      <c r="E92" s="4">
        <v>0.0</v>
      </c>
      <c r="F92" s="10">
        <f t="shared" si="1"/>
        <v>0.00007181328546</v>
      </c>
    </row>
    <row r="93">
      <c r="A93" s="8">
        <v>43977.45130787037</v>
      </c>
      <c r="B93" s="9" t="s">
        <v>7669</v>
      </c>
      <c r="C93" s="3" t="s">
        <v>7670</v>
      </c>
      <c r="D93" s="4">
        <v>1.0</v>
      </c>
      <c r="E93" s="4">
        <v>0.0</v>
      </c>
      <c r="F93" s="10">
        <f t="shared" si="1"/>
        <v>0.00007181328546</v>
      </c>
    </row>
    <row r="94">
      <c r="A94" s="8">
        <v>43914.61195601852</v>
      </c>
      <c r="B94" s="9" t="s">
        <v>7671</v>
      </c>
      <c r="C94" s="3" t="s">
        <v>7672</v>
      </c>
      <c r="D94" s="4">
        <v>1.0</v>
      </c>
      <c r="E94" s="4">
        <v>0.0</v>
      </c>
      <c r="F94" s="10">
        <f t="shared" si="1"/>
        <v>0.00007181328546</v>
      </c>
    </row>
    <row r="95">
      <c r="A95" s="8">
        <v>43879.402094907404</v>
      </c>
      <c r="B95" s="9" t="s">
        <v>7673</v>
      </c>
      <c r="C95" s="3" t="s">
        <v>7674</v>
      </c>
      <c r="D95" s="4">
        <v>1.0</v>
      </c>
      <c r="E95" s="4">
        <v>0.0</v>
      </c>
      <c r="F95" s="10">
        <f t="shared" si="1"/>
        <v>0.00007181328546</v>
      </c>
    </row>
    <row r="96">
      <c r="A96" s="8">
        <v>43846.52956018518</v>
      </c>
      <c r="B96" s="9" t="s">
        <v>7675</v>
      </c>
      <c r="C96" s="3" t="s">
        <v>7676</v>
      </c>
      <c r="D96" s="4">
        <v>1.0</v>
      </c>
      <c r="E96" s="4">
        <v>0.0</v>
      </c>
      <c r="F96" s="10">
        <f t="shared" si="1"/>
        <v>0.00007181328546</v>
      </c>
    </row>
    <row r="97">
      <c r="A97" s="8">
        <v>43832.58125</v>
      </c>
      <c r="B97" s="9" t="s">
        <v>7677</v>
      </c>
      <c r="C97" s="3" t="s">
        <v>7678</v>
      </c>
      <c r="D97" s="4">
        <v>1.0</v>
      </c>
      <c r="E97" s="4">
        <v>0.0</v>
      </c>
      <c r="F97" s="10">
        <f t="shared" si="1"/>
        <v>0.00007181328546</v>
      </c>
    </row>
    <row r="98">
      <c r="A98" s="8">
        <v>43839.46805555555</v>
      </c>
      <c r="B98" s="9" t="s">
        <v>7679</v>
      </c>
      <c r="C98" s="3" t="s">
        <v>7680</v>
      </c>
      <c r="D98" s="4">
        <v>1.0</v>
      </c>
      <c r="E98" s="4">
        <v>0.0</v>
      </c>
      <c r="F98" s="10">
        <f t="shared" si="1"/>
        <v>0.00007181328546</v>
      </c>
    </row>
    <row r="99">
      <c r="A99" s="8">
        <v>43901.48086805556</v>
      </c>
      <c r="B99" s="9" t="s">
        <v>7681</v>
      </c>
      <c r="C99" s="3" t="s">
        <v>7682</v>
      </c>
      <c r="D99" s="4">
        <v>2.0</v>
      </c>
      <c r="E99" s="4">
        <v>0.0</v>
      </c>
      <c r="F99" s="10">
        <f t="shared" si="1"/>
        <v>0.0001436265709</v>
      </c>
    </row>
    <row r="100">
      <c r="A100" s="8">
        <v>43905.720868055556</v>
      </c>
      <c r="B100" s="9" t="s">
        <v>7683</v>
      </c>
      <c r="C100" s="3" t="s">
        <v>7684</v>
      </c>
      <c r="D100" s="4">
        <v>2.0</v>
      </c>
      <c r="E100" s="4">
        <v>0.0</v>
      </c>
      <c r="F100" s="10">
        <f t="shared" si="1"/>
        <v>0.0001436265709</v>
      </c>
    </row>
    <row r="101">
      <c r="A101" s="8">
        <v>43836.46359953703</v>
      </c>
      <c r="B101" s="9" t="s">
        <v>7685</v>
      </c>
      <c r="C101" s="3" t="s">
        <v>7686</v>
      </c>
      <c r="D101" s="4">
        <v>2.0</v>
      </c>
      <c r="E101" s="4">
        <v>0.0</v>
      </c>
      <c r="F101" s="10">
        <f t="shared" si="1"/>
        <v>0.0001436265709</v>
      </c>
    </row>
    <row r="102">
      <c r="A102" s="8">
        <v>43850.416666666664</v>
      </c>
      <c r="B102" s="9" t="s">
        <v>7687</v>
      </c>
      <c r="C102" s="3" t="s">
        <v>7688</v>
      </c>
      <c r="D102" s="4">
        <v>2.0</v>
      </c>
      <c r="E102" s="4">
        <v>0.0</v>
      </c>
      <c r="F102" s="10">
        <f t="shared" si="1"/>
        <v>0.0001436265709</v>
      </c>
    </row>
    <row r="103">
      <c r="A103" s="8">
        <v>43846.48658564815</v>
      </c>
      <c r="B103" s="9" t="s">
        <v>7689</v>
      </c>
      <c r="C103" s="3" t="s">
        <v>7690</v>
      </c>
      <c r="D103" s="4">
        <v>3.0</v>
      </c>
      <c r="E103" s="4">
        <v>0.0</v>
      </c>
      <c r="F103" s="10">
        <f t="shared" si="1"/>
        <v>0.0002154398564</v>
      </c>
    </row>
    <row r="104">
      <c r="A104" s="8">
        <v>43865.416666666664</v>
      </c>
      <c r="B104" s="9" t="s">
        <v>7691</v>
      </c>
      <c r="C104" s="3" t="s">
        <v>7692</v>
      </c>
      <c r="D104" s="4">
        <v>3.0</v>
      </c>
      <c r="E104" s="4">
        <v>0.0</v>
      </c>
      <c r="F104" s="10">
        <f t="shared" si="1"/>
        <v>0.0002154398564</v>
      </c>
    </row>
    <row r="105">
      <c r="A105" s="8">
        <v>43844.416666666664</v>
      </c>
      <c r="B105" s="9" t="s">
        <v>7693</v>
      </c>
      <c r="C105" s="3" t="s">
        <v>7694</v>
      </c>
      <c r="D105" s="4">
        <v>3.0</v>
      </c>
      <c r="E105" s="4">
        <v>0.0</v>
      </c>
      <c r="F105" s="10">
        <f t="shared" si="1"/>
        <v>0.0002154398564</v>
      </c>
    </row>
    <row r="106">
      <c r="A106" s="8">
        <v>43832.416666666664</v>
      </c>
      <c r="B106" s="15" t="s">
        <v>7695</v>
      </c>
      <c r="C106" s="3" t="s">
        <v>7696</v>
      </c>
      <c r="D106" s="4">
        <v>3.0</v>
      </c>
      <c r="E106" s="4">
        <v>2.0</v>
      </c>
      <c r="F106" s="10">
        <f t="shared" si="1"/>
        <v>0.0003590664273</v>
      </c>
    </row>
    <row r="107">
      <c r="A107" s="8">
        <v>43858.416666666664</v>
      </c>
      <c r="B107" s="9" t="s">
        <v>7697</v>
      </c>
      <c r="C107" s="3" t="s">
        <v>7698</v>
      </c>
      <c r="D107" s="4">
        <v>4.0</v>
      </c>
      <c r="E107" s="4">
        <v>0.0</v>
      </c>
      <c r="F107" s="10">
        <f t="shared" si="1"/>
        <v>0.0002872531418</v>
      </c>
    </row>
    <row r="108">
      <c r="A108" s="8">
        <v>43846.4753587963</v>
      </c>
      <c r="B108" s="9" t="s">
        <v>7699</v>
      </c>
      <c r="C108" s="3" t="s">
        <v>7700</v>
      </c>
      <c r="D108" s="4">
        <v>4.0</v>
      </c>
      <c r="E108" s="4">
        <v>0.0</v>
      </c>
      <c r="F108" s="10">
        <f t="shared" si="1"/>
        <v>0.0002872531418</v>
      </c>
    </row>
    <row r="109">
      <c r="A109" s="8">
        <v>43861.416666666664</v>
      </c>
      <c r="B109" s="9" t="s">
        <v>7701</v>
      </c>
      <c r="C109" s="3" t="s">
        <v>7702</v>
      </c>
      <c r="D109" s="4">
        <v>4.0</v>
      </c>
      <c r="E109" s="4">
        <v>1.0</v>
      </c>
      <c r="F109" s="10">
        <f t="shared" si="1"/>
        <v>0.0003590664273</v>
      </c>
    </row>
    <row r="110">
      <c r="A110" s="8">
        <v>43850.42303240741</v>
      </c>
      <c r="B110" s="9" t="s">
        <v>7703</v>
      </c>
      <c r="C110" s="3" t="s">
        <v>7704</v>
      </c>
      <c r="D110" s="4">
        <v>4.0</v>
      </c>
      <c r="E110" s="4">
        <v>1.0</v>
      </c>
      <c r="F110" s="10">
        <f t="shared" si="1"/>
        <v>0.0003590664273</v>
      </c>
    </row>
    <row r="111">
      <c r="A111" s="8">
        <v>43837.466990740744</v>
      </c>
      <c r="B111" s="9" t="s">
        <v>7705</v>
      </c>
      <c r="C111" s="3" t="s">
        <v>7706</v>
      </c>
      <c r="D111" s="4">
        <v>4.0</v>
      </c>
      <c r="E111" s="4">
        <v>0.0</v>
      </c>
      <c r="F111" s="10">
        <f t="shared" si="1"/>
        <v>0.0002872531418</v>
      </c>
    </row>
    <row r="112">
      <c r="A112" s="8">
        <v>43837.47258101852</v>
      </c>
      <c r="B112" s="9" t="s">
        <v>7707</v>
      </c>
      <c r="C112" s="3" t="s">
        <v>7708</v>
      </c>
      <c r="D112" s="4">
        <v>4.0</v>
      </c>
      <c r="E112" s="4">
        <v>0.0</v>
      </c>
      <c r="F112" s="10">
        <f t="shared" si="1"/>
        <v>0.0002872531418</v>
      </c>
    </row>
    <row r="113">
      <c r="A113" s="8">
        <v>43837.47199074074</v>
      </c>
      <c r="B113" s="9" t="s">
        <v>7709</v>
      </c>
      <c r="C113" s="3" t="s">
        <v>7710</v>
      </c>
      <c r="D113" s="4">
        <v>4.0</v>
      </c>
      <c r="E113" s="4">
        <v>0.0</v>
      </c>
      <c r="F113" s="10">
        <f t="shared" si="1"/>
        <v>0.0002872531418</v>
      </c>
    </row>
    <row r="114">
      <c r="A114" s="8">
        <v>43858.42728009259</v>
      </c>
      <c r="B114" s="9" t="s">
        <v>7711</v>
      </c>
      <c r="C114" s="3" t="s">
        <v>7712</v>
      </c>
      <c r="D114" s="4">
        <v>4.0</v>
      </c>
      <c r="E114" s="4">
        <v>0.0</v>
      </c>
      <c r="F114" s="10">
        <f t="shared" si="1"/>
        <v>0.0002872531418</v>
      </c>
    </row>
    <row r="115">
      <c r="A115" s="8">
        <v>43935.416666666664</v>
      </c>
      <c r="B115" s="9" t="s">
        <v>7713</v>
      </c>
      <c r="C115" s="3" t="s">
        <v>7714</v>
      </c>
      <c r="D115" s="4">
        <v>5.0</v>
      </c>
      <c r="E115" s="4">
        <v>0.0</v>
      </c>
      <c r="F115" s="10">
        <f t="shared" si="1"/>
        <v>0.0003590664273</v>
      </c>
    </row>
    <row r="116">
      <c r="A116" s="8">
        <v>43958.416666666664</v>
      </c>
      <c r="B116" s="9" t="s">
        <v>7715</v>
      </c>
      <c r="C116" s="3" t="s">
        <v>7716</v>
      </c>
      <c r="D116" s="4">
        <v>5.0</v>
      </c>
      <c r="E116" s="4">
        <v>2.0</v>
      </c>
      <c r="F116" s="10">
        <f t="shared" si="1"/>
        <v>0.0005026929982</v>
      </c>
    </row>
    <row r="117">
      <c r="A117" s="8">
        <v>43900.0</v>
      </c>
      <c r="B117" s="9" t="s">
        <v>7717</v>
      </c>
      <c r="C117" s="3" t="s">
        <v>7718</v>
      </c>
      <c r="D117" s="4">
        <v>5.0</v>
      </c>
      <c r="E117" s="4">
        <v>0.0</v>
      </c>
      <c r="F117" s="10">
        <f t="shared" si="1"/>
        <v>0.0003590664273</v>
      </c>
    </row>
    <row r="118">
      <c r="A118" s="8">
        <v>43850.43987268519</v>
      </c>
      <c r="B118" s="9" t="s">
        <v>7719</v>
      </c>
      <c r="C118" s="3" t="s">
        <v>7720</v>
      </c>
      <c r="D118" s="4">
        <v>5.0</v>
      </c>
      <c r="E118" s="4">
        <v>0.0</v>
      </c>
      <c r="F118" s="10">
        <f t="shared" si="1"/>
        <v>0.0003590664273</v>
      </c>
    </row>
    <row r="119">
      <c r="A119" s="8">
        <v>43857.73232638889</v>
      </c>
      <c r="B119" s="9" t="s">
        <v>7721</v>
      </c>
      <c r="C119" s="3" t="s">
        <v>7722</v>
      </c>
      <c r="D119" s="4">
        <v>5.0</v>
      </c>
      <c r="E119" s="4">
        <v>0.0</v>
      </c>
      <c r="F119" s="10">
        <f t="shared" si="1"/>
        <v>0.0003590664273</v>
      </c>
    </row>
    <row r="120">
      <c r="A120" s="8">
        <v>43956.416666666664</v>
      </c>
      <c r="B120" s="9" t="s">
        <v>7723</v>
      </c>
      <c r="C120" s="3" t="s">
        <v>7724</v>
      </c>
      <c r="D120" s="4">
        <v>6.0</v>
      </c>
      <c r="E120" s="4">
        <v>0.0</v>
      </c>
      <c r="F120" s="10">
        <f t="shared" si="1"/>
        <v>0.0004308797127</v>
      </c>
    </row>
    <row r="121">
      <c r="A121" s="8">
        <v>43924.41668981482</v>
      </c>
      <c r="B121" s="9" t="s">
        <v>7725</v>
      </c>
      <c r="C121" s="3" t="s">
        <v>7726</v>
      </c>
      <c r="D121" s="4">
        <v>6.0</v>
      </c>
      <c r="E121" s="4">
        <v>3.0</v>
      </c>
      <c r="F121" s="10">
        <f t="shared" si="1"/>
        <v>0.0006463195691</v>
      </c>
    </row>
    <row r="122">
      <c r="A122" s="8">
        <v>43867.416666666664</v>
      </c>
      <c r="B122" s="9" t="s">
        <v>7727</v>
      </c>
      <c r="C122" s="3" t="s">
        <v>7728</v>
      </c>
      <c r="D122" s="4">
        <v>6.0</v>
      </c>
      <c r="E122" s="4">
        <v>0.0</v>
      </c>
      <c r="F122" s="10">
        <f t="shared" si="1"/>
        <v>0.0004308797127</v>
      </c>
    </row>
    <row r="123">
      <c r="A123" s="8">
        <v>43888.40833333333</v>
      </c>
      <c r="B123" s="9" t="s">
        <v>7729</v>
      </c>
      <c r="C123" s="3" t="s">
        <v>7730</v>
      </c>
      <c r="D123" s="4">
        <v>7.0</v>
      </c>
      <c r="E123" s="4">
        <v>0.0</v>
      </c>
      <c r="F123" s="10">
        <f t="shared" si="1"/>
        <v>0.0005026929982</v>
      </c>
    </row>
    <row r="124">
      <c r="A124" s="8">
        <v>43978.41667824074</v>
      </c>
      <c r="B124" s="9" t="s">
        <v>7731</v>
      </c>
      <c r="C124" s="3" t="s">
        <v>7732</v>
      </c>
      <c r="D124" s="4">
        <v>7.0</v>
      </c>
      <c r="E124" s="4">
        <v>1.0</v>
      </c>
      <c r="F124" s="10">
        <f t="shared" si="1"/>
        <v>0.0005745062837</v>
      </c>
    </row>
    <row r="125">
      <c r="A125" s="8">
        <v>43902.0</v>
      </c>
      <c r="B125" s="9" t="s">
        <v>7733</v>
      </c>
      <c r="C125" s="3" t="s">
        <v>7734</v>
      </c>
      <c r="D125" s="4">
        <v>7.0</v>
      </c>
      <c r="E125" s="4">
        <v>1.0</v>
      </c>
      <c r="F125" s="10">
        <f t="shared" si="1"/>
        <v>0.0005745062837</v>
      </c>
    </row>
    <row r="126">
      <c r="A126" s="8">
        <v>43845.443506944444</v>
      </c>
      <c r="B126" s="9" t="s">
        <v>7735</v>
      </c>
      <c r="C126" s="3" t="s">
        <v>7736</v>
      </c>
      <c r="D126" s="4">
        <v>8.0</v>
      </c>
      <c r="E126" s="4">
        <v>1.0</v>
      </c>
      <c r="F126" s="10">
        <f t="shared" si="1"/>
        <v>0.0006463195691</v>
      </c>
    </row>
    <row r="127">
      <c r="A127" s="8">
        <v>43921.416666666664</v>
      </c>
      <c r="B127" s="9" t="s">
        <v>7737</v>
      </c>
      <c r="C127" s="3" t="s">
        <v>7738</v>
      </c>
      <c r="D127" s="4">
        <v>8.0</v>
      </c>
      <c r="E127" s="4">
        <v>2.0</v>
      </c>
      <c r="F127" s="10">
        <f t="shared" si="1"/>
        <v>0.0007181328546</v>
      </c>
    </row>
    <row r="128">
      <c r="A128" s="8">
        <v>43937.416666666664</v>
      </c>
      <c r="B128" s="9" t="s">
        <v>7739</v>
      </c>
      <c r="C128" s="3" t="s">
        <v>7740</v>
      </c>
      <c r="D128" s="4">
        <v>9.0</v>
      </c>
      <c r="E128" s="4">
        <v>0.0</v>
      </c>
      <c r="F128" s="10">
        <f t="shared" si="1"/>
        <v>0.0006463195691</v>
      </c>
    </row>
    <row r="129">
      <c r="A129" s="8">
        <v>43922.416666666664</v>
      </c>
      <c r="B129" s="9" t="s">
        <v>7741</v>
      </c>
      <c r="C129" s="3" t="s">
        <v>7742</v>
      </c>
      <c r="D129" s="4">
        <v>12.0</v>
      </c>
      <c r="E129" s="4">
        <v>2.0</v>
      </c>
      <c r="F129" s="10">
        <f t="shared" si="1"/>
        <v>0.001005385996</v>
      </c>
    </row>
    <row r="130">
      <c r="A130" s="8">
        <v>43942.416666666664</v>
      </c>
      <c r="B130" s="9" t="s">
        <v>7743</v>
      </c>
      <c r="C130" s="3" t="s">
        <v>7744</v>
      </c>
      <c r="D130" s="4">
        <v>12.0</v>
      </c>
      <c r="E130" s="4">
        <v>1.0</v>
      </c>
      <c r="F130" s="10">
        <f t="shared" si="1"/>
        <v>0.000933572711</v>
      </c>
    </row>
    <row r="131">
      <c r="A131" s="8">
        <v>43898.469363425924</v>
      </c>
      <c r="B131" s="9" t="s">
        <v>7745</v>
      </c>
      <c r="C131" s="3" t="s">
        <v>7746</v>
      </c>
      <c r="D131" s="4">
        <v>13.0</v>
      </c>
      <c r="E131" s="4">
        <v>2.0</v>
      </c>
      <c r="F131" s="10">
        <f t="shared" si="1"/>
        <v>0.001077199282</v>
      </c>
    </row>
    <row r="132">
      <c r="A132" s="8">
        <v>43973.458391203705</v>
      </c>
      <c r="B132" s="9" t="s">
        <v>7747</v>
      </c>
      <c r="C132" s="3" t="s">
        <v>7748</v>
      </c>
      <c r="D132" s="4">
        <v>15.0</v>
      </c>
      <c r="E132" s="4">
        <v>2.0</v>
      </c>
      <c r="F132" s="10">
        <f t="shared" si="1"/>
        <v>0.001220825853</v>
      </c>
    </row>
    <row r="133">
      <c r="A133" s="8">
        <v>43889.46141203704</v>
      </c>
      <c r="B133" s="9" t="s">
        <v>7749</v>
      </c>
      <c r="C133" s="3" t="s">
        <v>7750</v>
      </c>
      <c r="D133" s="4">
        <v>15.0</v>
      </c>
      <c r="E133" s="4">
        <v>5.0</v>
      </c>
      <c r="F133" s="10">
        <f t="shared" si="1"/>
        <v>0.001436265709</v>
      </c>
    </row>
    <row r="134">
      <c r="A134" s="8">
        <v>43889.51553240741</v>
      </c>
      <c r="B134" s="9" t="s">
        <v>7751</v>
      </c>
      <c r="C134" s="3" t="s">
        <v>7752</v>
      </c>
      <c r="D134" s="4">
        <v>16.0</v>
      </c>
      <c r="E134" s="4">
        <v>6.0</v>
      </c>
      <c r="F134" s="10">
        <f t="shared" si="1"/>
        <v>0.00157989228</v>
      </c>
    </row>
    <row r="135">
      <c r="A135" s="8">
        <v>43889.74146990741</v>
      </c>
      <c r="B135" s="9" t="s">
        <v>7753</v>
      </c>
      <c r="C135" s="3" t="s">
        <v>7754</v>
      </c>
      <c r="D135" s="4">
        <v>18.0</v>
      </c>
      <c r="E135" s="4">
        <v>3.0</v>
      </c>
      <c r="F135" s="10">
        <f t="shared" si="1"/>
        <v>0.001508078995</v>
      </c>
    </row>
    <row r="136">
      <c r="A136" s="8">
        <v>43888.59916666667</v>
      </c>
      <c r="B136" s="9" t="s">
        <v>7755</v>
      </c>
      <c r="C136" s="3" t="s">
        <v>7756</v>
      </c>
      <c r="D136" s="4">
        <v>27.0</v>
      </c>
      <c r="E136" s="4">
        <v>2.0</v>
      </c>
      <c r="F136" s="10">
        <f t="shared" si="1"/>
        <v>0.002082585278</v>
      </c>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B106"/>
    <hyperlink r:id="rId106" ref="C106"/>
    <hyperlink r:id="rId107" ref="C107"/>
    <hyperlink r:id="rId108" ref="C108"/>
    <hyperlink r:id="rId109" ref="C109"/>
    <hyperlink r:id="rId110" ref="C110"/>
    <hyperlink r:id="rId111" ref="C111"/>
    <hyperlink r:id="rId112" ref="C112"/>
    <hyperlink r:id="rId113" ref="C113"/>
    <hyperlink r:id="rId114" ref="C114"/>
    <hyperlink r:id="rId115" ref="C115"/>
    <hyperlink r:id="rId116" ref="C116"/>
    <hyperlink r:id="rId117" ref="C117"/>
    <hyperlink r:id="rId118" ref="C118"/>
    <hyperlink r:id="rId119" ref="C119"/>
    <hyperlink r:id="rId120" ref="C120"/>
    <hyperlink r:id="rId121" ref="C121"/>
    <hyperlink r:id="rId122" ref="C122"/>
    <hyperlink r:id="rId123" ref="C123"/>
    <hyperlink r:id="rId124" ref="C124"/>
    <hyperlink r:id="rId125" ref="C125"/>
    <hyperlink r:id="rId126" ref="C126"/>
    <hyperlink r:id="rId127" ref="C127"/>
    <hyperlink r:id="rId128" ref="C128"/>
    <hyperlink r:id="rId129" ref="C129"/>
    <hyperlink r:id="rId130" ref="C130"/>
    <hyperlink r:id="rId131" ref="C131"/>
    <hyperlink r:id="rId132" ref="C132"/>
    <hyperlink r:id="rId133" ref="C133"/>
    <hyperlink r:id="rId134" ref="C134"/>
    <hyperlink r:id="rId135" ref="C135"/>
    <hyperlink r:id="rId136" ref="C136"/>
  </hyperlinks>
  <drawing r:id="rId13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6" t="s">
        <v>7757</v>
      </c>
    </row>
    <row r="3">
      <c r="A3" s="17" t="s">
        <v>7758</v>
      </c>
    </row>
    <row r="4">
      <c r="H4" s="18"/>
    </row>
    <row r="5">
      <c r="A5" s="2" t="s">
        <v>7759</v>
      </c>
      <c r="H5" s="18"/>
    </row>
    <row r="6">
      <c r="A6" s="19" t="s">
        <v>7760</v>
      </c>
      <c r="H6" s="18"/>
    </row>
    <row r="8">
      <c r="A8" s="19" t="s">
        <v>7761</v>
      </c>
    </row>
    <row r="10">
      <c r="A10" s="19" t="s">
        <v>7762</v>
      </c>
    </row>
    <row r="13">
      <c r="A13" s="19" t="s">
        <v>7763</v>
      </c>
    </row>
    <row r="16">
      <c r="A16" s="19" t="s">
        <v>7764</v>
      </c>
    </row>
    <row r="19">
      <c r="A19" s="20" t="s">
        <v>7765</v>
      </c>
      <c r="B19" s="21"/>
      <c r="C19" s="21"/>
      <c r="D19" s="20" t="s">
        <v>7766</v>
      </c>
      <c r="E19" s="20" t="s">
        <v>7767</v>
      </c>
      <c r="F19" s="21"/>
      <c r="G19" s="20" t="s">
        <v>7768</v>
      </c>
      <c r="H19" s="20" t="s">
        <v>7769</v>
      </c>
      <c r="I19" s="20" t="s">
        <v>7770</v>
      </c>
      <c r="J19" s="20" t="s">
        <v>7771</v>
      </c>
      <c r="K19" s="20" t="s">
        <v>7772</v>
      </c>
      <c r="L19" s="20" t="s">
        <v>7773</v>
      </c>
      <c r="M19" s="20" t="s">
        <v>7774</v>
      </c>
      <c r="N19" s="20" t="s">
        <v>7775</v>
      </c>
      <c r="O19" s="20" t="s">
        <v>7776</v>
      </c>
      <c r="P19" s="21"/>
      <c r="Q19" s="20" t="s">
        <v>7777</v>
      </c>
      <c r="R19" s="20" t="s">
        <v>7778</v>
      </c>
      <c r="S19" s="20" t="s">
        <v>7779</v>
      </c>
      <c r="T19" s="20" t="s">
        <v>7780</v>
      </c>
      <c r="U19" s="20" t="s">
        <v>7781</v>
      </c>
      <c r="V19" s="21"/>
      <c r="W19" s="20" t="s">
        <v>7782</v>
      </c>
      <c r="X19" s="20" t="s">
        <v>7783</v>
      </c>
      <c r="Y19" s="20" t="s">
        <v>7784</v>
      </c>
      <c r="Z19" s="20" t="s">
        <v>7785</v>
      </c>
      <c r="AA19" s="20" t="s">
        <v>7786</v>
      </c>
      <c r="AB19" s="20" t="s">
        <v>7787</v>
      </c>
      <c r="AC19" s="20" t="s">
        <v>7788</v>
      </c>
      <c r="AD19" s="20" t="s">
        <v>7789</v>
      </c>
      <c r="AE19" s="20" t="s">
        <v>7790</v>
      </c>
      <c r="AF19" s="20" t="s">
        <v>7791</v>
      </c>
      <c r="AG19" s="20" t="s">
        <v>7792</v>
      </c>
      <c r="AH19" s="21"/>
      <c r="AI19" s="21"/>
      <c r="AJ19" s="20" t="s">
        <v>7793</v>
      </c>
      <c r="AK19" s="20" t="s">
        <v>7794</v>
      </c>
      <c r="AL19" s="20" t="s">
        <v>7795</v>
      </c>
      <c r="AM19" s="21"/>
      <c r="AN19" s="20" t="s">
        <v>7796</v>
      </c>
      <c r="AO19" s="20" t="s">
        <v>7797</v>
      </c>
      <c r="AP19" s="20" t="s">
        <v>7798</v>
      </c>
      <c r="AQ19" s="20" t="s">
        <v>7799</v>
      </c>
      <c r="AR19" s="21"/>
      <c r="AS19" s="21"/>
      <c r="AT19" s="20" t="s">
        <v>7800</v>
      </c>
      <c r="AU19" s="20" t="s">
        <v>7801</v>
      </c>
      <c r="AV19" s="20" t="s">
        <v>7802</v>
      </c>
      <c r="AW19" s="21"/>
      <c r="AX19" s="21"/>
      <c r="AY19" s="21"/>
      <c r="AZ19" s="21"/>
      <c r="BA19" s="21"/>
      <c r="BB19" s="21"/>
      <c r="BC19" s="21"/>
      <c r="BD19" s="21"/>
      <c r="BE19" s="21"/>
      <c r="BF19" s="21"/>
      <c r="BG19" s="21"/>
      <c r="BH19" s="21"/>
      <c r="BI19" s="21"/>
      <c r="BJ19" s="21"/>
      <c r="BK19" s="21"/>
      <c r="BL19" s="21"/>
      <c r="BM19" s="21"/>
    </row>
    <row r="20" hidden="1">
      <c r="A20" s="2" t="s">
        <v>7803</v>
      </c>
      <c r="C20" s="2" t="s">
        <v>7804</v>
      </c>
      <c r="D20" s="2" t="s">
        <v>7805</v>
      </c>
      <c r="E20" s="2" t="s">
        <v>7806</v>
      </c>
      <c r="G20" s="2" t="s">
        <v>7807</v>
      </c>
      <c r="H20" s="2" t="s">
        <v>7808</v>
      </c>
      <c r="I20" s="2" t="s">
        <v>7809</v>
      </c>
      <c r="J20" s="2" t="s">
        <v>7810</v>
      </c>
      <c r="K20" s="2" t="s">
        <v>7811</v>
      </c>
      <c r="L20" s="2" t="s">
        <v>7812</v>
      </c>
      <c r="M20" s="2" t="s">
        <v>7813</v>
      </c>
      <c r="N20" s="2" t="s">
        <v>7814</v>
      </c>
      <c r="O20" s="2" t="s">
        <v>7815</v>
      </c>
      <c r="Q20" s="2" t="s">
        <v>7816</v>
      </c>
      <c r="R20" s="2" t="s">
        <v>7817</v>
      </c>
      <c r="S20" s="2" t="s">
        <v>7818</v>
      </c>
      <c r="T20" s="2" t="s">
        <v>7819</v>
      </c>
      <c r="U20" s="2" t="s">
        <v>7820</v>
      </c>
      <c r="W20" s="2" t="s">
        <v>7821</v>
      </c>
      <c r="X20" s="2" t="s">
        <v>7822</v>
      </c>
      <c r="Y20" s="2" t="s">
        <v>7823</v>
      </c>
      <c r="Z20" s="2" t="s">
        <v>7824</v>
      </c>
      <c r="AA20" s="2" t="s">
        <v>7825</v>
      </c>
      <c r="AB20" s="2" t="s">
        <v>7826</v>
      </c>
      <c r="AC20" s="2" t="s">
        <v>7827</v>
      </c>
      <c r="AD20" s="2" t="s">
        <v>7828</v>
      </c>
      <c r="AE20" s="2" t="s">
        <v>7829</v>
      </c>
      <c r="AF20" s="2" t="s">
        <v>7830</v>
      </c>
      <c r="AG20" s="2" t="s">
        <v>7831</v>
      </c>
      <c r="AJ20" s="2" t="s">
        <v>7832</v>
      </c>
      <c r="AK20" s="2" t="s">
        <v>7833</v>
      </c>
      <c r="AL20" s="2" t="s">
        <v>7834</v>
      </c>
      <c r="AN20" s="2" t="s">
        <v>7835</v>
      </c>
      <c r="AO20" s="2" t="s">
        <v>7836</v>
      </c>
      <c r="AP20" s="2" t="s">
        <v>7837</v>
      </c>
      <c r="AQ20" s="2" t="s">
        <v>7838</v>
      </c>
      <c r="AR20" s="2" t="s">
        <v>7839</v>
      </c>
      <c r="AS20" s="2" t="s">
        <v>7840</v>
      </c>
      <c r="AT20" s="2" t="s">
        <v>7841</v>
      </c>
      <c r="AU20" s="2" t="s">
        <v>7842</v>
      </c>
      <c r="AV20" s="2" t="s">
        <v>7843</v>
      </c>
    </row>
    <row r="21">
      <c r="A21" s="22" t="s">
        <v>7844</v>
      </c>
      <c r="B21" s="23"/>
      <c r="C21" s="23"/>
      <c r="D21" s="22" t="str">
        <f>IFERROR(__xludf.DUMMYFUNCTION("ARRAY_CONSTRAIN(split(CELL(""ADDRESS"",zsupermetrics_cmnTeLT6Vt3pvVwz0efQZ77TiCkgvb),""!""),1,1)"),"LUSH")</f>
        <v>LUSH</v>
      </c>
      <c r="E21" s="22" t="str">
        <f>CELL("ADDRESS",zsupermetrics_cmnTeLT6Vt3pvVwz0efQZ77TiCkgvb)&amp;":"&amp;address(row(zsupermetrics_cmnTeLT6Vt3pvVwz0efQZ77TiCkgvb)+rows(zsupermetrics_cmnTeLT6Vt3pvVwz0efQZ77TiCkgvb)-1,column(zsupermetrics_cmnTeLT6Vt3pvVwz0efQZ77TiCkgvb)+COLUMNS(zsupermetrics_cmnTeLT6Vt3pvVwz0efQZ77TiCkgvb)-1)</f>
        <v>LUSH!$D$21:$E$22</v>
      </c>
      <c r="F21" s="23"/>
      <c r="G21" s="24">
        <v>44119.80991898148</v>
      </c>
      <c r="H21" s="24">
        <v>44119.81040509259</v>
      </c>
      <c r="I21" s="22" t="s">
        <v>7845</v>
      </c>
      <c r="J21" s="23"/>
      <c r="K21" s="22" t="b">
        <v>0</v>
      </c>
      <c r="L21" s="25">
        <v>1.0</v>
      </c>
      <c r="M21" s="22" t="s">
        <v>7846</v>
      </c>
      <c r="N21" s="23"/>
      <c r="O21" s="22" t="s">
        <v>7847</v>
      </c>
      <c r="P21" s="23"/>
      <c r="Q21" s="23"/>
      <c r="R21" s="23"/>
      <c r="S21" s="23"/>
      <c r="T21" s="23"/>
      <c r="U21" s="23"/>
      <c r="V21" s="23"/>
      <c r="W21" s="22" t="s">
        <v>7848</v>
      </c>
      <c r="X21" s="22" t="s">
        <v>7849</v>
      </c>
      <c r="Y21" s="22" t="s">
        <v>7850</v>
      </c>
      <c r="Z21" s="22" t="s">
        <v>7849</v>
      </c>
      <c r="AA21" s="22" t="s">
        <v>7849</v>
      </c>
      <c r="AB21" s="22" t="s">
        <v>7849</v>
      </c>
      <c r="AC21" s="22" t="s">
        <v>7851</v>
      </c>
      <c r="AD21" s="22">
        <v>1000.0</v>
      </c>
      <c r="AE21" s="25">
        <v>10.0</v>
      </c>
      <c r="AF21" s="22" t="s">
        <v>7849</v>
      </c>
      <c r="AG21" s="22" t="s">
        <v>7852</v>
      </c>
      <c r="AH21" s="23"/>
      <c r="AI21" s="23"/>
      <c r="AJ21" s="23"/>
      <c r="AK21" s="23"/>
      <c r="AL21" s="23"/>
      <c r="AM21" s="23"/>
      <c r="AN21" s="23"/>
      <c r="AO21" s="23"/>
      <c r="AP21" s="26" t="s">
        <v>7853</v>
      </c>
      <c r="AQ21" s="22" t="s">
        <v>7854</v>
      </c>
      <c r="AR21" s="23"/>
      <c r="AS21" s="23"/>
      <c r="AT21" s="23"/>
      <c r="AU21" s="22">
        <v>3.907059326E9</v>
      </c>
      <c r="AV21" s="23"/>
      <c r="AW21" s="23"/>
      <c r="AX21" s="23"/>
    </row>
    <row r="22">
      <c r="A22" s="22" t="s">
        <v>7855</v>
      </c>
      <c r="B22" s="23"/>
      <c r="C22" s="23"/>
      <c r="D22" s="22" t="str">
        <f>IFERROR(__xludf.DUMMYFUNCTION("ARRAY_CONSTRAIN(split(CELL(""ADDRESS"",zsupermetrics_zNTTMuF8KIZqp6fwpXT1nOXefmgYze),""!""),1,1)"),"LUSH")</f>
        <v>LUSH</v>
      </c>
      <c r="E22" s="22" t="str">
        <f>CELL("ADDRESS",zsupermetrics_zNTTMuF8KIZqp6fwpXT1nOXefmgYze)&amp;":"&amp;address(row(zsupermetrics_zNTTMuF8KIZqp6fwpXT1nOXefmgYze)+rows(zsupermetrics_zNTTMuF8KIZqp6fwpXT1nOXefmgYze)-1,column(zsupermetrics_zNTTMuF8KIZqp6fwpXT1nOXefmgYze)+COLUMNS(zsupermetrics_zNTTMuF8KIZqp6fwpXT1nOXefmgYze)-1)</f>
        <v>LUSH!$A$1:$A$4</v>
      </c>
      <c r="F22" s="23"/>
      <c r="G22" s="24">
        <v>44119.81112268518</v>
      </c>
      <c r="H22" s="23"/>
      <c r="I22" s="22" t="s">
        <v>7845</v>
      </c>
      <c r="J22" s="23"/>
      <c r="K22" s="22" t="b">
        <v>0</v>
      </c>
      <c r="L22" s="25">
        <v>0.0</v>
      </c>
      <c r="M22" s="22" t="s">
        <v>7846</v>
      </c>
      <c r="N22" s="23"/>
      <c r="O22" s="22" t="s">
        <v>7847</v>
      </c>
      <c r="P22" s="23"/>
      <c r="Q22" s="23"/>
      <c r="R22" s="23"/>
      <c r="S22" s="23"/>
      <c r="T22" s="23"/>
      <c r="U22" s="23"/>
      <c r="V22" s="23"/>
      <c r="W22" s="22" t="s">
        <v>7848</v>
      </c>
      <c r="X22" s="22" t="s">
        <v>7856</v>
      </c>
      <c r="Y22" s="22" t="s">
        <v>7849</v>
      </c>
      <c r="Z22" s="22" t="s">
        <v>7857</v>
      </c>
      <c r="AA22" s="22" t="s">
        <v>7849</v>
      </c>
      <c r="AB22" s="22" t="s">
        <v>7849</v>
      </c>
      <c r="AC22" s="23"/>
      <c r="AD22" s="22">
        <v>1000.0</v>
      </c>
      <c r="AE22" s="22">
        <v>50.0</v>
      </c>
      <c r="AF22" s="22" t="s">
        <v>7858</v>
      </c>
      <c r="AG22" s="22" t="s">
        <v>7852</v>
      </c>
      <c r="AH22" s="23"/>
      <c r="AI22" s="23"/>
      <c r="AJ22" s="23"/>
      <c r="AK22" s="23"/>
      <c r="AL22" s="23"/>
      <c r="AM22" s="23"/>
      <c r="AN22" s="23"/>
      <c r="AO22" s="23"/>
      <c r="AP22" s="26" t="s">
        <v>7859</v>
      </c>
      <c r="AQ22" s="22" t="s">
        <v>7854</v>
      </c>
      <c r="AR22" s="23"/>
      <c r="AS22" s="23"/>
      <c r="AT22" s="23"/>
      <c r="AU22" s="22">
        <v>3.907059326E9</v>
      </c>
      <c r="AV22" s="23"/>
      <c r="AW22" s="23"/>
      <c r="AX22" s="23"/>
    </row>
    <row r="23">
      <c r="A23" s="22" t="s">
        <v>7860</v>
      </c>
      <c r="B23" s="23"/>
      <c r="C23" s="23"/>
      <c r="D23" s="22" t="str">
        <f>IFERROR(__xludf.DUMMYFUNCTION("ARRAY_CONSTRAIN(split(CELL(""ADDRESS"",zsupermetrics_Xz1enzEYgsp0XPH353MfrjM0CfzK6U),""!""),1,1)"),"LUSH")</f>
        <v>LUSH</v>
      </c>
      <c r="E23" s="22" t="str">
        <f>CELL("ADDRESS",zsupermetrics_Xz1enzEYgsp0XPH353MfrjM0CfzK6U)&amp;":"&amp;address(row(zsupermetrics_Xz1enzEYgsp0XPH353MfrjM0CfzK6U)+rows(zsupermetrics_Xz1enzEYgsp0XPH353MfrjM0CfzK6U)-1,column(zsupermetrics_Xz1enzEYgsp0XPH353MfrjM0CfzK6U)+COLUMNS(zsupermetrics_Xz1enzEYgsp0XPH353MfrjM0CfzK6U)-1)</f>
        <v>LUSH!$A$1:$B$2</v>
      </c>
      <c r="F23" s="23"/>
      <c r="G23" s="24">
        <v>44119.81554398148</v>
      </c>
      <c r="H23" s="23"/>
      <c r="I23" s="22" t="s">
        <v>7845</v>
      </c>
      <c r="J23" s="23"/>
      <c r="K23" s="22" t="b">
        <v>0</v>
      </c>
      <c r="L23" s="25">
        <v>12.0</v>
      </c>
      <c r="M23" s="22" t="s">
        <v>7846</v>
      </c>
      <c r="N23" s="23"/>
      <c r="O23" s="22" t="s">
        <v>7847</v>
      </c>
      <c r="P23" s="23"/>
      <c r="Q23" s="22" t="s">
        <v>7861</v>
      </c>
      <c r="R23" s="27">
        <v>43831.0</v>
      </c>
      <c r="S23" s="27">
        <v>44012.0</v>
      </c>
      <c r="T23" s="23"/>
      <c r="U23" s="23"/>
      <c r="V23" s="23"/>
      <c r="W23" s="22" t="s">
        <v>7848</v>
      </c>
      <c r="X23" s="22" t="s">
        <v>7862</v>
      </c>
      <c r="Y23" s="22" t="s">
        <v>7849</v>
      </c>
      <c r="Z23" s="22" t="s">
        <v>7849</v>
      </c>
      <c r="AA23" s="22" t="s">
        <v>7849</v>
      </c>
      <c r="AB23" s="22" t="s">
        <v>7849</v>
      </c>
      <c r="AC23" s="23"/>
      <c r="AD23" s="25">
        <v>5000.0</v>
      </c>
      <c r="AE23" s="23"/>
      <c r="AF23" s="22" t="s">
        <v>7863</v>
      </c>
      <c r="AG23" s="22" t="s">
        <v>7864</v>
      </c>
      <c r="AH23" s="23"/>
      <c r="AI23" s="23"/>
      <c r="AJ23" s="23"/>
      <c r="AK23" s="23"/>
      <c r="AL23" s="23"/>
      <c r="AM23" s="23"/>
      <c r="AN23" s="23"/>
      <c r="AO23" s="23"/>
      <c r="AP23" s="26" t="s">
        <v>7865</v>
      </c>
      <c r="AQ23" s="22" t="s">
        <v>7866</v>
      </c>
      <c r="AR23" s="23"/>
      <c r="AS23" s="23"/>
      <c r="AT23" s="23"/>
      <c r="AU23" s="22">
        <v>3.907059326E9</v>
      </c>
      <c r="AV23" s="23"/>
      <c r="AW23" s="23"/>
      <c r="AX23" s="23"/>
    </row>
    <row r="24">
      <c r="A24" s="22" t="s">
        <v>7867</v>
      </c>
      <c r="B24" s="23"/>
      <c r="C24" s="23"/>
      <c r="D24" s="22" t="str">
        <f>IFERROR(__xludf.DUMMYFUNCTION("ARRAY_CONSTRAIN(split(CELL(""ADDRESS"",zsupermetrics_vdhcqBf8xOM6jkYBhxgtuCGP9BvBzQ),""!""),1,1)"),"LUSH")</f>
        <v>LUSH</v>
      </c>
      <c r="E24" s="22" t="str">
        <f>CELL("ADDRESS",zsupermetrics_vdhcqBf8xOM6jkYBhxgtuCGP9BvBzQ)&amp;":"&amp;address(row(zsupermetrics_vdhcqBf8xOM6jkYBhxgtuCGP9BvBzQ)+rows(zsupermetrics_vdhcqBf8xOM6jkYBhxgtuCGP9BvBzQ)-1,column(zsupermetrics_vdhcqBf8xOM6jkYBhxgtuCGP9BvBzQ)+COLUMNS(zsupermetrics_vdhcqBf8xOM6jkYBhxgtuCGP9BvBzQ)-1)</f>
        <v>LUSH!$A$1:$E$1969</v>
      </c>
      <c r="F24" s="23"/>
      <c r="G24" s="24">
        <v>44119.81612268519</v>
      </c>
      <c r="H24" s="24">
        <v>44119.81711805556</v>
      </c>
      <c r="I24" s="22" t="s">
        <v>7845</v>
      </c>
      <c r="J24" s="23"/>
      <c r="K24" s="22" t="b">
        <v>0</v>
      </c>
      <c r="L24" s="25">
        <v>6.0</v>
      </c>
      <c r="M24" s="22" t="s">
        <v>7846</v>
      </c>
      <c r="N24" s="23"/>
      <c r="O24" s="22" t="s">
        <v>7847</v>
      </c>
      <c r="P24" s="23"/>
      <c r="Q24" s="22" t="s">
        <v>7861</v>
      </c>
      <c r="R24" s="27">
        <v>43831.0</v>
      </c>
      <c r="S24" s="27">
        <v>44012.0</v>
      </c>
      <c r="T24" s="23"/>
      <c r="U24" s="23"/>
      <c r="V24" s="23"/>
      <c r="W24" s="22" t="s">
        <v>7848</v>
      </c>
      <c r="X24" s="22" t="s">
        <v>7862</v>
      </c>
      <c r="Y24" s="22" t="s">
        <v>7868</v>
      </c>
      <c r="Z24" s="22" t="s">
        <v>7849</v>
      </c>
      <c r="AA24" s="22" t="s">
        <v>7849</v>
      </c>
      <c r="AB24" s="22" t="s">
        <v>7849</v>
      </c>
      <c r="AC24" s="22" t="s">
        <v>7869</v>
      </c>
      <c r="AD24" s="25">
        <v>5000.0</v>
      </c>
      <c r="AE24" s="25">
        <v>10.0</v>
      </c>
      <c r="AF24" s="22" t="s">
        <v>7849</v>
      </c>
      <c r="AG24" s="22" t="s">
        <v>7864</v>
      </c>
      <c r="AH24" s="23"/>
      <c r="AI24" s="23"/>
      <c r="AJ24" s="23"/>
      <c r="AK24" s="23"/>
      <c r="AL24" s="23"/>
      <c r="AM24" s="23"/>
      <c r="AN24" s="23"/>
      <c r="AO24" s="23"/>
      <c r="AP24" s="26" t="s">
        <v>7870</v>
      </c>
      <c r="AQ24" s="22" t="s">
        <v>7866</v>
      </c>
      <c r="AR24" s="23"/>
      <c r="AS24" s="23"/>
      <c r="AT24" s="23"/>
      <c r="AU24" s="22">
        <v>3.907059326E9</v>
      </c>
      <c r="AV24" s="23"/>
      <c r="AW24" s="23"/>
      <c r="AX24" s="23"/>
    </row>
    <row r="25">
      <c r="A25" s="22" t="s">
        <v>7871</v>
      </c>
      <c r="B25" s="23"/>
      <c r="C25" s="23"/>
      <c r="D25" s="22" t="str">
        <f>IFERROR(__xludf.DUMMYFUNCTION("ARRAY_CONSTRAIN(split(CELL(""ADDRESS"",zsupermetrics_nhVSgudERIkBBYcvSw0t5AJbYuvTVC),""!""),1,1)"),"#REF!")</f>
        <v>#REF!</v>
      </c>
      <c r="E25" s="22" t="str">
        <f>CELL("ADDRESS",zsupermetrics_nhVSgudERIkBBYcvSw0t5AJbYuvTVC)&amp;":"&amp;address(row(zsupermetrics_nhVSgudERIkBBYcvSw0t5AJbYuvTVC)+rows(zsupermetrics_nhVSgudERIkBBYcvSw0t5AJbYuvTVC)-1,column(zsupermetrics_nhVSgudERIkBBYcvSw0t5AJbYuvTVC)+COLUMNS(zsupermetrics_nhVSgudERIkBBYcvSw0t5AJbYuvTVC)-1)</f>
        <v>#REF!</v>
      </c>
      <c r="F25" s="23"/>
      <c r="G25" s="24">
        <v>44119.82350694444</v>
      </c>
      <c r="H25" s="23"/>
      <c r="I25" s="22" t="s">
        <v>7845</v>
      </c>
      <c r="J25" s="23"/>
      <c r="K25" s="22" t="b">
        <v>0</v>
      </c>
      <c r="L25" s="25">
        <v>7.0</v>
      </c>
      <c r="M25" s="22" t="s">
        <v>7846</v>
      </c>
      <c r="N25" s="23"/>
      <c r="O25" s="22" t="s">
        <v>7847</v>
      </c>
      <c r="P25" s="23"/>
      <c r="Q25" s="22" t="s">
        <v>7861</v>
      </c>
      <c r="R25" s="27">
        <v>43831.0</v>
      </c>
      <c r="S25" s="27">
        <v>44012.0</v>
      </c>
      <c r="T25" s="23"/>
      <c r="U25" s="23"/>
      <c r="V25" s="23"/>
      <c r="W25" s="22" t="s">
        <v>7872</v>
      </c>
      <c r="X25" s="22" t="s">
        <v>7862</v>
      </c>
      <c r="Y25" s="22" t="s">
        <v>7868</v>
      </c>
      <c r="Z25" s="22" t="s">
        <v>7849</v>
      </c>
      <c r="AA25" s="22" t="s">
        <v>7849</v>
      </c>
      <c r="AB25" s="22" t="s">
        <v>7849</v>
      </c>
      <c r="AC25" s="22" t="s">
        <v>7869</v>
      </c>
      <c r="AD25" s="25">
        <v>5000.0</v>
      </c>
      <c r="AE25" s="23"/>
      <c r="AF25" s="22" t="s">
        <v>7849</v>
      </c>
      <c r="AG25" s="22" t="s">
        <v>7864</v>
      </c>
      <c r="AH25" s="23"/>
      <c r="AI25" s="23"/>
      <c r="AJ25" s="23"/>
      <c r="AK25" s="23"/>
      <c r="AL25" s="23"/>
      <c r="AM25" s="23"/>
      <c r="AN25" s="23"/>
      <c r="AO25" s="23"/>
      <c r="AP25" s="26" t="s">
        <v>7873</v>
      </c>
      <c r="AQ25" s="22" t="s">
        <v>7866</v>
      </c>
      <c r="AR25" s="23"/>
      <c r="AS25" s="23"/>
      <c r="AT25" s="23"/>
      <c r="AU25" s="22">
        <v>3.907059326E9</v>
      </c>
      <c r="AV25" s="23"/>
      <c r="AW25" s="23"/>
      <c r="AX25" s="23"/>
    </row>
    <row r="26">
      <c r="A26" s="22" t="s">
        <v>7874</v>
      </c>
      <c r="B26" s="23"/>
      <c r="C26" s="23"/>
      <c r="D26" s="22" t="str">
        <f>IFERROR(__xludf.DUMMYFUNCTION("ARRAY_CONSTRAIN(split(CELL(""ADDRESS"",zsupermetrics_5DsUvNpBFqQPX11l3xtpMG9xxyGq4h),""!""),1,1)"),"LUSH")</f>
        <v>LUSH</v>
      </c>
      <c r="E26" s="22" t="str">
        <f>CELL("ADDRESS",zsupermetrics_5DsUvNpBFqQPX11l3xtpMG9xxyGq4h)&amp;":"&amp;address(row(zsupermetrics_5DsUvNpBFqQPX11l3xtpMG9xxyGq4h)+rows(zsupermetrics_5DsUvNpBFqQPX11l3xtpMG9xxyGq4h)-1,column(zsupermetrics_5DsUvNpBFqQPX11l3xtpMG9xxyGq4h)+COLUMNS(zsupermetrics_5DsUvNpBFqQPX11l3xtpMG9xxyGq4h)-1)</f>
        <v>#VALUE!</v>
      </c>
      <c r="F26" s="23"/>
      <c r="G26" s="24">
        <v>44119.82561342593</v>
      </c>
      <c r="H26" s="23"/>
      <c r="I26" s="22" t="s">
        <v>7845</v>
      </c>
      <c r="J26" s="23"/>
      <c r="K26" s="22" t="b">
        <v>0</v>
      </c>
      <c r="L26" s="25">
        <v>3.0</v>
      </c>
      <c r="M26" s="22" t="s">
        <v>7846</v>
      </c>
      <c r="N26" s="23"/>
      <c r="O26" s="22" t="s">
        <v>7847</v>
      </c>
      <c r="P26" s="23"/>
      <c r="Q26" s="22" t="s">
        <v>7861</v>
      </c>
      <c r="R26" s="27">
        <v>43831.0</v>
      </c>
      <c r="S26" s="27">
        <v>43891.0</v>
      </c>
      <c r="T26" s="23"/>
      <c r="U26" s="23"/>
      <c r="V26" s="23"/>
      <c r="W26" s="22" t="s">
        <v>7872</v>
      </c>
      <c r="X26" s="22" t="s">
        <v>7862</v>
      </c>
      <c r="Y26" s="22" t="s">
        <v>7868</v>
      </c>
      <c r="Z26" s="22" t="s">
        <v>7849</v>
      </c>
      <c r="AA26" s="22" t="s">
        <v>7849</v>
      </c>
      <c r="AB26" s="22" t="s">
        <v>7849</v>
      </c>
      <c r="AC26" s="22" t="s">
        <v>7869</v>
      </c>
      <c r="AD26" s="25">
        <v>5000.0</v>
      </c>
      <c r="AE26" s="23"/>
      <c r="AF26" s="22" t="s">
        <v>7849</v>
      </c>
      <c r="AG26" s="22" t="s">
        <v>7864</v>
      </c>
      <c r="AH26" s="23"/>
      <c r="AI26" s="23"/>
      <c r="AJ26" s="23"/>
      <c r="AK26" s="23"/>
      <c r="AL26" s="23"/>
      <c r="AM26" s="23"/>
      <c r="AN26" s="23"/>
      <c r="AO26" s="23"/>
      <c r="AP26" s="26" t="s">
        <v>7875</v>
      </c>
      <c r="AQ26" s="22" t="s">
        <v>7866</v>
      </c>
      <c r="AR26" s="23"/>
      <c r="AS26" s="23"/>
      <c r="AT26" s="23"/>
      <c r="AU26" s="22">
        <v>3.907059326E9</v>
      </c>
      <c r="AV26" s="23"/>
      <c r="AW26" s="23"/>
      <c r="AX26" s="23"/>
    </row>
    <row r="27">
      <c r="A27" s="22" t="s">
        <v>7876</v>
      </c>
      <c r="B27" s="23"/>
      <c r="C27" s="23"/>
      <c r="D27" s="22" t="str">
        <f>IFERROR(__xludf.DUMMYFUNCTION("ARRAY_CONSTRAIN(split(CELL(""ADDRESS"",zsupermetrics_VFv5BMM23vlzHUFcxgssldtq7ouXIW),""!""),1,1)"),"FAB")</f>
        <v>FAB</v>
      </c>
      <c r="E27" s="22" t="str">
        <f>CELL("ADDRESS",zsupermetrics_VFv5BMM23vlzHUFcxgssldtq7ouXIW)&amp;":"&amp;address(row(zsupermetrics_VFv5BMM23vlzHUFcxgssldtq7ouXIW)+rows(zsupermetrics_VFv5BMM23vlzHUFcxgssldtq7ouXIW)-1,column(zsupermetrics_VFv5BMM23vlzHUFcxgssldtq7ouXIW)+COLUMNS(zsupermetrics_VFv5BMM23vlzHUFcxgssldtq7ouXIW)-1)</f>
        <v>FAB!$A$1:$E$136</v>
      </c>
      <c r="F27" s="23"/>
      <c r="G27" s="24">
        <v>44119.828738425924</v>
      </c>
      <c r="H27" s="23"/>
      <c r="I27" s="22" t="s">
        <v>7845</v>
      </c>
      <c r="J27" s="23"/>
      <c r="K27" s="22" t="b">
        <v>0</v>
      </c>
      <c r="L27" s="25">
        <v>11.0</v>
      </c>
      <c r="M27" s="22" t="s">
        <v>7846</v>
      </c>
      <c r="N27" s="23"/>
      <c r="O27" s="22" t="s">
        <v>7847</v>
      </c>
      <c r="P27" s="23"/>
      <c r="Q27" s="22" t="s">
        <v>7861</v>
      </c>
      <c r="R27" s="27">
        <v>43831.0</v>
      </c>
      <c r="S27" s="27">
        <v>44012.0</v>
      </c>
      <c r="T27" s="23"/>
      <c r="U27" s="23"/>
      <c r="V27" s="23"/>
      <c r="W27" s="22" t="s">
        <v>7877</v>
      </c>
      <c r="X27" s="22" t="s">
        <v>7862</v>
      </c>
      <c r="Y27" s="22" t="s">
        <v>7868</v>
      </c>
      <c r="Z27" s="22" t="s">
        <v>7849</v>
      </c>
      <c r="AA27" s="22" t="s">
        <v>7849</v>
      </c>
      <c r="AB27" s="22" t="s">
        <v>7849</v>
      </c>
      <c r="AC27" s="22" t="s">
        <v>7869</v>
      </c>
      <c r="AD27" s="25">
        <v>5000.0</v>
      </c>
      <c r="AE27" s="23"/>
      <c r="AF27" s="22" t="s">
        <v>7849</v>
      </c>
      <c r="AG27" s="22" t="s">
        <v>7864</v>
      </c>
      <c r="AH27" s="23"/>
      <c r="AI27" s="23"/>
      <c r="AJ27" s="23"/>
      <c r="AK27" s="23"/>
      <c r="AL27" s="23"/>
      <c r="AM27" s="23"/>
      <c r="AN27" s="23"/>
      <c r="AO27" s="23"/>
      <c r="AP27" s="26" t="s">
        <v>7878</v>
      </c>
      <c r="AQ27" s="22" t="s">
        <v>7866</v>
      </c>
      <c r="AR27" s="23"/>
      <c r="AS27" s="23"/>
      <c r="AT27" s="23"/>
      <c r="AU27" s="22">
        <v>3.907059326E9</v>
      </c>
      <c r="AV27" s="23"/>
      <c r="AW27" s="23"/>
      <c r="AX27" s="23"/>
    </row>
    <row r="28">
      <c r="A28" s="22" t="s">
        <v>7879</v>
      </c>
      <c r="B28" s="23"/>
      <c r="C28" s="23"/>
      <c r="D28" s="22" t="str">
        <f>IFERROR(__xludf.DUMMYFUNCTION("ARRAY_CONSTRAIN(split(CELL(""ADDRESS"",zsupermetrics_drUAyTYWY4oqS2AdnS7wxqptWVMQ9s),""!""),1,1)"),"BURT''S BEES'")</f>
        <v>BURT''S BEES'</v>
      </c>
      <c r="E28" s="22" t="str">
        <f>CELL("ADDRESS",zsupermetrics_drUAyTYWY4oqS2AdnS7wxqptWVMQ9s)&amp;":"&amp;address(row(zsupermetrics_drUAyTYWY4oqS2AdnS7wxqptWVMQ9s)+rows(zsupermetrics_drUAyTYWY4oqS2AdnS7wxqptWVMQ9s)-1,column(zsupermetrics_drUAyTYWY4oqS2AdnS7wxqptWVMQ9s)+COLUMNS(zsupermetrics_drUAyTYWY4oqS2AdnS7wxqptWVMQ9s)-1)</f>
        <v>'BURT''S BEES'!$A$1:$E$438</v>
      </c>
      <c r="F28" s="23"/>
      <c r="G28" s="24">
        <v>44119.83018518519</v>
      </c>
      <c r="H28" s="23"/>
      <c r="I28" s="22" t="s">
        <v>7845</v>
      </c>
      <c r="J28" s="23"/>
      <c r="K28" s="22" t="b">
        <v>0</v>
      </c>
      <c r="L28" s="25">
        <v>12.0</v>
      </c>
      <c r="M28" s="22" t="s">
        <v>7846</v>
      </c>
      <c r="N28" s="23"/>
      <c r="O28" s="22" t="s">
        <v>7847</v>
      </c>
      <c r="P28" s="23"/>
      <c r="Q28" s="22" t="s">
        <v>7861</v>
      </c>
      <c r="R28" s="27">
        <v>43831.0</v>
      </c>
      <c r="S28" s="27">
        <v>44012.0</v>
      </c>
      <c r="T28" s="23"/>
      <c r="U28" s="23"/>
      <c r="V28" s="23"/>
      <c r="W28" s="22" t="s">
        <v>7880</v>
      </c>
      <c r="X28" s="22" t="s">
        <v>7862</v>
      </c>
      <c r="Y28" s="22" t="s">
        <v>7868</v>
      </c>
      <c r="Z28" s="22" t="s">
        <v>7849</v>
      </c>
      <c r="AA28" s="22" t="s">
        <v>7849</v>
      </c>
      <c r="AB28" s="22" t="s">
        <v>7849</v>
      </c>
      <c r="AC28" s="22" t="s">
        <v>7869</v>
      </c>
      <c r="AD28" s="25">
        <v>5000.0</v>
      </c>
      <c r="AE28" s="23"/>
      <c r="AF28" s="22" t="s">
        <v>7849</v>
      </c>
      <c r="AG28" s="22" t="s">
        <v>7864</v>
      </c>
      <c r="AH28" s="23"/>
      <c r="AI28" s="23"/>
      <c r="AJ28" s="23"/>
      <c r="AK28" s="23"/>
      <c r="AL28" s="23"/>
      <c r="AM28" s="23"/>
      <c r="AN28" s="23"/>
      <c r="AO28" s="23"/>
      <c r="AP28" s="26" t="s">
        <v>7881</v>
      </c>
      <c r="AQ28" s="22" t="s">
        <v>7866</v>
      </c>
      <c r="AR28" s="23"/>
      <c r="AS28" s="23"/>
      <c r="AT28" s="23"/>
      <c r="AU28" s="22">
        <v>3.907059326E9</v>
      </c>
      <c r="AV28" s="23"/>
      <c r="AW28" s="23"/>
      <c r="AX28" s="23"/>
    </row>
    <row r="29">
      <c r="A29" s="22" t="s">
        <v>7882</v>
      </c>
      <c r="B29" s="23"/>
      <c r="C29" s="23"/>
      <c r="D29" s="22" t="str">
        <f>IFERROR(__xludf.DUMMYFUNCTION("ARRAY_CONSTRAIN(split(CELL(""ADDRESS"",zsupermetrics_Dx1XosN3slCyO9mPYYy8KwllRKypma),""!""),1,1)"),"#REF!")</f>
        <v>#REF!</v>
      </c>
      <c r="E29" s="22" t="str">
        <f>CELL("ADDRESS",zsupermetrics_Dx1XosN3slCyO9mPYYy8KwllRKypma)&amp;":"&amp;address(row(zsupermetrics_Dx1XosN3slCyO9mPYYy8KwllRKypma)+rows(zsupermetrics_Dx1XosN3slCyO9mPYYy8KwllRKypma)-1,column(zsupermetrics_Dx1XosN3slCyO9mPYYy8KwllRKypma)+COLUMNS(zsupermetrics_Dx1XosN3slCyO9mPYYy8KwllRKypma)-1)</f>
        <v>#REF!</v>
      </c>
      <c r="F29" s="23"/>
      <c r="G29" s="24">
        <v>44119.835324074076</v>
      </c>
      <c r="H29" s="23"/>
      <c r="I29" s="22" t="s">
        <v>7845</v>
      </c>
      <c r="J29" s="23"/>
      <c r="K29" s="22" t="b">
        <v>0</v>
      </c>
      <c r="L29" s="25">
        <v>5.0</v>
      </c>
      <c r="M29" s="22" t="s">
        <v>7846</v>
      </c>
      <c r="N29" s="23"/>
      <c r="O29" s="22" t="s">
        <v>7847</v>
      </c>
      <c r="P29" s="23"/>
      <c r="Q29" s="22" t="s">
        <v>7861</v>
      </c>
      <c r="R29" s="27">
        <v>43831.0</v>
      </c>
      <c r="S29" s="27">
        <v>44012.0</v>
      </c>
      <c r="T29" s="23"/>
      <c r="U29" s="23"/>
      <c r="V29" s="23"/>
      <c r="W29" s="22" t="s">
        <v>7883</v>
      </c>
      <c r="X29" s="22" t="s">
        <v>7862</v>
      </c>
      <c r="Y29" s="22" t="s">
        <v>7868</v>
      </c>
      <c r="Z29" s="22" t="s">
        <v>7849</v>
      </c>
      <c r="AA29" s="22" t="s">
        <v>7849</v>
      </c>
      <c r="AB29" s="22" t="s">
        <v>7849</v>
      </c>
      <c r="AC29" s="22" t="s">
        <v>7869</v>
      </c>
      <c r="AD29" s="25">
        <v>5000.0</v>
      </c>
      <c r="AE29" s="23"/>
      <c r="AF29" s="22" t="s">
        <v>7849</v>
      </c>
      <c r="AG29" s="22" t="s">
        <v>7864</v>
      </c>
      <c r="AH29" s="23"/>
      <c r="AI29" s="23"/>
      <c r="AJ29" s="23"/>
      <c r="AK29" s="23"/>
      <c r="AL29" s="23"/>
      <c r="AM29" s="23"/>
      <c r="AN29" s="23"/>
      <c r="AO29" s="23"/>
      <c r="AP29" s="26" t="s">
        <v>7884</v>
      </c>
      <c r="AQ29" s="22" t="s">
        <v>7866</v>
      </c>
      <c r="AR29" s="23"/>
      <c r="AS29" s="23"/>
      <c r="AT29" s="23"/>
      <c r="AU29" s="22">
        <v>3.907059326E9</v>
      </c>
      <c r="AV29" s="23"/>
      <c r="AW29" s="23"/>
      <c r="AX29" s="23"/>
    </row>
    <row r="30">
      <c r="A30" s="22" t="s">
        <v>7885</v>
      </c>
      <c r="B30" s="23"/>
      <c r="C30" s="23"/>
      <c r="D30" s="22" t="str">
        <f>IFERROR(__xludf.DUMMYFUNCTION("ARRAY_CONSTRAIN(split(CELL(""ADDRESS"",zsupermetrics_DAKOKNRHN1dfLUmMiu77aREOcLnavy),""!""),1,1)"),"GLOSSIER")</f>
        <v>GLOSSIER</v>
      </c>
      <c r="E30" s="22" t="str">
        <f>CELL("ADDRESS",zsupermetrics_DAKOKNRHN1dfLUmMiu77aREOcLnavy)&amp;":"&amp;address(row(zsupermetrics_DAKOKNRHN1dfLUmMiu77aREOcLnavy)+rows(zsupermetrics_DAKOKNRHN1dfLUmMiu77aREOcLnavy)-1,column(zsupermetrics_DAKOKNRHN1dfLUmMiu77aREOcLnavy)+COLUMNS(zsupermetrics_DAKOKNRHN1dfLUmMiu77aREOcLnavy)-1)</f>
        <v>GLOSSIER!$A$1:$E$975</v>
      </c>
      <c r="F30" s="23"/>
      <c r="G30" s="24">
        <v>44119.83699074074</v>
      </c>
      <c r="H30" s="23"/>
      <c r="I30" s="22" t="s">
        <v>7845</v>
      </c>
      <c r="J30" s="23"/>
      <c r="K30" s="22" t="b">
        <v>0</v>
      </c>
      <c r="L30" s="25">
        <v>12.0</v>
      </c>
      <c r="M30" s="22" t="s">
        <v>7846</v>
      </c>
      <c r="N30" s="23"/>
      <c r="O30" s="22" t="s">
        <v>7847</v>
      </c>
      <c r="P30" s="23"/>
      <c r="Q30" s="22" t="s">
        <v>7861</v>
      </c>
      <c r="R30" s="27">
        <v>43831.0</v>
      </c>
      <c r="S30" s="27">
        <v>44012.0</v>
      </c>
      <c r="T30" s="23"/>
      <c r="U30" s="23"/>
      <c r="V30" s="23"/>
      <c r="W30" s="22" t="s">
        <v>7886</v>
      </c>
      <c r="X30" s="22" t="s">
        <v>7862</v>
      </c>
      <c r="Y30" s="22" t="s">
        <v>7868</v>
      </c>
      <c r="Z30" s="22" t="s">
        <v>7849</v>
      </c>
      <c r="AA30" s="22" t="s">
        <v>7849</v>
      </c>
      <c r="AB30" s="22" t="s">
        <v>7849</v>
      </c>
      <c r="AC30" s="22" t="s">
        <v>7869</v>
      </c>
      <c r="AD30" s="25">
        <v>5000.0</v>
      </c>
      <c r="AE30" s="23"/>
      <c r="AF30" s="22" t="s">
        <v>7849</v>
      </c>
      <c r="AG30" s="22" t="s">
        <v>7864</v>
      </c>
      <c r="AH30" s="23"/>
      <c r="AI30" s="23"/>
      <c r="AJ30" s="23"/>
      <c r="AK30" s="23"/>
      <c r="AL30" s="23"/>
      <c r="AM30" s="23"/>
      <c r="AN30" s="23"/>
      <c r="AO30" s="23"/>
      <c r="AP30" s="26" t="s">
        <v>7887</v>
      </c>
      <c r="AQ30" s="22" t="s">
        <v>7866</v>
      </c>
      <c r="AR30" s="23"/>
      <c r="AS30" s="23"/>
      <c r="AT30" s="23"/>
      <c r="AU30" s="22">
        <v>3.907059326E9</v>
      </c>
      <c r="AV30" s="23"/>
      <c r="AW30" s="23"/>
      <c r="AX30" s="23"/>
    </row>
    <row r="31">
      <c r="A31" s="22" t="s">
        <v>7888</v>
      </c>
      <c r="B31" s="23"/>
      <c r="C31" s="23"/>
      <c r="D31" s="22" t="str">
        <f>IFERROR(__xludf.DUMMYFUNCTION("ARRAY_CONSTRAIN(split(CELL(""ADDRESS"",zsupermetrics_2ljwiMiRyqx3tfjhkprVjmQfqVzff5),""!""),1,1)"),"MILK")</f>
        <v>MILK</v>
      </c>
      <c r="E31" s="22" t="str">
        <f>CELL("ADDRESS",zsupermetrics_2ljwiMiRyqx3tfjhkprVjmQfqVzff5)&amp;":"&amp;address(row(zsupermetrics_2ljwiMiRyqx3tfjhkprVjmQfqVzff5)+rows(zsupermetrics_2ljwiMiRyqx3tfjhkprVjmQfqVzff5)-1,column(zsupermetrics_2ljwiMiRyqx3tfjhkprVjmQfqVzff5)+COLUMNS(zsupermetrics_2ljwiMiRyqx3tfjhkprVjmQfqVzff5)-1)</f>
        <v>MILK!$A$1:$E$356</v>
      </c>
      <c r="F31" s="23"/>
      <c r="G31" s="24">
        <v>44119.84042824074</v>
      </c>
      <c r="H31" s="23"/>
      <c r="I31" s="22" t="s">
        <v>7845</v>
      </c>
      <c r="J31" s="23"/>
      <c r="K31" s="22" t="b">
        <v>0</v>
      </c>
      <c r="L31" s="25">
        <v>13.0</v>
      </c>
      <c r="M31" s="22" t="s">
        <v>7846</v>
      </c>
      <c r="N31" s="23"/>
      <c r="O31" s="22" t="s">
        <v>7847</v>
      </c>
      <c r="P31" s="23"/>
      <c r="Q31" s="22" t="s">
        <v>7861</v>
      </c>
      <c r="R31" s="27">
        <v>43831.0</v>
      </c>
      <c r="S31" s="27">
        <v>44012.0</v>
      </c>
      <c r="T31" s="23"/>
      <c r="U31" s="23"/>
      <c r="V31" s="23"/>
      <c r="W31" s="22" t="s">
        <v>7889</v>
      </c>
      <c r="X31" s="22" t="s">
        <v>7862</v>
      </c>
      <c r="Y31" s="22" t="s">
        <v>7868</v>
      </c>
      <c r="Z31" s="22" t="s">
        <v>7849</v>
      </c>
      <c r="AA31" s="22" t="s">
        <v>7849</v>
      </c>
      <c r="AB31" s="22" t="s">
        <v>7849</v>
      </c>
      <c r="AC31" s="22" t="s">
        <v>7869</v>
      </c>
      <c r="AD31" s="25">
        <v>5000.0</v>
      </c>
      <c r="AE31" s="23"/>
      <c r="AF31" s="22" t="s">
        <v>7849</v>
      </c>
      <c r="AG31" s="22" t="s">
        <v>7864</v>
      </c>
      <c r="AH31" s="23"/>
      <c r="AI31" s="23"/>
      <c r="AJ31" s="23"/>
      <c r="AK31" s="23"/>
      <c r="AL31" s="23"/>
      <c r="AM31" s="23"/>
      <c r="AN31" s="23"/>
      <c r="AO31" s="23"/>
      <c r="AP31" s="26" t="s">
        <v>7890</v>
      </c>
      <c r="AQ31" s="22" t="s">
        <v>7866</v>
      </c>
      <c r="AR31" s="23"/>
      <c r="AS31" s="23"/>
      <c r="AT31" s="23"/>
      <c r="AU31" s="22">
        <v>3.907059326E9</v>
      </c>
      <c r="AV31" s="23"/>
      <c r="AW31" s="23"/>
      <c r="AX31" s="23"/>
    </row>
    <row r="32">
      <c r="A32" s="22" t="s">
        <v>7891</v>
      </c>
      <c r="B32" s="23"/>
      <c r="C32" s="23"/>
      <c r="D32" s="22" t="str">
        <f>IFERROR(__xludf.DUMMYFUNCTION("ARRAY_CONSTRAIN(split(CELL(""ADDRESS"",zsupermetrics_0ydOuW1X7kaY21ZEmOd1iqzuCrMD9c),""!""),1,1)"),"FAB")</f>
        <v>FAB</v>
      </c>
      <c r="E32" s="22" t="str">
        <f>CELL("ADDRESS",zsupermetrics_0ydOuW1X7kaY21ZEmOd1iqzuCrMD9c)&amp;":"&amp;address(row(zsupermetrics_0ydOuW1X7kaY21ZEmOd1iqzuCrMD9c)+rows(zsupermetrics_0ydOuW1X7kaY21ZEmOd1iqzuCrMD9c)-1,column(zsupermetrics_0ydOuW1X7kaY21ZEmOd1iqzuCrMD9c)+COLUMNS(zsupermetrics_0ydOuW1X7kaY21ZEmOd1iqzuCrMD9c)-1)</f>
        <v>FAB!$G$1:$K$2</v>
      </c>
      <c r="F32" s="23"/>
      <c r="G32" s="24">
        <v>44119.847083333334</v>
      </c>
      <c r="H32" s="24">
        <v>44119.847974537035</v>
      </c>
      <c r="I32" s="22" t="s">
        <v>7845</v>
      </c>
      <c r="J32" s="23"/>
      <c r="K32" s="22" t="b">
        <v>0</v>
      </c>
      <c r="L32" s="25">
        <v>1.0</v>
      </c>
      <c r="M32" s="22" t="s">
        <v>7846</v>
      </c>
      <c r="N32" s="23"/>
      <c r="O32" s="22" t="s">
        <v>7847</v>
      </c>
      <c r="P32" s="23"/>
      <c r="Q32" s="23"/>
      <c r="R32" s="23"/>
      <c r="S32" s="23"/>
      <c r="T32" s="23"/>
      <c r="U32" s="23"/>
      <c r="V32" s="23"/>
      <c r="W32" s="22" t="s">
        <v>7889</v>
      </c>
      <c r="X32" s="22" t="s">
        <v>7892</v>
      </c>
      <c r="Y32" s="22" t="s">
        <v>7893</v>
      </c>
      <c r="Z32" s="22" t="s">
        <v>7849</v>
      </c>
      <c r="AA32" s="22" t="s">
        <v>7849</v>
      </c>
      <c r="AB32" s="22" t="s">
        <v>7849</v>
      </c>
      <c r="AC32" s="23"/>
      <c r="AD32" s="22">
        <v>1000.0</v>
      </c>
      <c r="AE32" s="25">
        <v>10.0</v>
      </c>
      <c r="AF32" s="22" t="s">
        <v>7849</v>
      </c>
      <c r="AG32" s="22" t="s">
        <v>7852</v>
      </c>
      <c r="AH32" s="23"/>
      <c r="AI32" s="23"/>
      <c r="AJ32" s="23"/>
      <c r="AK32" s="23"/>
      <c r="AL32" s="23"/>
      <c r="AM32" s="23"/>
      <c r="AN32" s="23"/>
      <c r="AO32" s="23"/>
      <c r="AP32" s="26" t="s">
        <v>7894</v>
      </c>
      <c r="AQ32" s="22" t="s">
        <v>7854</v>
      </c>
      <c r="AR32" s="23"/>
      <c r="AS32" s="23"/>
      <c r="AT32" s="23"/>
      <c r="AU32" s="22">
        <v>3.907059326E9</v>
      </c>
      <c r="AV32" s="23"/>
      <c r="AW32" s="23"/>
      <c r="AX32" s="23"/>
    </row>
    <row r="33">
      <c r="A33" s="22" t="s">
        <v>7895</v>
      </c>
      <c r="B33" s="23"/>
      <c r="C33" s="23"/>
      <c r="D33" s="22" t="str">
        <f>IFERROR(__xludf.DUMMYFUNCTION("ARRAY_CONSTRAIN(split(CELL(""ADDRESS"",zsupermetrics_xPXzkPBjLRh9BqIlWaCBcYkJsgRtH6),""!""),1,1)"),"FAB")</f>
        <v>FAB</v>
      </c>
      <c r="E33" s="22" t="str">
        <f>CELL("ADDRESS",zsupermetrics_xPXzkPBjLRh9BqIlWaCBcYkJsgRtH6)&amp;":"&amp;address(row(zsupermetrics_xPXzkPBjLRh9BqIlWaCBcYkJsgRtH6)+rows(zsupermetrics_xPXzkPBjLRh9BqIlWaCBcYkJsgRtH6)-1,column(zsupermetrics_xPXzkPBjLRh9BqIlWaCBcYkJsgRtH6)+COLUMNS(zsupermetrics_xPXzkPBjLRh9BqIlWaCBcYkJsgRtH6)-1)</f>
        <v>FAB!$G$1:$K$2</v>
      </c>
      <c r="F33" s="23"/>
      <c r="G33" s="24">
        <v>44119.848287037035</v>
      </c>
      <c r="H33" s="23"/>
      <c r="I33" s="22" t="s">
        <v>7845</v>
      </c>
      <c r="J33" s="23"/>
      <c r="K33" s="22" t="b">
        <v>0</v>
      </c>
      <c r="L33" s="25">
        <v>0.0</v>
      </c>
      <c r="M33" s="22" t="s">
        <v>7846</v>
      </c>
      <c r="N33" s="23"/>
      <c r="O33" s="22" t="s">
        <v>7847</v>
      </c>
      <c r="P33" s="23"/>
      <c r="Q33" s="23"/>
      <c r="R33" s="23"/>
      <c r="S33" s="23"/>
      <c r="T33" s="23"/>
      <c r="U33" s="23"/>
      <c r="V33" s="23"/>
      <c r="W33" s="22" t="s">
        <v>7877</v>
      </c>
      <c r="X33" s="22" t="s">
        <v>7892</v>
      </c>
      <c r="Y33" s="22" t="s">
        <v>7893</v>
      </c>
      <c r="Z33" s="22" t="s">
        <v>7849</v>
      </c>
      <c r="AA33" s="22" t="s">
        <v>7849</v>
      </c>
      <c r="AB33" s="22" t="s">
        <v>7849</v>
      </c>
      <c r="AC33" s="23"/>
      <c r="AD33" s="22">
        <v>1000.0</v>
      </c>
      <c r="AE33" s="23"/>
      <c r="AF33" s="22" t="s">
        <v>7849</v>
      </c>
      <c r="AG33" s="22" t="s">
        <v>7852</v>
      </c>
      <c r="AH33" s="23"/>
      <c r="AI33" s="23"/>
      <c r="AJ33" s="23"/>
      <c r="AK33" s="23"/>
      <c r="AL33" s="23"/>
      <c r="AM33" s="23"/>
      <c r="AN33" s="23"/>
      <c r="AO33" s="23"/>
      <c r="AP33" s="26" t="s">
        <v>7894</v>
      </c>
      <c r="AQ33" s="22" t="s">
        <v>7854</v>
      </c>
      <c r="AR33" s="23"/>
      <c r="AS33" s="23"/>
      <c r="AT33" s="23"/>
      <c r="AU33" s="22">
        <v>3.907059326E9</v>
      </c>
      <c r="AV33" s="23"/>
      <c r="AW33" s="23"/>
      <c r="AX33" s="23"/>
    </row>
    <row r="34">
      <c r="A34" s="22" t="s">
        <v>7896</v>
      </c>
      <c r="B34" s="23"/>
      <c r="C34" s="23"/>
      <c r="D34" s="22" t="str">
        <f>IFERROR(__xludf.DUMMYFUNCTION("ARRAY_CONSTRAIN(split(CELL(""ADDRESS"",zsupermetrics_sUiKArfZQeoq9AghYSXAw6jLS1LPdA),""!""),1,1)"),"MILK")</f>
        <v>MILK</v>
      </c>
      <c r="E34" s="22" t="str">
        <f>CELL("ADDRESS",zsupermetrics_sUiKArfZQeoq9AghYSXAw6jLS1LPdA)&amp;":"&amp;address(row(zsupermetrics_sUiKArfZQeoq9AghYSXAw6jLS1LPdA)+rows(zsupermetrics_sUiKArfZQeoq9AghYSXAw6jLS1LPdA)-1,column(zsupermetrics_sUiKArfZQeoq9AghYSXAw6jLS1LPdA)+COLUMNS(zsupermetrics_sUiKArfZQeoq9AghYSXAw6jLS1LPdA)-1)</f>
        <v>MILK!$G$1:$K$2</v>
      </c>
      <c r="F34" s="23"/>
      <c r="G34" s="24">
        <v>44119.84850694444</v>
      </c>
      <c r="H34" s="23"/>
      <c r="I34" s="22" t="s">
        <v>7845</v>
      </c>
      <c r="J34" s="23"/>
      <c r="K34" s="22" t="b">
        <v>0</v>
      </c>
      <c r="L34" s="25">
        <v>0.0</v>
      </c>
      <c r="M34" s="22" t="s">
        <v>7846</v>
      </c>
      <c r="N34" s="23"/>
      <c r="O34" s="22" t="s">
        <v>7847</v>
      </c>
      <c r="P34" s="23"/>
      <c r="Q34" s="23"/>
      <c r="R34" s="23"/>
      <c r="S34" s="23"/>
      <c r="T34" s="23"/>
      <c r="U34" s="23"/>
      <c r="V34" s="23"/>
      <c r="W34" s="22" t="s">
        <v>7889</v>
      </c>
      <c r="X34" s="22" t="s">
        <v>7892</v>
      </c>
      <c r="Y34" s="22" t="s">
        <v>7893</v>
      </c>
      <c r="Z34" s="22" t="s">
        <v>7849</v>
      </c>
      <c r="AA34" s="22" t="s">
        <v>7849</v>
      </c>
      <c r="AB34" s="22" t="s">
        <v>7849</v>
      </c>
      <c r="AC34" s="23"/>
      <c r="AD34" s="22">
        <v>1000.0</v>
      </c>
      <c r="AE34" s="23"/>
      <c r="AF34" s="22" t="s">
        <v>7849</v>
      </c>
      <c r="AG34" s="22" t="s">
        <v>7852</v>
      </c>
      <c r="AH34" s="23"/>
      <c r="AI34" s="23"/>
      <c r="AJ34" s="23"/>
      <c r="AK34" s="23"/>
      <c r="AL34" s="23"/>
      <c r="AM34" s="23"/>
      <c r="AN34" s="23"/>
      <c r="AO34" s="23"/>
      <c r="AP34" s="26" t="s">
        <v>7897</v>
      </c>
      <c r="AQ34" s="22" t="s">
        <v>7854</v>
      </c>
      <c r="AR34" s="23"/>
      <c r="AS34" s="23"/>
      <c r="AT34" s="23"/>
      <c r="AU34" s="22">
        <v>3.907059326E9</v>
      </c>
      <c r="AV34" s="23"/>
      <c r="AW34" s="23"/>
      <c r="AX34" s="23"/>
    </row>
    <row r="35">
      <c r="A35" s="22" t="s">
        <v>7898</v>
      </c>
      <c r="B35" s="23"/>
      <c r="C35" s="23"/>
      <c r="D35" s="22" t="str">
        <f>IFERROR(__xludf.DUMMYFUNCTION("ARRAY_CONSTRAIN(split(CELL(""ADDRESS"",zsupermetrics_s6Pq0E8QdWXHUs8dsZDgdGKb7ZKL2O),""!""),1,1)"),"BURT''S BEES'")</f>
        <v>BURT''S BEES'</v>
      </c>
      <c r="E35" s="22" t="str">
        <f>CELL("ADDRESS",zsupermetrics_s6Pq0E8QdWXHUs8dsZDgdGKb7ZKL2O)&amp;":"&amp;address(row(zsupermetrics_s6Pq0E8QdWXHUs8dsZDgdGKb7ZKL2O)+rows(zsupermetrics_s6Pq0E8QdWXHUs8dsZDgdGKb7ZKL2O)-1,column(zsupermetrics_s6Pq0E8QdWXHUs8dsZDgdGKb7ZKL2O)+COLUMNS(zsupermetrics_s6Pq0E8QdWXHUs8dsZDgdGKb7ZKL2O)-1)</f>
        <v>'BURT''S BEES'!$G$1:$K$2</v>
      </c>
      <c r="F35" s="23"/>
      <c r="G35" s="24">
        <v>44119.84920138889</v>
      </c>
      <c r="H35" s="23"/>
      <c r="I35" s="22" t="s">
        <v>7845</v>
      </c>
      <c r="J35" s="23"/>
      <c r="K35" s="22" t="b">
        <v>0</v>
      </c>
      <c r="L35" s="25">
        <v>1.0</v>
      </c>
      <c r="M35" s="22" t="s">
        <v>7846</v>
      </c>
      <c r="N35" s="23"/>
      <c r="O35" s="22" t="s">
        <v>7847</v>
      </c>
      <c r="P35" s="23"/>
      <c r="Q35" s="23"/>
      <c r="R35" s="23"/>
      <c r="S35" s="23"/>
      <c r="T35" s="23"/>
      <c r="U35" s="23"/>
      <c r="V35" s="23"/>
      <c r="W35" s="22" t="s">
        <v>7880</v>
      </c>
      <c r="X35" s="22" t="s">
        <v>7892</v>
      </c>
      <c r="Y35" s="22" t="s">
        <v>7893</v>
      </c>
      <c r="Z35" s="22" t="s">
        <v>7849</v>
      </c>
      <c r="AA35" s="22" t="s">
        <v>7849</v>
      </c>
      <c r="AB35" s="22" t="s">
        <v>7849</v>
      </c>
      <c r="AC35" s="23"/>
      <c r="AD35" s="22">
        <v>1000.0</v>
      </c>
      <c r="AE35" s="23"/>
      <c r="AF35" s="22" t="s">
        <v>7849</v>
      </c>
      <c r="AG35" s="22" t="s">
        <v>7852</v>
      </c>
      <c r="AH35" s="23"/>
      <c r="AI35" s="23"/>
      <c r="AJ35" s="23"/>
      <c r="AK35" s="23"/>
      <c r="AL35" s="23"/>
      <c r="AM35" s="23"/>
      <c r="AN35" s="23"/>
      <c r="AO35" s="23"/>
      <c r="AP35" s="26" t="s">
        <v>7899</v>
      </c>
      <c r="AQ35" s="22" t="s">
        <v>7854</v>
      </c>
      <c r="AR35" s="23"/>
      <c r="AS35" s="23"/>
      <c r="AT35" s="23"/>
      <c r="AU35" s="22">
        <v>3.907059326E9</v>
      </c>
      <c r="AV35" s="23"/>
      <c r="AW35" s="23"/>
      <c r="AX35" s="23"/>
    </row>
    <row r="36">
      <c r="A36" s="22" t="s">
        <v>7900</v>
      </c>
      <c r="B36" s="23"/>
      <c r="C36" s="23"/>
      <c r="D36" s="22" t="str">
        <f>IFERROR(__xludf.DUMMYFUNCTION("ARRAY_CONSTRAIN(split(CELL(""ADDRESS"",zsupermetrics_Pdq21IOPsL11lEYhiD92AAJWGr83Os),""!""),1,1)"),"GLOSSIER")</f>
        <v>GLOSSIER</v>
      </c>
      <c r="E36" s="22" t="str">
        <f>CELL("ADDRESS",zsupermetrics_Pdq21IOPsL11lEYhiD92AAJWGr83Os)&amp;":"&amp;address(row(zsupermetrics_Pdq21IOPsL11lEYhiD92AAJWGr83Os)+rows(zsupermetrics_Pdq21IOPsL11lEYhiD92AAJWGr83Os)-1,column(zsupermetrics_Pdq21IOPsL11lEYhiD92AAJWGr83Os)+COLUMNS(zsupermetrics_Pdq21IOPsL11lEYhiD92AAJWGr83Os)-1)</f>
        <v>GLOSSIER!$G$1:$K$2</v>
      </c>
      <c r="F36" s="23"/>
      <c r="G36" s="24">
        <v>44119.84974537037</v>
      </c>
      <c r="H36" s="23"/>
      <c r="I36" s="22" t="s">
        <v>7845</v>
      </c>
      <c r="J36" s="23"/>
      <c r="K36" s="22" t="b">
        <v>0</v>
      </c>
      <c r="L36" s="25">
        <v>1.0</v>
      </c>
      <c r="M36" s="22" t="s">
        <v>7846</v>
      </c>
      <c r="N36" s="23"/>
      <c r="O36" s="22" t="s">
        <v>7847</v>
      </c>
      <c r="P36" s="23"/>
      <c r="Q36" s="23"/>
      <c r="R36" s="23"/>
      <c r="S36" s="23"/>
      <c r="T36" s="23"/>
      <c r="U36" s="23"/>
      <c r="V36" s="23"/>
      <c r="W36" s="22" t="s">
        <v>7886</v>
      </c>
      <c r="X36" s="22" t="s">
        <v>7892</v>
      </c>
      <c r="Y36" s="22" t="s">
        <v>7893</v>
      </c>
      <c r="Z36" s="22" t="s">
        <v>7849</v>
      </c>
      <c r="AA36" s="22" t="s">
        <v>7849</v>
      </c>
      <c r="AB36" s="22" t="s">
        <v>7849</v>
      </c>
      <c r="AC36" s="23"/>
      <c r="AD36" s="22">
        <v>1000.0</v>
      </c>
      <c r="AE36" s="23"/>
      <c r="AF36" s="22" t="s">
        <v>7849</v>
      </c>
      <c r="AG36" s="22" t="s">
        <v>7852</v>
      </c>
      <c r="AH36" s="23"/>
      <c r="AI36" s="23"/>
      <c r="AJ36" s="23"/>
      <c r="AK36" s="23"/>
      <c r="AL36" s="23"/>
      <c r="AM36" s="23"/>
      <c r="AN36" s="23"/>
      <c r="AO36" s="23"/>
      <c r="AP36" s="26" t="s">
        <v>7901</v>
      </c>
      <c r="AQ36" s="22" t="s">
        <v>7854</v>
      </c>
      <c r="AR36" s="23"/>
      <c r="AS36" s="23"/>
      <c r="AT36" s="23"/>
      <c r="AU36" s="22">
        <v>3.907059326E9</v>
      </c>
      <c r="AV36" s="23"/>
      <c r="AW36" s="23"/>
      <c r="AX36" s="23"/>
    </row>
    <row r="37">
      <c r="A37" s="22" t="s">
        <v>7902</v>
      </c>
      <c r="B37" s="23"/>
      <c r="C37" s="23"/>
      <c r="D37" s="22" t="str">
        <f>IFERROR(__xludf.DUMMYFUNCTION("ARRAY_CONSTRAIN(split(CELL(""ADDRESS"",zsupermetrics_RtRWzivVWr9PpRMHmd5Z2LaAMuFcz0),""!""),1,1)"),"account information'")</f>
        <v>account information'</v>
      </c>
      <c r="E37" s="22" t="str">
        <f>CELL("ADDRESS",zsupermetrics_RtRWzivVWr9PpRMHmd5Z2LaAMuFcz0)&amp;":"&amp;address(row(zsupermetrics_RtRWzivVWr9PpRMHmd5Z2LaAMuFcz0)+rows(zsupermetrics_RtRWzivVWr9PpRMHmd5Z2LaAMuFcz0)-1,column(zsupermetrics_RtRWzivVWr9PpRMHmd5Z2LaAMuFcz0)+COLUMNS(zsupermetrics_RtRWzivVWr9PpRMHmd5Z2LaAMuFcz0)-1)</f>
        <v>'account information'!$A$1:$E$2</v>
      </c>
      <c r="F37" s="23"/>
      <c r="G37" s="24">
        <v>44119.850381944445</v>
      </c>
      <c r="H37" s="23"/>
      <c r="I37" s="22" t="s">
        <v>7845</v>
      </c>
      <c r="J37" s="23"/>
      <c r="K37" s="22" t="b">
        <v>0</v>
      </c>
      <c r="L37" s="25">
        <v>1.0</v>
      </c>
      <c r="M37" s="22" t="s">
        <v>7846</v>
      </c>
      <c r="N37" s="23"/>
      <c r="O37" s="22" t="s">
        <v>7847</v>
      </c>
      <c r="P37" s="23"/>
      <c r="Q37" s="23"/>
      <c r="R37" s="23"/>
      <c r="S37" s="23"/>
      <c r="T37" s="23"/>
      <c r="U37" s="23"/>
      <c r="V37" s="23"/>
      <c r="W37" s="22" t="s">
        <v>7848</v>
      </c>
      <c r="X37" s="22" t="s">
        <v>7892</v>
      </c>
      <c r="Y37" s="22" t="s">
        <v>7893</v>
      </c>
      <c r="Z37" s="22" t="s">
        <v>7849</v>
      </c>
      <c r="AA37" s="22" t="s">
        <v>7849</v>
      </c>
      <c r="AB37" s="22" t="s">
        <v>7849</v>
      </c>
      <c r="AC37" s="23"/>
      <c r="AD37" s="22">
        <v>1000.0</v>
      </c>
      <c r="AE37" s="23"/>
      <c r="AF37" s="22" t="s">
        <v>7849</v>
      </c>
      <c r="AG37" s="22" t="s">
        <v>7852</v>
      </c>
      <c r="AH37" s="23"/>
      <c r="AI37" s="23"/>
      <c r="AJ37" s="23"/>
      <c r="AK37" s="23"/>
      <c r="AL37" s="23"/>
      <c r="AM37" s="23"/>
      <c r="AN37" s="23"/>
      <c r="AO37" s="23"/>
      <c r="AP37" s="26" t="s">
        <v>7903</v>
      </c>
      <c r="AQ37" s="22" t="s">
        <v>7854</v>
      </c>
      <c r="AR37" s="23"/>
      <c r="AS37" s="23"/>
      <c r="AT37" s="23"/>
      <c r="AU37" s="22">
        <v>3.907059326E9</v>
      </c>
      <c r="AV37" s="23"/>
      <c r="AW37" s="23"/>
      <c r="AX37" s="23"/>
    </row>
  </sheetData>
  <mergeCells count="5">
    <mergeCell ref="A6:G7"/>
    <mergeCell ref="A8:G9"/>
    <mergeCell ref="A10:G11"/>
    <mergeCell ref="A13:H15"/>
    <mergeCell ref="A16:H17"/>
  </mergeCells>
  <drawing r:id="rId2"/>
  <legacyDrawing r:id="rId3"/>
</worksheet>
</file>