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v\Desktop\Ans of DA assignment\"/>
    </mc:Choice>
  </mc:AlternateContent>
  <xr:revisionPtr revIDLastSave="0" documentId="13_ncr:1_{4EFA83A1-4656-4DC0-B584-CF329C751786}" xr6:coauthVersionLast="47" xr6:coauthVersionMax="47" xr10:uidLastSave="{00000000-0000-0000-0000-000000000000}"/>
  <bookViews>
    <workbookView xWindow="-108" yWindow="-108" windowWidth="23256" windowHeight="12456" activeTab="3" xr2:uid="{F9B6B340-4EC4-452F-AFE1-99A1074CF40D}"/>
  </bookViews>
  <sheets>
    <sheet name="Charts" sheetId="1" r:id="rId1"/>
    <sheet name="Charts2" sheetId="3" r:id="rId2"/>
    <sheet name="Scatter" sheetId="5" r:id="rId3"/>
    <sheet name="Waterfall" sheetId="8" r:id="rId4"/>
    <sheet name="Gantt chart" sheetId="9" r:id="rId5"/>
  </sheets>
  <externalReferences>
    <externalReference r:id="rId6"/>
  </externalReferences>
  <definedNames>
    <definedName name="_xlchart.v1.0" hidden="1">Waterfall!$C$6:$C$17</definedName>
    <definedName name="_xlchart.v1.1" hidden="1">Waterfall!$D$5</definedName>
    <definedName name="_xlchart.v1.2" hidden="1">Waterfall!$D$6:$D$17</definedName>
    <definedName name="_xlchart.v2.3" hidden="1">'Gantt chart'!$C$7:$E$17</definedName>
    <definedName name="_xlchart.v2.4" hidden="1">'Gantt chart'!$F$6</definedName>
    <definedName name="_xlchart.v2.5" hidden="1">'Gantt chart'!$F$7:$F$17</definedName>
    <definedName name="_xlchart.v2.6" hidden="1">'Gantt chart'!$C$7:$E$17</definedName>
    <definedName name="_xlchart.v2.7" hidden="1">'Gantt chart'!$F$6</definedName>
    <definedName name="_xlchart.v2.8" hidden="1">'Gantt chart'!$F$7:$F$17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9" l="1"/>
  <c r="F8" i="9"/>
  <c r="F9" i="9"/>
  <c r="F10" i="9"/>
  <c r="F11" i="9"/>
  <c r="F12" i="9"/>
  <c r="F13" i="9"/>
  <c r="F14" i="9"/>
  <c r="F15" i="9"/>
  <c r="F16" i="9"/>
  <c r="F17" i="9"/>
  <c r="E7" i="3"/>
  <c r="E8" i="3"/>
  <c r="E9" i="3"/>
  <c r="E10" i="3"/>
  <c r="E11" i="3"/>
  <c r="E12" i="3"/>
  <c r="F12" i="3" s="1"/>
  <c r="E13" i="3"/>
  <c r="F13" i="3" s="1"/>
  <c r="E14" i="3"/>
  <c r="E15" i="3"/>
  <c r="F15" i="3" s="1"/>
  <c r="E16" i="3"/>
  <c r="F16" i="3" s="1"/>
  <c r="E17" i="3"/>
  <c r="F17" i="3" s="1"/>
  <c r="E18" i="3"/>
  <c r="F18" i="3" s="1"/>
  <c r="E19" i="3"/>
  <c r="F19" i="3" s="1"/>
  <c r="E20" i="3"/>
  <c r="E21" i="3"/>
  <c r="E22" i="3"/>
  <c r="E23" i="3"/>
  <c r="F8" i="3" s="1"/>
  <c r="F14" i="3"/>
  <c r="F20" i="3"/>
  <c r="F22" i="3"/>
  <c r="F9" i="3"/>
  <c r="F11" i="3"/>
  <c r="F21" i="3"/>
  <c r="F23" i="3"/>
  <c r="D17" i="8"/>
  <c r="F10" i="3" l="1"/>
  <c r="F7" i="3"/>
  <c r="D2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<sst xmlns="http://schemas.openxmlformats.org/spreadsheetml/2006/main" count="45" uniqueCount="35">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</sst>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6" xfId="0" applyFont="1" applyBorder="1" applyProtection="1">
      <protection locked="0"/>
    </xf>
    <xf numFmtId="165" fontId="6" fillId="0" borderId="6" xfId="0" applyNumberFormat="1" applyFont="1" applyBorder="1" applyAlignment="1" applyProtection="1">
      <alignment horizontal="right"/>
      <protection locked="0"/>
    </xf>
    <xf numFmtId="0" fontId="5" fillId="0" borderId="7" xfId="0" applyFont="1" applyBorder="1" applyAlignment="1">
      <alignment horizontal="left" vertical="center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0" fontId="6" fillId="0" borderId="0" xfId="0" applyNumberFormat="1" applyFont="1" applyAlignment="1" applyProtection="1">
      <alignment horizontal="right"/>
      <protection locked="0"/>
    </xf>
    <xf numFmtId="0" fontId="6" fillId="0" borderId="6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E5F27"/>
      <color rgb="FFEE8640"/>
      <color rgb="FFD3E8C6"/>
      <color rgb="FFFFF2C9"/>
      <color rgb="FFFFF6D9"/>
      <color rgb="FFFFEDB3"/>
      <color rgb="FFFFF0C1"/>
      <color rgb="FFFFEA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910202162670425E-2"/>
          <c:y val="0.17416552354823964"/>
          <c:w val="0.9482839680300893"/>
          <c:h val="0.72433348094862626"/>
        </c:manualLayout>
      </c:layout>
      <c:lineChart>
        <c:grouping val="standard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EE864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9E-42A6-B334-5FE449F6D9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7773280"/>
        <c:axId val="1847765600"/>
      </c:lineChart>
      <c:catAx>
        <c:axId val="184777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65600"/>
        <c:crosses val="autoZero"/>
        <c:auto val="1"/>
        <c:lblAlgn val="ctr"/>
        <c:lblOffset val="100"/>
        <c:tickLblSkip val="2"/>
        <c:noMultiLvlLbl val="0"/>
      </c:catAx>
      <c:valAx>
        <c:axId val="1847765600"/>
        <c:scaling>
          <c:orientation val="minMax"/>
        </c:scaling>
        <c:delete val="1"/>
        <c:axPos val="l"/>
        <c:numFmt formatCode="&quot;₹&quot;#,##0_);[Red]\(&quot;₹&quot;#,##0\)" sourceLinked="1"/>
        <c:majorTickMark val="out"/>
        <c:minorTickMark val="none"/>
        <c:tickLblPos val="nextTo"/>
        <c:crossAx val="1847773280"/>
        <c:crossesAt val="2"/>
        <c:crossBetween val="between"/>
      </c:valAx>
      <c:spPr>
        <a:solidFill>
          <a:srgbClr val="FFF2C9">
            <a:alpha val="66000"/>
          </a:srgbClr>
        </a:solidFill>
        <a:ln>
          <a:noFill/>
          <a:bevel/>
        </a:ln>
        <a:effectLst/>
      </c:spPr>
    </c:plotArea>
    <c:plotVisOnly val="1"/>
    <c:dispBlanksAs val="gap"/>
    <c:showDLblsOverMax val="0"/>
  </c:chart>
  <c:spPr>
    <a:solidFill>
      <a:srgbClr val="FFEDB3">
        <a:alpha val="71000"/>
      </a:srgb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549725853238682E-2"/>
          <c:y val="0.14725423526604631"/>
          <c:w val="0.88007302914924157"/>
          <c:h val="0.783812932474349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rgbClr val="EE8640">
                <a:alpha val="62000"/>
              </a:srgbClr>
            </a:solidFill>
            <a:ln w="22225"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8-2FF1-4D2B-83A5-F1DFF162252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2FF1-4D2B-83A5-F1DFF162252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2FF1-4D2B-83A5-F1DFF162252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2FF1-4D2B-83A5-F1DFF162252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2FF1-4D2B-83A5-F1DFF162252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2FF1-4D2B-83A5-F1DFF162252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2FF1-4D2B-83A5-F1DFF162252E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t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7-2FF1-4D2B-83A5-F1DFF162252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2FF1-4D2B-83A5-F1DFF162252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2FF1-4D2B-83A5-F1DFF162252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2FF1-4D2B-83A5-F1DFF162252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2FF1-4D2B-83A5-F1DFF162252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2FF1-4D2B-83A5-F1DFF162252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2FF1-4D2B-83A5-F1DFF162252E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2FF1-4D2B-83A5-F1DFF162252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FF1-4D2B-83A5-F1DFF162252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2FF1-4D2B-83A5-F1DFF162252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2FF1-4D2B-83A5-F1DFF16225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F1-4D2B-83A5-F1DFF1622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3"/>
        <c:overlap val="16"/>
        <c:axId val="734663327"/>
        <c:axId val="734663807"/>
      </c:barChart>
      <c:lineChart>
        <c:grouping val="standard"/>
        <c:varyColors val="0"/>
        <c:ser>
          <c:idx val="2"/>
          <c:order val="1"/>
          <c:tx>
            <c:strRef>
              <c:f>Charts2!$E$5</c:f>
              <c:strCache>
                <c:ptCount val="1"/>
                <c:pt idx="0">
                  <c:v>Running Total</c:v>
                </c:pt>
              </c:strCache>
            </c:strRef>
          </c:tx>
          <c:spPr>
            <a:ln w="34925" cap="rnd">
              <a:solidFill>
                <a:srgbClr val="3E5F27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3E5F27"/>
              </a:solidFill>
              <a:ln w="41275">
                <a:solidFill>
                  <a:srgbClr val="3E5F27"/>
                </a:solidFill>
                <a:tailEnd type="diamond"/>
              </a:ln>
              <a:effectLst/>
            </c:spPr>
          </c:marker>
          <c:dPt>
            <c:idx val="17"/>
            <c:marker>
              <c:symbol val="circle"/>
              <c:size val="4"/>
              <c:spPr>
                <a:solidFill>
                  <a:srgbClr val="3E5F27"/>
                </a:solidFill>
                <a:ln w="41275" cap="rnd">
                  <a:solidFill>
                    <a:srgbClr val="3E5F27">
                      <a:alpha val="89000"/>
                    </a:srgbClr>
                  </a:solidFill>
                  <a:tailEnd type="diamond" w="lg" len="lg"/>
                </a:ln>
                <a:effectLst/>
              </c:spPr>
            </c:marker>
            <c:bubble3D val="0"/>
            <c:spPr>
              <a:ln w="34925" cap="rnd">
                <a:solidFill>
                  <a:srgbClr val="3E5F27"/>
                </a:solidFill>
                <a:round/>
                <a:tailEnd type="diamond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24-2FF1-4D2B-83A5-F1DFF162252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FF1-4D2B-83A5-F1DFF16225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D836580-B9BB-415E-893D-78B748E28A9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2FF1-4D2B-83A5-F1DFF16225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FD61445-85AD-459E-9CB1-6A5C9935C67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FF1-4D2B-83A5-F1DFF16225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A19BCE3-DF6F-486A-88E3-261AA6D5954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2FF1-4D2B-83A5-F1DFF16225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A93ADDC-B0EB-4716-9780-FCBF26B7BC8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FF1-4D2B-83A5-F1DFF162252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5708291-1BA9-4FB7-A5AD-CF958002E36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2FF1-4D2B-83A5-F1DFF162252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74A3720-71C9-4EAA-B9E5-585B4884611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FF1-4D2B-83A5-F1DFF162252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482B83D-F35A-46F6-992F-4E33235FCA0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2FF1-4D2B-83A5-F1DFF162252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4B6B8D8-FE96-40EF-8313-A4D9B64487E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FF1-4D2B-83A5-F1DFF162252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547AA7A-DB5D-48F1-9BBA-3A381F01200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2FF1-4D2B-83A5-F1DFF162252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DE1ED2B-B2ED-4D22-B32A-258355E38A5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FF1-4D2B-83A5-F1DFF162252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CEA77FC-281A-4E0F-9DB5-154BC0E21FE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2FF1-4D2B-83A5-F1DFF162252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1AB4F08-CC61-459C-988B-CAF541CD5DF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FF1-4D2B-83A5-F1DFF162252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30667B2-806A-497E-B131-8B388198DD8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2FF1-4D2B-83A5-F1DFF162252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7A5F18C-F5E2-432F-98F9-F80DE60C627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FF1-4D2B-83A5-F1DFF162252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00691F5-06C4-4C50-8F25-C2A023BA590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2FF1-4D2B-83A5-F1DFF162252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A89AB20-BEE8-4398-9B4C-04915143190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2FF1-4D2B-83A5-F1DFF162252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44D9359-22CA-4042-8E86-FF8C47C9AD4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FF1-4D2B-83A5-F1DFF162252E}"/>
                </c:ext>
              </c:extLst>
            </c:dLbl>
            <c:numFmt formatCode="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Charts2!$E$6:$E$23</c:f>
              <c:numCache>
                <c:formatCode>#,##0.00</c:formatCode>
                <c:ptCount val="18"/>
                <c:pt idx="1">
                  <c:v>5078</c:v>
                </c:pt>
                <c:pt idx="2">
                  <c:v>13267</c:v>
                </c:pt>
                <c:pt idx="3">
                  <c:v>14997</c:v>
                </c:pt>
                <c:pt idx="4">
                  <c:v>20259</c:v>
                </c:pt>
                <c:pt idx="5">
                  <c:v>22431</c:v>
                </c:pt>
                <c:pt idx="6">
                  <c:v>26815</c:v>
                </c:pt>
                <c:pt idx="7">
                  <c:v>35524</c:v>
                </c:pt>
                <c:pt idx="8">
                  <c:v>39142</c:v>
                </c:pt>
                <c:pt idx="9">
                  <c:v>45514</c:v>
                </c:pt>
                <c:pt idx="10">
                  <c:v>48970</c:v>
                </c:pt>
                <c:pt idx="11">
                  <c:v>56448</c:v>
                </c:pt>
                <c:pt idx="12">
                  <c:v>61097</c:v>
                </c:pt>
                <c:pt idx="13">
                  <c:v>66928</c:v>
                </c:pt>
                <c:pt idx="14">
                  <c:v>68527</c:v>
                </c:pt>
                <c:pt idx="15">
                  <c:v>72222</c:v>
                </c:pt>
                <c:pt idx="16">
                  <c:v>73900</c:v>
                </c:pt>
                <c:pt idx="17">
                  <c:v>77390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Charts2!$F$6:$F$23</c15:f>
                <c15:dlblRangeCache>
                  <c:ptCount val="18"/>
                  <c:pt idx="1">
                    <c:v>7%</c:v>
                  </c:pt>
                  <c:pt idx="2">
                    <c:v>17%</c:v>
                  </c:pt>
                  <c:pt idx="3">
                    <c:v>19%</c:v>
                  </c:pt>
                  <c:pt idx="4">
                    <c:v>26%</c:v>
                  </c:pt>
                  <c:pt idx="5">
                    <c:v>29%</c:v>
                  </c:pt>
                  <c:pt idx="6">
                    <c:v>35%</c:v>
                  </c:pt>
                  <c:pt idx="7">
                    <c:v>46%</c:v>
                  </c:pt>
                  <c:pt idx="8">
                    <c:v>51%</c:v>
                  </c:pt>
                  <c:pt idx="9">
                    <c:v>59%</c:v>
                  </c:pt>
                  <c:pt idx="10">
                    <c:v>63%</c:v>
                  </c:pt>
                  <c:pt idx="11">
                    <c:v>73%</c:v>
                  </c:pt>
                  <c:pt idx="12">
                    <c:v>79%</c:v>
                  </c:pt>
                  <c:pt idx="13">
                    <c:v>86%</c:v>
                  </c:pt>
                  <c:pt idx="14">
                    <c:v>89%</c:v>
                  </c:pt>
                  <c:pt idx="15">
                    <c:v>93%</c:v>
                  </c:pt>
                  <c:pt idx="16">
                    <c:v>95%</c:v>
                  </c:pt>
                  <c:pt idx="17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2FF1-4D2B-83A5-F1DFF1622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481327"/>
        <c:axId val="742480367"/>
      </c:lineChart>
      <c:dateAx>
        <c:axId val="734663327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63807"/>
        <c:crosses val="autoZero"/>
        <c:auto val="0"/>
        <c:lblOffset val="100"/>
        <c:baseTimeUnit val="days"/>
      </c:dateAx>
      <c:valAx>
        <c:axId val="734663807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softEdge rad="0"/>
            </a:effectLst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63327"/>
        <c:crossesAt val="2005"/>
        <c:crossBetween val="between"/>
      </c:valAx>
      <c:valAx>
        <c:axId val="74248036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one"/>
        <c:spPr>
          <a:noFill/>
          <a:ln>
            <a:solidFill>
              <a:schemeClr val="accent5">
                <a:lumMod val="60000"/>
                <a:lumOff val="40000"/>
              </a:schemeClr>
            </a:solidFill>
          </a:ln>
          <a:effectLst/>
        </c:spPr>
        <c:txPr>
          <a:bodyPr rot="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81327"/>
        <c:crosses val="max"/>
        <c:crossBetween val="between"/>
      </c:valAx>
      <c:catAx>
        <c:axId val="7424813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24803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weight vs horsepower</a:t>
            </a:r>
          </a:p>
        </c:rich>
      </c:tx>
      <c:layout>
        <c:manualLayout>
          <c:xMode val="edge"/>
          <c:yMode val="edge"/>
          <c:x val="0.3029728379148336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Scatter!$D$5:$D$37</c:f>
              <c:strCache>
                <c:ptCount val="33"/>
                <c:pt idx="0">
                  <c:v>weight</c:v>
                </c:pt>
                <c:pt idx="1">
                  <c:v>3504</c:v>
                </c:pt>
                <c:pt idx="2">
                  <c:v>3693</c:v>
                </c:pt>
                <c:pt idx="3">
                  <c:v>3436</c:v>
                </c:pt>
                <c:pt idx="4">
                  <c:v>3433</c:v>
                </c:pt>
                <c:pt idx="5">
                  <c:v>3449</c:v>
                </c:pt>
                <c:pt idx="6">
                  <c:v>4341</c:v>
                </c:pt>
                <c:pt idx="7">
                  <c:v>4354</c:v>
                </c:pt>
                <c:pt idx="8">
                  <c:v>4312</c:v>
                </c:pt>
                <c:pt idx="9">
                  <c:v>4425</c:v>
                </c:pt>
                <c:pt idx="10">
                  <c:v>3850</c:v>
                </c:pt>
                <c:pt idx="11">
                  <c:v>3563</c:v>
                </c:pt>
                <c:pt idx="12">
                  <c:v>3609</c:v>
                </c:pt>
                <c:pt idx="13">
                  <c:v>3761</c:v>
                </c:pt>
                <c:pt idx="14">
                  <c:v>3086</c:v>
                </c:pt>
                <c:pt idx="15">
                  <c:v>2372</c:v>
                </c:pt>
                <c:pt idx="16">
                  <c:v>2833</c:v>
                </c:pt>
                <c:pt idx="17">
                  <c:v>2774</c:v>
                </c:pt>
                <c:pt idx="18">
                  <c:v>2587</c:v>
                </c:pt>
                <c:pt idx="19">
                  <c:v>2130</c:v>
                </c:pt>
                <c:pt idx="20">
                  <c:v>1835</c:v>
                </c:pt>
                <c:pt idx="21">
                  <c:v>2672</c:v>
                </c:pt>
                <c:pt idx="22">
                  <c:v>2430</c:v>
                </c:pt>
                <c:pt idx="23">
                  <c:v>2375</c:v>
                </c:pt>
                <c:pt idx="24">
                  <c:v>2234</c:v>
                </c:pt>
                <c:pt idx="25">
                  <c:v>2648</c:v>
                </c:pt>
                <c:pt idx="26">
                  <c:v>4615</c:v>
                </c:pt>
                <c:pt idx="27">
                  <c:v>4376</c:v>
                </c:pt>
                <c:pt idx="28">
                  <c:v>4382</c:v>
                </c:pt>
                <c:pt idx="29">
                  <c:v>4732</c:v>
                </c:pt>
                <c:pt idx="30">
                  <c:v>2130</c:v>
                </c:pt>
                <c:pt idx="31">
                  <c:v>2264</c:v>
                </c:pt>
                <c:pt idx="32">
                  <c:v>2228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flat" cmpd="sng">
                <a:solidFill>
                  <a:srgbClr val="C00000"/>
                </a:solidFill>
                <a:prstDash val="lgDash"/>
                <a:headEnd type="oval"/>
                <a:tailEnd type="stealth" w="med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3030702123088708E-2"/>
                  <c:y val="-6.59707640711577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Scatter!$D$6:$D$37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C-4DC3-A563-68A775FA3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629775"/>
        <c:axId val="733630735"/>
      </c:scatterChart>
      <c:valAx>
        <c:axId val="73362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630735"/>
        <c:crossesAt val="0"/>
        <c:crossBetween val="midCat"/>
      </c:valAx>
      <c:valAx>
        <c:axId val="73363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266700" dir="6180000" sx="1000" sy="1000" algn="ctr" rotWithShape="0">
                <a:srgbClr val="000000">
                  <a:alpha val="51000"/>
                </a:srgbClr>
              </a:outerShdw>
              <a:softEdge rad="0"/>
            </a:effectLst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629775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Task Description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General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'Gantt chart'!$F$6</c:f>
              <c:strCache>
                <c:ptCount val="1"/>
                <c:pt idx="0">
                  <c:v>Task Description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3869269335346"/>
          <c:y val="8.2053123881261236E-2"/>
          <c:w val="0.82577917662799116"/>
          <c:h val="0.884470905058331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[1]Sheet1!$D$6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[1]Sheet1!$C$7:$C$17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[1]Sheet1!$D$7:$D$17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D-4F36-9096-E599D3C35CC2}"/>
            </c:ext>
          </c:extLst>
        </c:ser>
        <c:ser>
          <c:idx val="1"/>
          <c:order val="1"/>
          <c:tx>
            <c:strRef>
              <c:f>[1]Sheet1!$F$6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[1]Sheet1!$F$7:$F$17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D-4F36-9096-E599D3C35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"/>
        <c:overlap val="80"/>
        <c:axId val="1454548688"/>
        <c:axId val="1454547856"/>
      </c:barChart>
      <c:catAx>
        <c:axId val="145454868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547856"/>
        <c:crosses val="autoZero"/>
        <c:auto val="1"/>
        <c:lblAlgn val="ctr"/>
        <c:lblOffset val="100"/>
        <c:noMultiLvlLbl val="0"/>
      </c:catAx>
      <c:valAx>
        <c:axId val="1454547856"/>
        <c:scaling>
          <c:orientation val="minMax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54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3CB8900B-E1F2-42E6-97C1-D638103EA9CC}">
          <cx:tx>
            <cx:txData>
              <cx:f>_xlchart.v1.1</cx:f>
              <cx:v>Net Cash Flow</cx:v>
            </cx:txData>
          </cx:tx>
          <cx:dataLabels pos="outEnd">
            <cx:numFmt formatCode="₹ #,##0.00" sourceLinked="0"/>
            <cx:visibility seriesName="0" categoryName="0" value="1"/>
            <cx:separator>, </cx:separator>
          </cx:dataLabels>
          <cx:dataId val="0"/>
          <cx:layoutPr>
            <cx:visibility connectorLines="1"/>
            <cx:subtotals>
              <cx:idx val="0"/>
              <cx:idx val="11"/>
            </cx:subtotals>
          </cx:layoutPr>
        </cx:series>
      </cx:plotAreaRegion>
      <cx:axis id="0">
        <cx:catScaling gapWidth="0.5"/>
        <cx:tickLabels/>
        <cx:numFmt formatCode="yyyy-mm-dd;@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defRPr>
            </a:pPr>
            <a:endParaRPr lang="en-US" sz="900" b="0" i="0" u="none" strike="noStrike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Calibri" panose="020F0502020204030204"/>
            </a:endParaRPr>
          </a:p>
        </cx:txPr>
      </cx:axis>
      <cx:axis id="1">
        <cx:valScaling max="120000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594360</xdr:colOff>
      <xdr:row>6</xdr:row>
      <xdr:rowOff>60960</xdr:rowOff>
    </xdr:from>
    <xdr:to>
      <xdr:col>22</xdr:col>
      <xdr:colOff>281939</xdr:colOff>
      <xdr:row>18</xdr:row>
      <xdr:rowOff>68580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07680" y="1158240"/>
          <a:ext cx="5783579" cy="2202180"/>
        </a:xfrm>
        <a:prstGeom prst="rect">
          <a:avLst/>
        </a:prstGeom>
      </xdr:spPr>
    </xdr:pic>
    <xdr:clientData/>
  </xdr:twoCellAnchor>
  <xdr:twoCellAnchor>
    <xdr:from>
      <xdr:col>4</xdr:col>
      <xdr:colOff>152400</xdr:colOff>
      <xdr:row>6</xdr:row>
      <xdr:rowOff>80010</xdr:rowOff>
    </xdr:from>
    <xdr:to>
      <xdr:col>12</xdr:col>
      <xdr:colOff>556260</xdr:colOff>
      <xdr:row>18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389BA-54C5-FEE5-998D-5F5EBB581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172792</xdr:colOff>
      <xdr:row>2</xdr:row>
      <xdr:rowOff>32086</xdr:rowOff>
    </xdr:from>
    <xdr:to>
      <xdr:col>23</xdr:col>
      <xdr:colOff>498138</xdr:colOff>
      <xdr:row>16</xdr:row>
      <xdr:rowOff>24065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26918" y="401054"/>
          <a:ext cx="4592546" cy="2574758"/>
        </a:xfrm>
        <a:prstGeom prst="rect">
          <a:avLst/>
        </a:prstGeom>
      </xdr:spPr>
    </xdr:pic>
    <xdr:clientData/>
  </xdr:twoCellAnchor>
  <xdr:twoCellAnchor>
    <xdr:from>
      <xdr:col>7</xdr:col>
      <xdr:colOff>360947</xdr:colOff>
      <xdr:row>2</xdr:row>
      <xdr:rowOff>48127</xdr:rowOff>
    </xdr:from>
    <xdr:to>
      <xdr:col>15</xdr:col>
      <xdr:colOff>529390</xdr:colOff>
      <xdr:row>18</xdr:row>
      <xdr:rowOff>64168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79E802-F240-1486-AE4E-49DEF80F1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3</xdr:row>
      <xdr:rowOff>144780</xdr:rowOff>
    </xdr:from>
    <xdr:to>
      <xdr:col>17</xdr:col>
      <xdr:colOff>466295</xdr:colOff>
      <xdr:row>15</xdr:row>
      <xdr:rowOff>30480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4280" y="693420"/>
          <a:ext cx="3399995" cy="2080260"/>
        </a:xfrm>
        <a:prstGeom prst="rect">
          <a:avLst/>
        </a:prstGeom>
      </xdr:spPr>
    </xdr:pic>
    <xdr:clientData/>
  </xdr:twoCellAnchor>
  <xdr:twoCellAnchor>
    <xdr:from>
      <xdr:col>4</xdr:col>
      <xdr:colOff>160020</xdr:colOff>
      <xdr:row>4</xdr:row>
      <xdr:rowOff>34290</xdr:rowOff>
    </xdr:from>
    <xdr:to>
      <xdr:col>11</xdr:col>
      <xdr:colOff>175260</xdr:colOff>
      <xdr:row>19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259DCA-6CF0-044E-57AA-E3F95025A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255147</xdr:colOff>
      <xdr:row>2</xdr:row>
      <xdr:rowOff>168333</xdr:rowOff>
    </xdr:from>
    <xdr:to>
      <xdr:col>12</xdr:col>
      <xdr:colOff>457168</xdr:colOff>
      <xdr:row>19</xdr:row>
      <xdr:rowOff>33944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34765" y="528551"/>
          <a:ext cx="6256458" cy="2927466"/>
        </a:xfrm>
        <a:prstGeom prst="rect">
          <a:avLst/>
        </a:prstGeom>
      </xdr:spPr>
    </xdr:pic>
    <xdr:clientData/>
  </xdr:twoCellAnchor>
  <xdr:twoCellAnchor>
    <xdr:from>
      <xdr:col>0</xdr:col>
      <xdr:colOff>96981</xdr:colOff>
      <xdr:row>18</xdr:row>
      <xdr:rowOff>155863</xdr:rowOff>
    </xdr:from>
    <xdr:to>
      <xdr:col>9</xdr:col>
      <xdr:colOff>173181</xdr:colOff>
      <xdr:row>34</xdr:row>
      <xdr:rowOff>173182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C0BF5F9-C76C-2ED1-AA16-9D83BD543D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981" y="3447703"/>
              <a:ext cx="7482840" cy="29433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312420</xdr:colOff>
      <xdr:row>3</xdr:row>
      <xdr:rowOff>129540</xdr:rowOff>
    </xdr:from>
    <xdr:to>
      <xdr:col>18</xdr:col>
      <xdr:colOff>495300</xdr:colOff>
      <xdr:row>19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449580</xdr:colOff>
      <xdr:row>21</xdr:row>
      <xdr:rowOff>15240</xdr:rowOff>
    </xdr:from>
    <xdr:to>
      <xdr:col>12</xdr:col>
      <xdr:colOff>404952</xdr:colOff>
      <xdr:row>38</xdr:row>
      <xdr:rowOff>34833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35FF658-5586-484D-9240-758431905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ashv\Downloads\Assignment%204.2.xlsx" TargetMode="External"/><Relationship Id="rId1" Type="http://schemas.openxmlformats.org/officeDocument/2006/relationships/externalLinkPath" Target="/Users/yashv/Downloads/Assignment%20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s"/>
      <sheetName val="Charts2"/>
      <sheetName val="3"/>
      <sheetName val="4"/>
      <sheetName val="Sheet1"/>
    </sheetNames>
    <sheetDataSet>
      <sheetData sheetId="0"/>
      <sheetData sheetId="1"/>
      <sheetData sheetId="2"/>
      <sheetData sheetId="3"/>
      <sheetData sheetId="4">
        <row r="6">
          <cell r="D6" t="str">
            <v>Start 
Date</v>
          </cell>
          <cell r="F6" t="str">
            <v>Work Days Planned</v>
          </cell>
        </row>
        <row r="7">
          <cell r="C7" t="str">
            <v>Main task 1</v>
          </cell>
          <cell r="D7">
            <v>40081</v>
          </cell>
          <cell r="F7">
            <v>159</v>
          </cell>
        </row>
        <row r="8">
          <cell r="C8" t="str">
            <v>Sub-task 1</v>
          </cell>
          <cell r="D8">
            <v>40081</v>
          </cell>
          <cell r="F8">
            <v>114</v>
          </cell>
        </row>
        <row r="9">
          <cell r="C9" t="str">
            <v>Sub-task 2</v>
          </cell>
          <cell r="D9">
            <v>40119</v>
          </cell>
          <cell r="F9">
            <v>88</v>
          </cell>
        </row>
        <row r="10">
          <cell r="C10" t="str">
            <v>Sub-task 3</v>
          </cell>
          <cell r="D10">
            <v>40148</v>
          </cell>
          <cell r="F10">
            <v>20</v>
          </cell>
        </row>
        <row r="11">
          <cell r="C11" t="str">
            <v>Sub-task 4</v>
          </cell>
          <cell r="D11">
            <v>40148</v>
          </cell>
          <cell r="F11">
            <v>45</v>
          </cell>
        </row>
        <row r="12">
          <cell r="C12" t="str">
            <v>Sub-task 5</v>
          </cell>
          <cell r="D12">
            <v>40168</v>
          </cell>
          <cell r="F12">
            <v>25</v>
          </cell>
        </row>
        <row r="13">
          <cell r="C13" t="str">
            <v>Sub-task 6</v>
          </cell>
          <cell r="D13">
            <v>40182</v>
          </cell>
          <cell r="F13">
            <v>25</v>
          </cell>
        </row>
        <row r="14">
          <cell r="C14" t="str">
            <v>Main task 2</v>
          </cell>
          <cell r="D14">
            <v>40182</v>
          </cell>
          <cell r="F14">
            <v>51</v>
          </cell>
        </row>
        <row r="15">
          <cell r="C15" t="str">
            <v>Sub-task 1</v>
          </cell>
          <cell r="D15">
            <v>40182</v>
          </cell>
          <cell r="F15">
            <v>7</v>
          </cell>
        </row>
        <row r="16">
          <cell r="C16" t="str">
            <v>Sub-task 2</v>
          </cell>
          <cell r="D16">
            <v>40189</v>
          </cell>
          <cell r="F16">
            <v>15</v>
          </cell>
        </row>
        <row r="17">
          <cell r="C17" t="str">
            <v>Sub-task 3</v>
          </cell>
          <cell r="D17">
            <v>40203</v>
          </cell>
          <cell r="F17">
            <v>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topLeftCell="A4" workbookViewId="0">
      <selection activeCell="O25" sqref="O25"/>
    </sheetView>
  </sheetViews>
  <sheetFormatPr defaultRowHeight="14.4" x14ac:dyDescent="0.3"/>
  <cols>
    <col min="4" max="4" width="11.77734375" bestFit="1" customWidth="1"/>
  </cols>
  <sheetData>
    <row r="2" spans="3:4" x14ac:dyDescent="0.3">
      <c r="C2" s="7" t="s">
        <v>2</v>
      </c>
    </row>
    <row r="3" spans="3:4" x14ac:dyDescent="0.3">
      <c r="C3" s="7" t="s">
        <v>3</v>
      </c>
    </row>
    <row r="5" spans="3:4" x14ac:dyDescent="0.3">
      <c r="C5" s="8" t="s">
        <v>0</v>
      </c>
      <c r="D5" s="8" t="s">
        <v>1</v>
      </c>
    </row>
    <row r="6" spans="3:4" x14ac:dyDescent="0.3">
      <c r="C6" s="4">
        <v>1990</v>
      </c>
      <c r="D6" s="10">
        <v>2156</v>
      </c>
    </row>
    <row r="7" spans="3:4" x14ac:dyDescent="0.3">
      <c r="C7" s="4">
        <v>1991</v>
      </c>
      <c r="D7" s="10">
        <v>3562</v>
      </c>
    </row>
    <row r="8" spans="3:4" x14ac:dyDescent="0.3">
      <c r="C8" s="4">
        <v>1992</v>
      </c>
      <c r="D8" s="10">
        <v>7506</v>
      </c>
    </row>
    <row r="9" spans="3:4" x14ac:dyDescent="0.3">
      <c r="C9" s="4">
        <v>1993</v>
      </c>
      <c r="D9" s="10">
        <v>6258</v>
      </c>
    </row>
    <row r="10" spans="3:4" x14ac:dyDescent="0.3">
      <c r="C10" s="4">
        <v>1994</v>
      </c>
      <c r="D10" s="10">
        <v>6279</v>
      </c>
    </row>
    <row r="11" spans="3:4" x14ac:dyDescent="0.3">
      <c r="C11" s="4">
        <v>1995</v>
      </c>
      <c r="D11" s="10">
        <v>1963</v>
      </c>
    </row>
    <row r="12" spans="3:4" x14ac:dyDescent="0.3">
      <c r="C12" s="4">
        <v>1996</v>
      </c>
      <c r="D12" s="10">
        <v>6736</v>
      </c>
    </row>
    <row r="13" spans="3:4" x14ac:dyDescent="0.3">
      <c r="C13" s="4">
        <v>1997</v>
      </c>
      <c r="D13" s="10">
        <v>3280</v>
      </c>
    </row>
    <row r="14" spans="3:4" x14ac:dyDescent="0.3">
      <c r="C14" s="4">
        <v>1998</v>
      </c>
      <c r="D14" s="10">
        <v>8398</v>
      </c>
    </row>
    <row r="15" spans="3:4" x14ac:dyDescent="0.3">
      <c r="C15" s="4">
        <v>1999</v>
      </c>
      <c r="D15" s="10">
        <v>2882</v>
      </c>
    </row>
    <row r="16" spans="3:4" x14ac:dyDescent="0.3">
      <c r="C16" s="4">
        <v>2000</v>
      </c>
      <c r="D16" s="10">
        <v>4686</v>
      </c>
    </row>
    <row r="17" spans="3:4" x14ac:dyDescent="0.3">
      <c r="C17" s="4">
        <v>2001</v>
      </c>
      <c r="D17" s="10">
        <v>6976</v>
      </c>
    </row>
    <row r="18" spans="3:4" x14ac:dyDescent="0.3">
      <c r="C18" s="4">
        <v>2002</v>
      </c>
      <c r="D18" s="10">
        <v>2173</v>
      </c>
    </row>
    <row r="19" spans="3:4" x14ac:dyDescent="0.3">
      <c r="C19" s="4">
        <v>2003</v>
      </c>
      <c r="D19" s="10">
        <v>2166</v>
      </c>
    </row>
    <row r="20" spans="3:4" x14ac:dyDescent="0.3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zoomScale="95" zoomScaleNormal="95" workbookViewId="0">
      <selection activeCell="T22" sqref="T22"/>
    </sheetView>
  </sheetViews>
  <sheetFormatPr defaultRowHeight="14.4" x14ac:dyDescent="0.3"/>
  <cols>
    <col min="4" max="4" width="11.77734375" bestFit="1" customWidth="1"/>
  </cols>
  <sheetData>
    <row r="2" spans="3:6" x14ac:dyDescent="0.3">
      <c r="C2" s="7" t="s">
        <v>7</v>
      </c>
    </row>
    <row r="3" spans="3:6" x14ac:dyDescent="0.3">
      <c r="C3" s="7"/>
    </row>
    <row r="5" spans="3:6" x14ac:dyDescent="0.3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3">
      <c r="C6" s="4">
        <v>2005</v>
      </c>
      <c r="D6" s="3">
        <v>528</v>
      </c>
      <c r="E6" s="14"/>
      <c r="F6" s="13"/>
    </row>
    <row r="7" spans="3:6" x14ac:dyDescent="0.3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3">
      <c r="C8" s="4">
        <v>2007</v>
      </c>
      <c r="D8" s="3">
        <v>8189</v>
      </c>
      <c r="E8" s="15">
        <f>SUM($D$6:D8)</f>
        <v>13267</v>
      </c>
      <c r="F8" s="14">
        <f t="shared" ref="F8:F10" si="0">E8/$E$23</f>
        <v>0.17143041736658482</v>
      </c>
    </row>
    <row r="9" spans="3:6" x14ac:dyDescent="0.3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3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3">
      <c r="C11" s="4">
        <v>2010</v>
      </c>
      <c r="D11" s="3">
        <v>2172</v>
      </c>
      <c r="E11" s="15">
        <f>SUM($D$6:D11)</f>
        <v>22431</v>
      </c>
      <c r="F11" s="14">
        <f t="shared" ref="F11:F23" si="1">E11/$E$23</f>
        <v>0.28984364905026488</v>
      </c>
    </row>
    <row r="12" spans="3:6" x14ac:dyDescent="0.3">
      <c r="C12" s="4">
        <v>2011</v>
      </c>
      <c r="D12" s="3">
        <v>4384</v>
      </c>
      <c r="E12" s="15">
        <f>SUM($D$6:D12)</f>
        <v>26815</v>
      </c>
      <c r="F12" s="14">
        <f t="shared" si="1"/>
        <v>0.34649179480553044</v>
      </c>
    </row>
    <row r="13" spans="3:6" x14ac:dyDescent="0.3">
      <c r="C13" s="4">
        <v>2012</v>
      </c>
      <c r="D13" s="3">
        <v>8709</v>
      </c>
      <c r="E13" s="15">
        <f>SUM($D$6:D13)</f>
        <v>35524</v>
      </c>
      <c r="F13" s="14">
        <f t="shared" si="1"/>
        <v>0.45902571391652669</v>
      </c>
    </row>
    <row r="14" spans="3:6" x14ac:dyDescent="0.3">
      <c r="C14" s="4">
        <v>2013</v>
      </c>
      <c r="D14" s="3">
        <v>3618</v>
      </c>
      <c r="E14" s="15">
        <f>SUM($D$6:D14)</f>
        <v>39142</v>
      </c>
      <c r="F14" s="14">
        <f t="shared" si="1"/>
        <v>0.50577594004393334</v>
      </c>
    </row>
    <row r="15" spans="3:6" x14ac:dyDescent="0.3">
      <c r="C15" s="4">
        <v>2014</v>
      </c>
      <c r="D15" s="3">
        <v>6372</v>
      </c>
      <c r="E15" s="15">
        <f>SUM($D$6:D15)</f>
        <v>45514</v>
      </c>
      <c r="F15" s="14">
        <f t="shared" si="1"/>
        <v>0.58811215919369431</v>
      </c>
    </row>
    <row r="16" spans="3:6" x14ac:dyDescent="0.3">
      <c r="C16" s="4">
        <v>2015</v>
      </c>
      <c r="D16" s="3">
        <v>3456</v>
      </c>
      <c r="E16" s="15">
        <f>SUM($D$6:D16)</f>
        <v>48970</v>
      </c>
      <c r="F16" s="14">
        <f t="shared" si="1"/>
        <v>0.6327690916139036</v>
      </c>
    </row>
    <row r="17" spans="3:6" x14ac:dyDescent="0.3">
      <c r="C17" s="4">
        <v>2016</v>
      </c>
      <c r="D17" s="3">
        <v>7478</v>
      </c>
      <c r="E17" s="15">
        <f>SUM($D$6:D17)</f>
        <v>56448</v>
      </c>
      <c r="F17" s="14">
        <f t="shared" si="1"/>
        <v>0.72939656286341903</v>
      </c>
    </row>
    <row r="18" spans="3:6" x14ac:dyDescent="0.3">
      <c r="C18" s="4">
        <v>2017</v>
      </c>
      <c r="D18" s="3">
        <v>4649</v>
      </c>
      <c r="E18" s="15">
        <f>SUM($D$6:D18)</f>
        <v>61097</v>
      </c>
      <c r="F18" s="14">
        <f t="shared" si="1"/>
        <v>0.78946892363354437</v>
      </c>
    </row>
    <row r="19" spans="3:6" x14ac:dyDescent="0.3">
      <c r="C19" s="4">
        <v>2018</v>
      </c>
      <c r="D19" s="3">
        <v>5831</v>
      </c>
      <c r="E19" s="15">
        <f>SUM($D$6:D19)</f>
        <v>66928</v>
      </c>
      <c r="F19" s="14">
        <f t="shared" si="1"/>
        <v>0.86481457552655383</v>
      </c>
    </row>
    <row r="20" spans="3:6" x14ac:dyDescent="0.3">
      <c r="C20" s="4">
        <v>2019</v>
      </c>
      <c r="D20" s="3">
        <v>1599</v>
      </c>
      <c r="E20" s="15">
        <f>SUM($D$6:D20)</f>
        <v>68527</v>
      </c>
      <c r="F20" s="14">
        <f t="shared" si="1"/>
        <v>0.88547615971055693</v>
      </c>
    </row>
    <row r="21" spans="3:6" x14ac:dyDescent="0.3">
      <c r="C21" s="4">
        <v>2020</v>
      </c>
      <c r="D21" s="3">
        <v>3695</v>
      </c>
      <c r="E21" s="15">
        <f>SUM($D$6:D21)</f>
        <v>72222</v>
      </c>
      <c r="F21" s="14">
        <f t="shared" si="1"/>
        <v>0.93322134642718702</v>
      </c>
    </row>
    <row r="22" spans="3:6" x14ac:dyDescent="0.3">
      <c r="C22" s="4">
        <v>2021</v>
      </c>
      <c r="D22" s="3">
        <v>1678</v>
      </c>
      <c r="E22" s="15">
        <f>SUM($D$6:D22)</f>
        <v>73900</v>
      </c>
      <c r="F22" s="14">
        <f t="shared" si="1"/>
        <v>0.95490373433260112</v>
      </c>
    </row>
    <row r="23" spans="3:6" x14ac:dyDescent="0.3">
      <c r="C23" s="5">
        <v>2022</v>
      </c>
      <c r="D23" s="6">
        <v>3490</v>
      </c>
      <c r="E23" s="15">
        <f>SUM($D$6:D23)</f>
        <v>77390</v>
      </c>
      <c r="F23" s="14">
        <f t="shared" si="1"/>
        <v>1</v>
      </c>
    </row>
    <row r="25" spans="3:6" x14ac:dyDescent="0.3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workbookViewId="0">
      <selection activeCell="Q24" sqref="Q24"/>
    </sheetView>
  </sheetViews>
  <sheetFormatPr defaultRowHeight="14.4" x14ac:dyDescent="0.3"/>
  <cols>
    <col min="3" max="3" width="11" bestFit="1" customWidth="1"/>
  </cols>
  <sheetData>
    <row r="2" spans="3:4" x14ac:dyDescent="0.3">
      <c r="C2" s="7" t="s">
        <v>10</v>
      </c>
    </row>
    <row r="3" spans="3:4" x14ac:dyDescent="0.3">
      <c r="C3" s="7" t="s">
        <v>3</v>
      </c>
    </row>
    <row r="4" spans="3:4" x14ac:dyDescent="0.3">
      <c r="C4" s="7"/>
    </row>
    <row r="5" spans="3:4" x14ac:dyDescent="0.3">
      <c r="C5" s="17" t="s">
        <v>8</v>
      </c>
      <c r="D5" s="17" t="s">
        <v>9</v>
      </c>
    </row>
    <row r="6" spans="3:4" x14ac:dyDescent="0.3">
      <c r="C6" s="18">
        <v>130</v>
      </c>
      <c r="D6" s="18">
        <v>3504</v>
      </c>
    </row>
    <row r="7" spans="3:4" x14ac:dyDescent="0.3">
      <c r="C7" s="19">
        <v>165</v>
      </c>
      <c r="D7" s="19">
        <v>3693</v>
      </c>
    </row>
    <row r="8" spans="3:4" x14ac:dyDescent="0.3">
      <c r="C8" s="18">
        <v>150</v>
      </c>
      <c r="D8" s="18">
        <v>3436</v>
      </c>
    </row>
    <row r="9" spans="3:4" x14ac:dyDescent="0.3">
      <c r="C9" s="19">
        <v>150</v>
      </c>
      <c r="D9" s="19">
        <v>3433</v>
      </c>
    </row>
    <row r="10" spans="3:4" x14ac:dyDescent="0.3">
      <c r="C10" s="18">
        <v>140</v>
      </c>
      <c r="D10" s="18">
        <v>3449</v>
      </c>
    </row>
    <row r="11" spans="3:4" x14ac:dyDescent="0.3">
      <c r="C11" s="19">
        <v>198</v>
      </c>
      <c r="D11" s="19">
        <v>4341</v>
      </c>
    </row>
    <row r="12" spans="3:4" x14ac:dyDescent="0.3">
      <c r="C12" s="18">
        <v>220</v>
      </c>
      <c r="D12" s="18">
        <v>4354</v>
      </c>
    </row>
    <row r="13" spans="3:4" x14ac:dyDescent="0.3">
      <c r="C13" s="19">
        <v>215</v>
      </c>
      <c r="D13" s="19">
        <v>4312</v>
      </c>
    </row>
    <row r="14" spans="3:4" x14ac:dyDescent="0.3">
      <c r="C14" s="18">
        <v>225</v>
      </c>
      <c r="D14" s="18">
        <v>4425</v>
      </c>
    </row>
    <row r="15" spans="3:4" x14ac:dyDescent="0.3">
      <c r="C15" s="19">
        <v>190</v>
      </c>
      <c r="D15" s="19">
        <v>3850</v>
      </c>
    </row>
    <row r="16" spans="3:4" x14ac:dyDescent="0.3">
      <c r="C16" s="18">
        <v>170</v>
      </c>
      <c r="D16" s="18">
        <v>3563</v>
      </c>
    </row>
    <row r="17" spans="3:4" x14ac:dyDescent="0.3">
      <c r="C17" s="19">
        <v>160</v>
      </c>
      <c r="D17" s="19">
        <v>3609</v>
      </c>
    </row>
    <row r="18" spans="3:4" x14ac:dyDescent="0.3">
      <c r="C18" s="18">
        <v>150</v>
      </c>
      <c r="D18" s="18">
        <v>3761</v>
      </c>
    </row>
    <row r="19" spans="3:4" x14ac:dyDescent="0.3">
      <c r="C19" s="19">
        <v>225</v>
      </c>
      <c r="D19" s="19">
        <v>3086</v>
      </c>
    </row>
    <row r="20" spans="3:4" x14ac:dyDescent="0.3">
      <c r="C20" s="18">
        <v>95</v>
      </c>
      <c r="D20" s="18">
        <v>2372</v>
      </c>
    </row>
    <row r="21" spans="3:4" x14ac:dyDescent="0.3">
      <c r="C21" s="19">
        <v>95</v>
      </c>
      <c r="D21" s="19">
        <v>2833</v>
      </c>
    </row>
    <row r="22" spans="3:4" x14ac:dyDescent="0.3">
      <c r="C22" s="18">
        <v>97</v>
      </c>
      <c r="D22" s="18">
        <v>2774</v>
      </c>
    </row>
    <row r="23" spans="3:4" x14ac:dyDescent="0.3">
      <c r="C23" s="19">
        <v>85</v>
      </c>
      <c r="D23" s="19">
        <v>2587</v>
      </c>
    </row>
    <row r="24" spans="3:4" x14ac:dyDescent="0.3">
      <c r="C24" s="18">
        <v>88</v>
      </c>
      <c r="D24" s="18">
        <v>2130</v>
      </c>
    </row>
    <row r="25" spans="3:4" x14ac:dyDescent="0.3">
      <c r="C25" s="19">
        <v>46</v>
      </c>
      <c r="D25" s="19">
        <v>1835</v>
      </c>
    </row>
    <row r="26" spans="3:4" x14ac:dyDescent="0.3">
      <c r="C26" s="18">
        <v>87</v>
      </c>
      <c r="D26" s="18">
        <v>2672</v>
      </c>
    </row>
    <row r="27" spans="3:4" x14ac:dyDescent="0.3">
      <c r="C27" s="19">
        <v>90</v>
      </c>
      <c r="D27" s="19">
        <v>2430</v>
      </c>
    </row>
    <row r="28" spans="3:4" x14ac:dyDescent="0.3">
      <c r="C28" s="18">
        <v>95</v>
      </c>
      <c r="D28" s="18">
        <v>2375</v>
      </c>
    </row>
    <row r="29" spans="3:4" x14ac:dyDescent="0.3">
      <c r="C29" s="19">
        <v>113</v>
      </c>
      <c r="D29" s="19">
        <v>2234</v>
      </c>
    </row>
    <row r="30" spans="3:4" x14ac:dyDescent="0.3">
      <c r="C30" s="18">
        <v>90</v>
      </c>
      <c r="D30" s="18">
        <v>2648</v>
      </c>
    </row>
    <row r="31" spans="3:4" x14ac:dyDescent="0.3">
      <c r="C31" s="19">
        <v>215</v>
      </c>
      <c r="D31" s="19">
        <v>4615</v>
      </c>
    </row>
    <row r="32" spans="3:4" x14ac:dyDescent="0.3">
      <c r="C32" s="18">
        <v>200</v>
      </c>
      <c r="D32" s="18">
        <v>4376</v>
      </c>
    </row>
    <row r="33" spans="3:4" x14ac:dyDescent="0.3">
      <c r="C33" s="19">
        <v>210</v>
      </c>
      <c r="D33" s="19">
        <v>4382</v>
      </c>
    </row>
    <row r="34" spans="3:4" x14ac:dyDescent="0.3">
      <c r="C34" s="18">
        <v>193</v>
      </c>
      <c r="D34" s="18">
        <v>4732</v>
      </c>
    </row>
    <row r="35" spans="3:4" x14ac:dyDescent="0.3">
      <c r="C35" s="19">
        <v>88</v>
      </c>
      <c r="D35" s="19">
        <v>2130</v>
      </c>
    </row>
    <row r="36" spans="3:4" x14ac:dyDescent="0.3">
      <c r="C36" s="18">
        <v>90</v>
      </c>
      <c r="D36" s="18">
        <v>2264</v>
      </c>
    </row>
    <row r="37" spans="3:4" x14ac:dyDescent="0.3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tabSelected="1" topLeftCell="A22" zoomScale="110" zoomScaleNormal="110" workbookViewId="0">
      <selection activeCell="L28" sqref="L28"/>
    </sheetView>
  </sheetViews>
  <sheetFormatPr defaultRowHeight="14.4" x14ac:dyDescent="0.3"/>
  <cols>
    <col min="3" max="3" width="16" bestFit="1" customWidth="1"/>
    <col min="4" max="4" width="12.6640625" bestFit="1" customWidth="1"/>
    <col min="5" max="5" width="15.33203125" bestFit="1" customWidth="1"/>
    <col min="6" max="6" width="11.109375" bestFit="1" customWidth="1"/>
    <col min="7" max="7" width="14.109375" bestFit="1" customWidth="1"/>
    <col min="8" max="8" width="12.109375" customWidth="1"/>
  </cols>
  <sheetData>
    <row r="2" spans="3:4" x14ac:dyDescent="0.3">
      <c r="C2" s="7" t="s">
        <v>25</v>
      </c>
    </row>
    <row r="3" spans="3:4" x14ac:dyDescent="0.3">
      <c r="C3" s="7" t="s">
        <v>3</v>
      </c>
    </row>
    <row r="5" spans="3:4" x14ac:dyDescent="0.3">
      <c r="C5" s="13" t="s">
        <v>11</v>
      </c>
      <c r="D5" s="13" t="s">
        <v>12</v>
      </c>
    </row>
    <row r="6" spans="3:4" x14ac:dyDescent="0.3">
      <c r="C6" s="13" t="s">
        <v>24</v>
      </c>
      <c r="D6" s="9">
        <v>100000</v>
      </c>
    </row>
    <row r="7" spans="3:4" x14ac:dyDescent="0.3">
      <c r="C7" s="13" t="s">
        <v>14</v>
      </c>
      <c r="D7" s="9">
        <v>-25000</v>
      </c>
    </row>
    <row r="8" spans="3:4" x14ac:dyDescent="0.3">
      <c r="C8" s="13" t="s">
        <v>15</v>
      </c>
      <c r="D8" s="9">
        <v>10000</v>
      </c>
    </row>
    <row r="9" spans="3:4" x14ac:dyDescent="0.3">
      <c r="C9" s="13" t="s">
        <v>16</v>
      </c>
      <c r="D9" s="9">
        <v>14000</v>
      </c>
    </row>
    <row r="10" spans="3:4" x14ac:dyDescent="0.3">
      <c r="C10" s="13" t="s">
        <v>17</v>
      </c>
      <c r="D10" s="9">
        <v>-15000</v>
      </c>
    </row>
    <row r="11" spans="3:4" x14ac:dyDescent="0.3">
      <c r="C11" s="13" t="s">
        <v>18</v>
      </c>
      <c r="D11" s="9">
        <v>-5000</v>
      </c>
    </row>
    <row r="12" spans="3:4" x14ac:dyDescent="0.3">
      <c r="C12" s="13" t="s">
        <v>19</v>
      </c>
      <c r="D12" s="9">
        <v>7000</v>
      </c>
    </row>
    <row r="13" spans="3:4" x14ac:dyDescent="0.3">
      <c r="C13" s="13" t="s">
        <v>20</v>
      </c>
      <c r="D13" s="9">
        <v>8500</v>
      </c>
    </row>
    <row r="14" spans="3:4" x14ac:dyDescent="0.3">
      <c r="C14" s="13" t="s">
        <v>21</v>
      </c>
      <c r="D14" s="9">
        <v>-10000</v>
      </c>
    </row>
    <row r="15" spans="3:4" x14ac:dyDescent="0.3">
      <c r="C15" s="13" t="s">
        <v>22</v>
      </c>
      <c r="D15" s="9">
        <v>-16000</v>
      </c>
    </row>
    <row r="16" spans="3:4" x14ac:dyDescent="0.3">
      <c r="C16" s="13" t="s">
        <v>23</v>
      </c>
      <c r="D16" s="9">
        <v>10000</v>
      </c>
    </row>
    <row r="17" spans="3:4" x14ac:dyDescent="0.3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17"/>
  <sheetViews>
    <sheetView topLeftCell="A13" workbookViewId="0">
      <selection activeCell="P31" sqref="P31"/>
    </sheetView>
  </sheetViews>
  <sheetFormatPr defaultRowHeight="14.4" x14ac:dyDescent="0.3"/>
  <cols>
    <col min="3" max="3" width="14.33203125" bestFit="1" customWidth="1"/>
    <col min="4" max="4" width="14.77734375" customWidth="1"/>
    <col min="5" max="5" width="14.109375" customWidth="1"/>
    <col min="6" max="6" width="14.33203125" customWidth="1"/>
  </cols>
  <sheetData>
    <row r="6" spans="3:6" x14ac:dyDescent="0.3">
      <c r="C6" s="23" t="s">
        <v>26</v>
      </c>
      <c r="D6" s="23" t="s">
        <v>26</v>
      </c>
      <c r="E6" s="23" t="s">
        <v>26</v>
      </c>
      <c r="F6" s="23" t="s">
        <v>26</v>
      </c>
    </row>
    <row r="7" spans="3:6" x14ac:dyDescent="0.3">
      <c r="C7" s="24" t="s">
        <v>27</v>
      </c>
      <c r="D7" s="26">
        <v>40081</v>
      </c>
      <c r="E7" s="20">
        <v>40240</v>
      </c>
      <c r="F7" s="25">
        <f>E7-D7</f>
        <v>159</v>
      </c>
    </row>
    <row r="8" spans="3:6" x14ac:dyDescent="0.3">
      <c r="C8" s="21" t="s">
        <v>28</v>
      </c>
      <c r="D8" s="22">
        <v>40081</v>
      </c>
      <c r="E8" s="22">
        <v>40195</v>
      </c>
      <c r="F8" s="25">
        <f t="shared" ref="F8:F17" si="0">E8-D8</f>
        <v>114</v>
      </c>
    </row>
    <row r="9" spans="3:6" x14ac:dyDescent="0.3">
      <c r="C9" s="21" t="s">
        <v>29</v>
      </c>
      <c r="D9" s="22">
        <v>40119</v>
      </c>
      <c r="E9" s="22">
        <v>40207</v>
      </c>
      <c r="F9" s="25">
        <f t="shared" si="0"/>
        <v>88</v>
      </c>
    </row>
    <row r="10" spans="3:6" x14ac:dyDescent="0.3">
      <c r="C10" s="21" t="s">
        <v>30</v>
      </c>
      <c r="D10" s="22">
        <v>40148</v>
      </c>
      <c r="E10" s="22">
        <v>40168</v>
      </c>
      <c r="F10" s="25">
        <f t="shared" si="0"/>
        <v>20</v>
      </c>
    </row>
    <row r="11" spans="3:6" x14ac:dyDescent="0.3">
      <c r="C11" s="21" t="s">
        <v>31</v>
      </c>
      <c r="D11" s="22">
        <v>40148</v>
      </c>
      <c r="E11" s="22">
        <v>40193</v>
      </c>
      <c r="F11" s="25">
        <f t="shared" si="0"/>
        <v>45</v>
      </c>
    </row>
    <row r="12" spans="3:6" x14ac:dyDescent="0.3">
      <c r="C12" s="21" t="s">
        <v>32</v>
      </c>
      <c r="D12" s="22">
        <v>40168</v>
      </c>
      <c r="E12" s="22">
        <v>40193</v>
      </c>
      <c r="F12" s="25">
        <f t="shared" si="0"/>
        <v>25</v>
      </c>
    </row>
    <row r="13" spans="3:6" x14ac:dyDescent="0.3">
      <c r="C13" s="21" t="s">
        <v>33</v>
      </c>
      <c r="D13" s="22">
        <v>40182</v>
      </c>
      <c r="E13" s="22">
        <v>40207</v>
      </c>
      <c r="F13" s="25">
        <f t="shared" si="0"/>
        <v>25</v>
      </c>
    </row>
    <row r="14" spans="3:6" x14ac:dyDescent="0.3">
      <c r="C14" s="21" t="s">
        <v>34</v>
      </c>
      <c r="D14" s="22">
        <v>40182</v>
      </c>
      <c r="E14" s="22">
        <v>40233</v>
      </c>
      <c r="F14" s="25">
        <f t="shared" si="0"/>
        <v>51</v>
      </c>
    </row>
    <row r="15" spans="3:6" x14ac:dyDescent="0.3">
      <c r="C15" s="21" t="s">
        <v>28</v>
      </c>
      <c r="D15" s="22">
        <v>40182</v>
      </c>
      <c r="E15" s="22">
        <v>40189</v>
      </c>
      <c r="F15" s="25">
        <f t="shared" si="0"/>
        <v>7</v>
      </c>
    </row>
    <row r="16" spans="3:6" x14ac:dyDescent="0.3">
      <c r="C16" s="21" t="s">
        <v>29</v>
      </c>
      <c r="D16" s="22">
        <v>40189</v>
      </c>
      <c r="E16" s="22">
        <v>40204</v>
      </c>
      <c r="F16" s="25">
        <f t="shared" si="0"/>
        <v>15</v>
      </c>
    </row>
    <row r="17" spans="3:6" x14ac:dyDescent="0.3">
      <c r="C17" s="21" t="s">
        <v>30</v>
      </c>
      <c r="D17" s="22">
        <v>40203</v>
      </c>
      <c r="E17" s="27">
        <v>40233</v>
      </c>
      <c r="F17" s="25">
        <f t="shared" si="0"/>
        <v>30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Scatter</vt:lpstr>
      <vt:lpstr>Waterfall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yashvardhan patl</cp:lastModifiedBy>
  <dcterms:created xsi:type="dcterms:W3CDTF">2022-07-29T06:27:39Z</dcterms:created>
  <dcterms:modified xsi:type="dcterms:W3CDTF">2023-07-28T17:11:26Z</dcterms:modified>
</cp:coreProperties>
</file>