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\OneDrive\Desktop\Excel Assignment\Excel  Assignmments advance\"/>
    </mc:Choice>
  </mc:AlternateContent>
  <xr:revisionPtr revIDLastSave="0" documentId="13_ncr:1_{998454C6-F5B5-4EDB-9559-163A242EEC79}" xr6:coauthVersionLast="47" xr6:coauthVersionMax="47" xr10:uidLastSave="{00000000-0000-0000-0000-000000000000}"/>
  <bookViews>
    <workbookView xWindow="348" yWindow="1980" windowWidth="23040" windowHeight="10608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3" l="1" a="1"/>
  <c r="I5" i="3" s="1"/>
  <c r="H5" i="3"/>
  <c r="H6" i="3"/>
  <c r="H7" i="3"/>
  <c r="H8" i="3"/>
  <c r="H9" i="3"/>
  <c r="F24" i="4"/>
  <c r="F28" i="4" s="1"/>
  <c r="E28" i="4"/>
  <c r="E19" i="4"/>
  <c r="F25" i="4"/>
  <c r="F26" i="4"/>
  <c r="F27" i="4"/>
  <c r="E15" i="4"/>
  <c r="E25" i="4"/>
  <c r="E26" i="4"/>
  <c r="E27" i="4"/>
  <c r="E24" i="4"/>
  <c r="F16" i="4"/>
  <c r="F17" i="4"/>
  <c r="F18" i="4"/>
  <c r="F19" i="4"/>
  <c r="F15" i="4"/>
  <c r="E16" i="4"/>
  <c r="E17" i="4"/>
  <c r="E18" i="4"/>
  <c r="B10" i="2" a="1"/>
  <c r="B10" i="2" s="1"/>
  <c r="B9" i="2"/>
  <c r="F10" i="4"/>
  <c r="E10" i="4"/>
  <c r="I6" i="3" a="1"/>
  <c r="I6" i="3" s="1"/>
  <c r="I7" i="3" a="1"/>
  <c r="I7" i="3"/>
  <c r="I8" i="3" a="1"/>
  <c r="I8" i="3" s="1"/>
  <c r="I9" i="3" a="1"/>
  <c r="I9" i="3" s="1"/>
  <c r="B11" i="2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H15" i="4"/>
  <c r="M9" i="3"/>
  <c r="M6" i="3"/>
  <c r="I26" i="4"/>
  <c r="I23" i="4"/>
  <c r="C11" i="2"/>
  <c r="C10" i="2"/>
  <c r="C9" i="2"/>
  <c r="H1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<sst xmlns="http://schemas.openxmlformats.org/spreadsheetml/2006/main" count="132" uniqueCount="86">
  <si>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</si>
  <si>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</si>
  <si>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</si>
  <si>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</si>
  <si>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</si>
  <si>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</si>
  <si>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</si>
  <si>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</si>
  <si>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</si>
  <si>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</si>
  <si>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</si>
  <si>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</si>
  <si>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</si>
  <si>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</si>
  <si>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</si>
  <si>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</si>
  <si>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</si>
  <si>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</si>
  <si>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</si>
  <si>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</si>
  <si>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</si>
  <si>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</si>
  <si>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</si>
  <si>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</si>
  <si>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</si>
  <si>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</si>
  <si>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</si>
  <si>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</si>
  <si>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</si>
  <si>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</si>
  <si>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</si>
  <si>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</si>
  <si>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</si>
  <si>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</si>
  <si>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</si>
  <si>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</si>
  <si>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</si>
  <si>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</si>
  <si>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</si>
  <si>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</si>
  <si>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</si>
  <si>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</si>
  <si>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</si>
  <si>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</si>
  <si>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</si>
  <si>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</si>
  <si>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</si>
  <si>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</si>
  <si>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</si>
  <si>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</si>
  <si>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</si>
  <si>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</si>
  <si>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</si>
  <si>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</si>
  <si>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</si>
  <si>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</si>
  <si>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</si>
  <si>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</si>
  <si>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</si>
  <si>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</si>
  <si>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</si>
  <si>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</si>
  <si>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</si>
  <si>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</si>
  <si>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</si>
  <si>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</si>
  <si>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</si>
  <si>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</si>
  <si>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</si>
  <si>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</si>
  <si>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</si>
  <si>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</si>
  <si>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</si>
  <si>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</si>
  <si>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</si>
  <si>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</si>
  <si>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</si>
  <si>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</si>
  <si>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</si>
  <si>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</si>
  <si>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</si>
  <si>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</si>
  <si>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</si>
  <si>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</si>
  <si>
    <t>units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</si>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</sst>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5" borderId="0" xfId="0" applyFill="1"/>
    <xf numFmtId="43" fontId="0" fillId="0" borderId="0" xfId="3" applyFont="1"/>
    <xf numFmtId="168" fontId="0" fillId="5" borderId="1" xfId="3" applyNumberFormat="1" applyFont="1" applyFill="1" applyBorder="1"/>
    <xf numFmtId="1" fontId="0" fillId="5" borderId="0" xfId="0" applyNumberFormat="1" applyFill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O29"/>
  <sheetViews>
    <sheetView showGridLines="0" workbookViewId="0">
      <selection activeCell="F15" sqref="F15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6.44140625" customWidth="1"/>
    <col min="6" max="6" width="14.88671875" customWidth="1"/>
  </cols>
  <sheetData>
    <row r="1" spans="1:13" x14ac:dyDescent="0.3">
      <c r="A1" s="35" t="s">
        <v>83</v>
      </c>
      <c r="B1" s="36"/>
      <c r="C1" s="36"/>
      <c r="D1" s="36"/>
      <c r="E1" s="36"/>
    </row>
    <row r="3" spans="1:13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13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13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13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13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13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13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13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13" ht="15.6" x14ac:dyDescent="0.3">
      <c r="B11" s="25"/>
      <c r="C11" s="26"/>
      <c r="D11" s="26"/>
      <c r="E11" s="27"/>
      <c r="F11" s="28"/>
    </row>
    <row r="12" spans="1:13" ht="15.6" x14ac:dyDescent="0.3">
      <c r="B12" s="33" t="s">
        <v>81</v>
      </c>
      <c r="C12" s="26"/>
      <c r="D12" s="26"/>
      <c r="E12" s="27"/>
      <c r="F12" s="28"/>
    </row>
    <row r="13" spans="1:13" ht="15.6" x14ac:dyDescent="0.3">
      <c r="B13" s="33"/>
      <c r="C13" s="26"/>
      <c r="D13" s="26"/>
      <c r="E13" s="27"/>
      <c r="F13" s="28"/>
    </row>
    <row r="14" spans="1:13" ht="15.6" x14ac:dyDescent="0.3">
      <c r="B14" s="29"/>
      <c r="C14" s="26"/>
      <c r="D14" s="20"/>
      <c r="E14" s="18" t="s">
        <v>69</v>
      </c>
      <c r="F14" s="17" t="s">
        <v>70</v>
      </c>
    </row>
    <row r="15" spans="1:13" ht="15.6" x14ac:dyDescent="0.3">
      <c r="D15" s="20" t="s">
        <v>72</v>
      </c>
      <c r="E15" s="41">
        <f>SUMIF($D$4:$D$9,$D15,$E$4:$E$9)</f>
        <v>8</v>
      </c>
      <c r="F15" s="41">
        <f>SUMIF(D4:D9,D15,F4:F9)</f>
        <v>3112</v>
      </c>
      <c r="G15" s="39"/>
      <c r="H15" s="42" t="str">
        <f ca="1">_xlfn.FORMULATEXT(E15)</f>
        <v>=SUMIF($D$4:$D$9,$D15,$E$4:$E$9)</v>
      </c>
      <c r="I15" s="39"/>
      <c r="J15" s="39"/>
      <c r="K15" s="39"/>
      <c r="L15" s="39"/>
      <c r="M15" s="39" t="s">
        <v>84</v>
      </c>
    </row>
    <row r="16" spans="1:13" ht="15.6" x14ac:dyDescent="0.3">
      <c r="D16" s="20" t="s">
        <v>74</v>
      </c>
      <c r="E16" s="41">
        <f t="shared" ref="E16:E18" si="0">SUMIF($D$4:$D$9,$D16,$E$4:$E$9)</f>
        <v>13</v>
      </c>
      <c r="F16" s="41">
        <f t="shared" ref="F16:F19" si="1">SUMIF(D5:D10,D16,F5:F10)</f>
        <v>6163</v>
      </c>
      <c r="G16" s="39"/>
      <c r="H16" s="42"/>
      <c r="I16" s="39"/>
      <c r="J16" s="39"/>
      <c r="K16" s="39"/>
      <c r="L16" s="39"/>
      <c r="M16" s="39"/>
    </row>
    <row r="17" spans="2:15" ht="15.6" x14ac:dyDescent="0.3">
      <c r="D17" s="20" t="s">
        <v>77</v>
      </c>
      <c r="E17" s="41">
        <f t="shared" si="0"/>
        <v>13</v>
      </c>
      <c r="F17" s="41">
        <f t="shared" si="1"/>
        <v>7405</v>
      </c>
      <c r="G17" s="39"/>
      <c r="H17" s="42"/>
      <c r="I17" s="39"/>
      <c r="J17" s="39"/>
      <c r="K17" s="39"/>
      <c r="L17" s="39"/>
      <c r="M17" s="39"/>
    </row>
    <row r="18" spans="2:15" ht="15.6" x14ac:dyDescent="0.3">
      <c r="D18" s="20" t="s">
        <v>79</v>
      </c>
      <c r="E18" s="41">
        <f t="shared" si="0"/>
        <v>10</v>
      </c>
      <c r="F18" s="41">
        <f t="shared" si="1"/>
        <v>5740</v>
      </c>
      <c r="G18" s="39"/>
      <c r="H18" s="42"/>
      <c r="I18" s="39"/>
      <c r="J18" s="39"/>
      <c r="K18" s="39"/>
      <c r="L18" s="39"/>
      <c r="M18" s="39" t="s">
        <v>85</v>
      </c>
    </row>
    <row r="19" spans="2:15" ht="15.6" x14ac:dyDescent="0.3">
      <c r="D19" s="20" t="s">
        <v>80</v>
      </c>
      <c r="E19" s="41">
        <f>SUM(E15:E18)</f>
        <v>44</v>
      </c>
      <c r="F19" s="41">
        <f t="shared" si="1"/>
        <v>22420</v>
      </c>
      <c r="G19" s="39"/>
      <c r="H19" s="39" t="str">
        <f ca="1">_xlfn.FORMULATEXT(F15)</f>
        <v>=SUMIF(D4:D9,D15,F4:F9)</v>
      </c>
      <c r="I19" s="39"/>
      <c r="J19" s="39"/>
      <c r="K19" s="39"/>
      <c r="L19" s="39"/>
      <c r="M19" s="39"/>
    </row>
    <row r="20" spans="2:15" ht="15.6" x14ac:dyDescent="0.3">
      <c r="B20" s="25"/>
      <c r="C20" s="26"/>
      <c r="D20" s="26"/>
      <c r="E20" s="30"/>
      <c r="F20" s="31"/>
    </row>
    <row r="21" spans="2:15" ht="15.6" x14ac:dyDescent="0.3">
      <c r="B21" s="34" t="s">
        <v>82</v>
      </c>
      <c r="C21" s="26"/>
      <c r="D21" s="26"/>
      <c r="E21" s="32"/>
      <c r="F21" s="28"/>
    </row>
    <row r="22" spans="2:15" ht="15.6" x14ac:dyDescent="0.3">
      <c r="B22" s="34"/>
      <c r="C22" s="26"/>
      <c r="D22" s="26"/>
      <c r="E22" s="32"/>
      <c r="F22" s="28"/>
    </row>
    <row r="23" spans="2:15" ht="15.6" x14ac:dyDescent="0.3">
      <c r="B23" s="29"/>
      <c r="C23" s="16" t="s">
        <v>71</v>
      </c>
      <c r="D23" s="20"/>
      <c r="E23" s="18" t="s">
        <v>69</v>
      </c>
      <c r="F23" s="17" t="s">
        <v>70</v>
      </c>
      <c r="I23" s="39" t="str">
        <f ca="1">_xlfn.FORMULATEXT(E24)</f>
        <v>=SUMIFS($E$4:$E$9,$D$4:$D$9,$D24,$C$4:$C$9,$C$23)</v>
      </c>
      <c r="J23" s="39"/>
      <c r="K23" s="39"/>
      <c r="L23" s="39"/>
      <c r="M23" s="39"/>
      <c r="N23" s="39"/>
      <c r="O23" s="39" t="s">
        <v>84</v>
      </c>
    </row>
    <row r="24" spans="2:15" ht="15.6" x14ac:dyDescent="0.3">
      <c r="B24" s="25"/>
      <c r="D24" s="20" t="s">
        <v>72</v>
      </c>
      <c r="E24" s="41">
        <f>SUMIFS($E$4:$E$9,$D$4:$D$9,$D24,$C$4:$C$9,$C$23)</f>
        <v>8</v>
      </c>
      <c r="F24" s="41">
        <f>SUMIFS($F$4:$F$9,$D$4:$D$9,$D24,$C$4:$C$9,$C$23)</f>
        <v>3112</v>
      </c>
      <c r="I24" s="39"/>
      <c r="J24" s="39"/>
      <c r="K24" s="39"/>
      <c r="L24" s="39"/>
      <c r="M24" s="39"/>
      <c r="N24" s="39"/>
      <c r="O24" s="39"/>
    </row>
    <row r="25" spans="2:15" ht="15.6" x14ac:dyDescent="0.3">
      <c r="B25" s="25"/>
      <c r="D25" s="20" t="s">
        <v>74</v>
      </c>
      <c r="E25" s="41">
        <f t="shared" ref="E25:E27" si="2">SUMIFS($E$4:$E$9,$D$4:$D$9,$D25,$C$4:$C$9,$C$23)</f>
        <v>0</v>
      </c>
      <c r="F25" s="41">
        <f t="shared" ref="F25:F27" si="3">SUMIFS($F$4:$F$9,$D$4:$D$9,$D25,$C$4:$C$9,$C$23)</f>
        <v>0</v>
      </c>
      <c r="I25" s="39"/>
      <c r="J25" s="39"/>
      <c r="K25" s="39"/>
      <c r="L25" s="39"/>
      <c r="M25" s="39"/>
      <c r="N25" s="39"/>
      <c r="O25" s="39"/>
    </row>
    <row r="26" spans="2:15" ht="15.6" x14ac:dyDescent="0.3">
      <c r="B26" s="25"/>
      <c r="D26" s="20" t="s">
        <v>77</v>
      </c>
      <c r="E26" s="41">
        <f t="shared" si="2"/>
        <v>8</v>
      </c>
      <c r="F26" s="41">
        <f t="shared" si="3"/>
        <v>5840</v>
      </c>
      <c r="I26" s="39" t="str">
        <f ca="1">_xlfn.FORMULATEXT(F24)</f>
        <v>=SUMIFS($F$4:$F$9,$D$4:$D$9,$D24,$C$4:$C$9,$C$23)</v>
      </c>
      <c r="J26" s="39"/>
      <c r="K26" s="39"/>
      <c r="L26" s="39"/>
      <c r="M26" s="39"/>
      <c r="N26" s="39"/>
      <c r="O26" s="39" t="s">
        <v>85</v>
      </c>
    </row>
    <row r="27" spans="2:15" ht="15.6" x14ac:dyDescent="0.3">
      <c r="B27" s="25"/>
      <c r="D27" s="20" t="s">
        <v>79</v>
      </c>
      <c r="E27" s="41">
        <f t="shared" si="2"/>
        <v>0</v>
      </c>
      <c r="F27" s="41">
        <f t="shared" si="3"/>
        <v>0</v>
      </c>
    </row>
    <row r="28" spans="2:15" ht="15.6" x14ac:dyDescent="0.3">
      <c r="B28" s="25"/>
      <c r="D28" s="20" t="s">
        <v>80</v>
      </c>
      <c r="E28" s="41">
        <f>SUM(E24:E27)</f>
        <v>16</v>
      </c>
      <c r="F28" s="41">
        <f>SUM(F24:F27)</f>
        <v>8952</v>
      </c>
    </row>
    <row r="29" spans="2:15" x14ac:dyDescent="0.3">
      <c r="F29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L8" sqref="L8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5" t="s">
        <v>83</v>
      </c>
      <c r="B1" s="36"/>
      <c r="C1" s="36"/>
      <c r="D1" s="36"/>
      <c r="E1" s="36"/>
    </row>
    <row r="2" spans="1:9" x14ac:dyDescent="0.3">
      <c r="A2" s="44" t="s">
        <v>0</v>
      </c>
      <c r="B2" s="44"/>
      <c r="C2" s="44"/>
      <c r="D2" s="44"/>
      <c r="E2" s="44"/>
      <c r="F2" s="44"/>
      <c r="G2" s="44"/>
      <c r="H2" s="44"/>
      <c r="I2" s="44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AVERAGEIFS(I5:I25,H5:H25,A9)</f>
        <v>0.91886115604430774</v>
      </c>
      <c r="C9" s="39" t="str">
        <f ca="1">_xlfn.FORMULATEXT(B9)</f>
        <v>=AVERAGEIFS(I5:I25,H5:H25,A9)</v>
      </c>
      <c r="D9" s="39"/>
      <c r="E9" s="39"/>
      <c r="F9" s="39"/>
      <c r="H9" s="2" t="s">
        <v>3</v>
      </c>
      <c r="I9" s="3">
        <v>0.9118255099358572</v>
      </c>
    </row>
    <row r="10" spans="1:9" x14ac:dyDescent="0.3">
      <c r="A10" s="4" t="s">
        <v>4</v>
      </c>
      <c r="B10" s="5" cm="1">
        <f t="array" ref="B10">AVERAGE(IF(H5:H25=A10,I5:I25))</f>
        <v>1.0222065508139568</v>
      </c>
      <c r="C10" s="39" t="str">
        <f ca="1">_xlfn.FORMULATEXT(B10)</f>
        <v>=AVERAGE(IF(H5:H25=A10,I5:I25))</v>
      </c>
      <c r="D10" s="39"/>
      <c r="E10" s="39"/>
      <c r="F10" s="39"/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AVERAGEIFS(I5:I25,H5:H25,A11)</f>
        <v>1.0157355036666562</v>
      </c>
      <c r="C11" s="39" t="str">
        <f ca="1">_xlfn.FORMULATEXT(B11)</f>
        <v>=AVERAGEIFS(I5:I25,H5:H25,A11)</v>
      </c>
      <c r="D11" s="39"/>
      <c r="E11" s="39"/>
      <c r="F11" s="39"/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topLeftCell="F1" workbookViewId="0">
      <selection activeCell="I12" sqref="I12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38" t="s">
        <v>83</v>
      </c>
      <c r="B1" s="37"/>
      <c r="C1" s="37"/>
      <c r="D1" s="36"/>
      <c r="E1" s="36"/>
    </row>
    <row r="2" spans="1:18" ht="15.75" customHeight="1" x14ac:dyDescent="0.3">
      <c r="A2" s="45" t="s">
        <v>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_xlfn.MINIFS(B5:B54,C5:C54,$J$5)</f>
        <v>90</v>
      </c>
      <c r="I5" s="12" cm="1">
        <f t="array" ref="I5">MAX(IF(C5:C54=J5,B5:B54))</f>
        <v>100</v>
      </c>
      <c r="J5" s="43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_xlfn.MINIFS(B6:B55,C6:C55,J6)</f>
        <v>81</v>
      </c>
      <c r="I6" s="12" cm="1">
        <f t="array" ref="I6">MAX(IF(C6:C55=J6,B6:B55))</f>
        <v>89</v>
      </c>
      <c r="J6" s="43" t="s">
        <v>14</v>
      </c>
      <c r="L6" s="39"/>
      <c r="M6" s="39" t="str">
        <f ca="1">_xlfn.FORMULATEXT(I5)</f>
        <v>=MAX(IF(C5:C54=J5,B5:B54))</v>
      </c>
      <c r="N6" s="39"/>
      <c r="O6" s="39"/>
      <c r="P6" s="39"/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 cm="1">
        <f t="array" ref="I7">MAX(IF(C7:C56=J7,B7:B56))</f>
        <v>76</v>
      </c>
      <c r="J7" s="43" t="s">
        <v>16</v>
      </c>
      <c r="L7" s="39"/>
      <c r="M7" s="39"/>
      <c r="N7" s="39"/>
      <c r="O7" s="39"/>
      <c r="P7" s="39"/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 cm="1">
        <f t="array" ref="I8">MAX(IF(C8:C57=J8,B8:B57))</f>
        <v>46</v>
      </c>
      <c r="J8" s="43" t="s">
        <v>18</v>
      </c>
      <c r="L8" s="39"/>
      <c r="M8" s="39"/>
      <c r="N8" s="39"/>
      <c r="O8" s="39"/>
      <c r="P8" s="39"/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 cm="1">
        <f t="array" ref="I9">MAX(IF(C9:C58=J9,B9:B58))</f>
        <v>40</v>
      </c>
      <c r="J9" s="43" t="s">
        <v>20</v>
      </c>
      <c r="L9" s="39"/>
      <c r="M9" s="39" t="str">
        <f ca="1">_xlfn.FORMULATEXT(H5)</f>
        <v>=MINIFS(B5:B54,C5:C54,$J$5)</v>
      </c>
      <c r="N9" s="39"/>
      <c r="O9" s="39"/>
      <c r="P9" s="39"/>
    </row>
    <row r="10" spans="1:18" x14ac:dyDescent="0.3">
      <c r="A10" s="10" t="s">
        <v>21</v>
      </c>
      <c r="B10" s="10">
        <v>66</v>
      </c>
      <c r="C10" s="11" t="str">
        <f t="shared" si="0"/>
        <v>C</v>
      </c>
      <c r="L10" s="39"/>
      <c r="M10" s="39"/>
      <c r="N10" s="39"/>
      <c r="O10" s="39"/>
      <c r="P10" s="39"/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Vandana</cp:lastModifiedBy>
  <dcterms:created xsi:type="dcterms:W3CDTF">2022-07-27T06:17:43Z</dcterms:created>
  <dcterms:modified xsi:type="dcterms:W3CDTF">2022-12-23T19:57:35Z</dcterms:modified>
</cp:coreProperties>
</file>