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\OneDrive\Desktop\Excel Assignment\Excel  Assignmments advance\"/>
    </mc:Choice>
  </mc:AlternateContent>
  <xr:revisionPtr revIDLastSave="0" documentId="13_ncr:1_{2E04CA15-B377-4488-A6D9-03DCA32896E4}" xr6:coauthVersionLast="47" xr6:coauthVersionMax="47" xr10:uidLastSave="{00000000-0000-0000-0000-000000000000}"/>
  <bookViews>
    <workbookView xWindow="-108" yWindow="-108" windowWidth="23256" windowHeight="12456" activeTab="4" xr2:uid="{A73E8477-6928-4E1A-B4C8-86936FD084D2}"/>
  </bookViews>
  <sheets>
    <sheet name="Text to Columns" sheetId="1" r:id="rId1"/>
    <sheet name="Sheet1" sheetId="6" r:id="rId2"/>
    <sheet name="Email Creation(&amp;)" sheetId="2" r:id="rId3"/>
    <sheet name="Text to Columns-delimiter" sheetId="3" r:id="rId4"/>
    <sheet name="Text func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6" l="1"/>
  <c r="I8" i="6"/>
  <c r="I9" i="6"/>
  <c r="I10" i="6"/>
  <c r="I11" i="6"/>
  <c r="I12" i="6"/>
  <c r="I13" i="6"/>
  <c r="I14" i="6"/>
  <c r="I15" i="6"/>
  <c r="I16" i="6"/>
  <c r="I17" i="6"/>
  <c r="I18" i="6"/>
  <c r="I7" i="6"/>
  <c r="H8" i="6"/>
  <c r="H9" i="6"/>
  <c r="H10" i="6"/>
  <c r="H11" i="6"/>
  <c r="H12" i="6"/>
  <c r="H13" i="6"/>
  <c r="H14" i="6"/>
  <c r="H15" i="6"/>
  <c r="H16" i="6"/>
  <c r="H17" i="6"/>
  <c r="H18" i="6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  <c r="D7" i="2"/>
  <c r="D8" i="2"/>
  <c r="D9" i="2"/>
  <c r="D10" i="2"/>
  <c r="D11" i="2"/>
  <c r="D12" i="2"/>
  <c r="D13" i="2"/>
  <c r="D14" i="2"/>
  <c r="K6" i="6"/>
  <c r="K8" i="6"/>
</calcChain>
</file>

<file path=xl/sharedStrings.xml><?xml version="1.0" encoding="utf-8"?>
<sst xmlns="http://schemas.openxmlformats.org/spreadsheetml/2006/main" count="305" uniqueCount="149">
  <si>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</si>
  <si>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</si>
  <si>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</si>
  <si>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</si>
  <si>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</si>
  <si>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</si>
  <si>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</si>
  <si>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</si>
  <si>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</si>
  <si>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</si>
  <si>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</si>
  <si>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</si>
  <si>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</si>
  <si>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</si>
  <si>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</si>
  <si>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</si>
  <si>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</si>
  <si>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</si>
  <si>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</si>
  <si>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</si>
  <si>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</si>
  <si>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</si>
  <si>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</si>
  <si>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</si>
  <si>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</si>
  <si>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</si>
  <si>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</si>
  <si>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</si>
  <si>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</si>
  <si>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</si>
  <si>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</si>
  <si>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</si>
  <si>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</si>
  <si>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</si>
  <si>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</si>
  <si>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</si>
  <si>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</si>
  <si>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</si>
  <si>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</si>
  <si>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</si>
  <si>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</si>
  <si>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</si>
  <si>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</si>
  <si>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</si>
  <si>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</si>
  <si>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</si>
  <si>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</si>
  <si>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</si>
  <si>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</si>
  <si>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</si>
  <si>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</si>
  <si>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</si>
  <si>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</si>
  <si>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</si>
  <si>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</si>
  <si>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</si>
  <si>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</si>
  <si>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</si>
  <si>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</si>
  <si>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</si>
  <si>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</si>
  <si>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</si>
  <si>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</si>
  <si>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</si>
  <si>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</si>
  <si>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</si>
  <si>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</si>
  <si>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</si>
  <si>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</si>
  <si>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</si>
  <si>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</si>
  <si>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</si>
  <si>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</si>
  <si>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</si>
  <si>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</si>
  <si>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</si>
  <si>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</si>
  <si>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</si>
  <si>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</si>
  <si>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</si>
  <si>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</si>
  <si>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</si>
  <si>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</si>
  <si>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</si>
  <si>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</si>
  <si>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</si>
  <si>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</si>
  <si>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</si>
  <si>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</si>
  <si>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</si>
  <si>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</si>
  <si>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</si>
  <si>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</si>
  <si>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</si>
  <si>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</si>
  <si>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</si>
  <si>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</si>
  <si>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</si>
  <si>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</si>
  <si>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</si>
  <si>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</si>
  <si>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</si>
  <si>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</si>
  <si>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</si>
  <si>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</si>
  <si>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</si>
  <si>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</si>
  <si>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</si>
  <si>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</si>
  <si>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</si>
  <si>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</si>
  <si>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</si>
  <si>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</si>
  <si>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</si>
  <si>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</si>
  <si>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</si>
  <si>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</si>
  <si>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</si>
  <si>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</si>
  <si>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</si>
  <si>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</si>
  <si>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</si>
  <si>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</si>
  <si>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</si>
  <si>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</si>
  <si>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</si>
  <si>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</si>
  <si>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</si>
  <si>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</si>
  <si>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</si>
  <si>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</si>
  <si>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</si>
  <si>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</si>
  <si>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</si>
  <si>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</si>
  <si>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</si>
  <si>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</si>
  <si>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</si>
  <si>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</si>
  <si>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</si>
  <si>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</si>
  <si>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</si>
  <si>
    <t>id</t>
  </si>
  <si>
    <t>sex</t>
  </si>
  <si>
    <t>glucose</t>
  </si>
  <si>
    <t>insulin</t>
  </si>
  <si>
    <t>triglyc</t>
  </si>
  <si>
    <t>By Formula Seperation</t>
  </si>
  <si>
    <t xml:space="preserve">Satyamoorthy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</si>
</sst>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5" fillId="0" borderId="0" xfId="0" applyFont="1"/>
    <xf numFmtId="49" fontId="0" fillId="0" borderId="1" xfId="0" quotePrefix="1" applyNumberFormat="1" applyBorder="1" applyAlignment="1">
      <alignment horizontal="center"/>
    </xf>
    <xf numFmtId="0" fontId="7" fillId="0" borderId="0" xfId="0" applyFont="1"/>
    <xf numFmtId="0" fontId="0" fillId="3" borderId="0" xfId="0" applyFill="1"/>
    <xf numFmtId="0" fontId="0" fillId="0" borderId="2" xfId="0" applyBorder="1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Formulas="1" showGridLines="0" workbookViewId="0">
      <selection activeCell="C5" sqref="C5:E1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17" t="s">
        <v>15</v>
      </c>
      <c r="C2" s="17"/>
      <c r="D2" s="17"/>
      <c r="E2" s="17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18" t="s">
        <v>11</v>
      </c>
      <c r="D6" s="5" t="s">
        <v>119</v>
      </c>
      <c r="E6" s="5" t="s">
        <v>120</v>
      </c>
    </row>
    <row r="7" spans="2:5" x14ac:dyDescent="0.3">
      <c r="C7" s="5" t="s">
        <v>10</v>
      </c>
      <c r="D7" s="5" t="s">
        <v>121</v>
      </c>
      <c r="E7" s="5" t="s">
        <v>122</v>
      </c>
    </row>
    <row r="8" spans="2:5" x14ac:dyDescent="0.3">
      <c r="C8" s="5" t="s">
        <v>9</v>
      </c>
      <c r="D8" s="5" t="s">
        <v>123</v>
      </c>
      <c r="E8" s="5" t="s">
        <v>124</v>
      </c>
    </row>
    <row r="9" spans="2:5" x14ac:dyDescent="0.3">
      <c r="C9" s="5" t="s">
        <v>8</v>
      </c>
      <c r="D9" s="5" t="s">
        <v>125</v>
      </c>
      <c r="E9" s="5" t="s">
        <v>126</v>
      </c>
    </row>
    <row r="10" spans="2:5" x14ac:dyDescent="0.3">
      <c r="C10" s="5" t="s">
        <v>7</v>
      </c>
      <c r="D10" s="5" t="s">
        <v>127</v>
      </c>
      <c r="E10" s="5" t="s">
        <v>128</v>
      </c>
    </row>
    <row r="11" spans="2:5" x14ac:dyDescent="0.3">
      <c r="C11" s="5" t="s">
        <v>6</v>
      </c>
      <c r="D11" s="5" t="s">
        <v>129</v>
      </c>
      <c r="E11" s="5" t="s">
        <v>130</v>
      </c>
    </row>
    <row r="12" spans="2:5" x14ac:dyDescent="0.3">
      <c r="C12" s="5" t="s">
        <v>5</v>
      </c>
      <c r="D12" s="5" t="s">
        <v>131</v>
      </c>
      <c r="E12" s="5" t="s">
        <v>132</v>
      </c>
    </row>
    <row r="13" spans="2:5" x14ac:dyDescent="0.3">
      <c r="C13" s="5" t="s">
        <v>4</v>
      </c>
      <c r="D13" s="5" t="s">
        <v>133</v>
      </c>
      <c r="E13" s="5" t="s">
        <v>134</v>
      </c>
    </row>
    <row r="14" spans="2:5" x14ac:dyDescent="0.3">
      <c r="C14" s="5" t="s">
        <v>3</v>
      </c>
      <c r="D14" s="5" t="s">
        <v>135</v>
      </c>
      <c r="E14" s="5" t="s">
        <v>136</v>
      </c>
    </row>
    <row r="15" spans="2:5" x14ac:dyDescent="0.3">
      <c r="C15" s="5" t="s">
        <v>2</v>
      </c>
      <c r="D15" s="5" t="s">
        <v>137</v>
      </c>
      <c r="E15" s="5" t="s">
        <v>138</v>
      </c>
    </row>
    <row r="16" spans="2:5" x14ac:dyDescent="0.3">
      <c r="C16" s="5" t="s">
        <v>1</v>
      </c>
      <c r="D16" s="5" t="s">
        <v>139</v>
      </c>
      <c r="E16" s="5" t="s">
        <v>124</v>
      </c>
    </row>
    <row r="17" spans="3:5" x14ac:dyDescent="0.3">
      <c r="C17" s="5" t="s">
        <v>0</v>
      </c>
      <c r="D17" s="5" t="s">
        <v>140</v>
      </c>
      <c r="E17" s="5" t="s">
        <v>141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0157-8477-44C7-952B-D4809FA8FF1E}">
  <dimension ref="G3:N19"/>
  <sheetViews>
    <sheetView zoomScale="122" zoomScaleNormal="122" workbookViewId="0">
      <selection activeCell="E7" sqref="E7"/>
    </sheetView>
  </sheetViews>
  <sheetFormatPr defaultRowHeight="14.4" x14ac:dyDescent="0.3"/>
  <cols>
    <col min="7" max="7" width="16.21875" customWidth="1"/>
    <col min="8" max="8" width="23.44140625" customWidth="1"/>
    <col min="9" max="9" width="17.21875" customWidth="1"/>
  </cols>
  <sheetData>
    <row r="3" spans="7:14" x14ac:dyDescent="0.3">
      <c r="H3" s="14" t="s">
        <v>147</v>
      </c>
    </row>
    <row r="6" spans="7:14" x14ac:dyDescent="0.3">
      <c r="G6" s="4" t="s">
        <v>14</v>
      </c>
      <c r="H6" s="4" t="s">
        <v>13</v>
      </c>
      <c r="I6" s="4" t="s">
        <v>12</v>
      </c>
      <c r="K6" s="15" t="str">
        <f ca="1">_xlfn.FORMULATEXT(I7)</f>
        <v>=RIGHT(G7,LEN(G7)-FIND(" ",G7))</v>
      </c>
      <c r="L6" s="15"/>
      <c r="M6" s="15"/>
      <c r="N6" s="15"/>
    </row>
    <row r="7" spans="7:14" x14ac:dyDescent="0.3">
      <c r="G7" s="18" t="s">
        <v>11</v>
      </c>
      <c r="H7" s="5" t="str">
        <f>LEFT(G7,FIND(" ",G7)-1)</f>
        <v>Shaik</v>
      </c>
      <c r="I7" s="5" t="str">
        <f>RIGHT(G7,LEN(G7)-FIND(" ",G7))</f>
        <v>Azad</v>
      </c>
      <c r="K7" s="15"/>
      <c r="L7" s="15"/>
      <c r="M7" s="15"/>
      <c r="N7" s="15"/>
    </row>
    <row r="8" spans="7:14" x14ac:dyDescent="0.3">
      <c r="G8" s="5" t="s">
        <v>10</v>
      </c>
      <c r="H8" s="5" t="str">
        <f t="shared" ref="H8:H18" si="0">LEFT(G8,FIND(" ",G8)-1)</f>
        <v>Uzma</v>
      </c>
      <c r="I8" s="5" t="str">
        <f t="shared" ref="I8:I18" si="1">RIGHT(G8,LEN(G8)-FIND(" ",G8))</f>
        <v>Ayaz</v>
      </c>
      <c r="K8" s="15" t="str">
        <f ca="1">_xlfn.FORMULATEXT(H7)</f>
        <v>=LEFT(G7,FIND(" ",G7)-1)</v>
      </c>
      <c r="L8" s="15"/>
      <c r="M8" s="15"/>
      <c r="N8" s="15"/>
    </row>
    <row r="9" spans="7:14" x14ac:dyDescent="0.3">
      <c r="G9" s="5" t="s">
        <v>148</v>
      </c>
      <c r="H9" s="5" t="str">
        <f t="shared" si="0"/>
        <v>Satyamoorthy</v>
      </c>
      <c r="I9" s="5" t="str">
        <f t="shared" si="1"/>
        <v xml:space="preserve">R </v>
      </c>
    </row>
    <row r="10" spans="7:14" x14ac:dyDescent="0.3">
      <c r="G10" s="5" t="s">
        <v>8</v>
      </c>
      <c r="H10" s="5" t="str">
        <f t="shared" si="0"/>
        <v>Jason</v>
      </c>
      <c r="I10" s="5" t="str">
        <f t="shared" si="1"/>
        <v>Machado</v>
      </c>
    </row>
    <row r="11" spans="7:14" x14ac:dyDescent="0.3">
      <c r="G11" s="5" t="s">
        <v>7</v>
      </c>
      <c r="H11" s="5" t="str">
        <f t="shared" si="0"/>
        <v>Mary</v>
      </c>
      <c r="I11" s="5" t="str">
        <f t="shared" si="1"/>
        <v>D</v>
      </c>
    </row>
    <row r="12" spans="7:14" x14ac:dyDescent="0.3">
      <c r="G12" s="5" t="s">
        <v>6</v>
      </c>
      <c r="H12" s="5" t="str">
        <f t="shared" si="0"/>
        <v>Varun</v>
      </c>
      <c r="I12" s="5" t="str">
        <f t="shared" si="1"/>
        <v>TR</v>
      </c>
    </row>
    <row r="13" spans="7:14" x14ac:dyDescent="0.3">
      <c r="G13" s="5" t="s">
        <v>5</v>
      </c>
      <c r="H13" s="5" t="str">
        <f t="shared" si="0"/>
        <v>Joel</v>
      </c>
      <c r="I13" s="5" t="str">
        <f t="shared" si="1"/>
        <v>Mathias</v>
      </c>
    </row>
    <row r="14" spans="7:14" x14ac:dyDescent="0.3">
      <c r="G14" s="5" t="s">
        <v>4</v>
      </c>
      <c r="H14" s="5" t="str">
        <f t="shared" si="0"/>
        <v>Rajesh</v>
      </c>
      <c r="I14" s="5" t="str">
        <f t="shared" si="1"/>
        <v>V</v>
      </c>
    </row>
    <row r="15" spans="7:14" x14ac:dyDescent="0.3">
      <c r="G15" s="5" t="s">
        <v>3</v>
      </c>
      <c r="H15" s="5" t="str">
        <f t="shared" si="0"/>
        <v>Pritam</v>
      </c>
      <c r="I15" s="5" t="str">
        <f t="shared" si="1"/>
        <v>roy</v>
      </c>
    </row>
    <row r="16" spans="7:14" x14ac:dyDescent="0.3">
      <c r="G16" s="5" t="s">
        <v>2</v>
      </c>
      <c r="H16" s="5" t="str">
        <f t="shared" si="0"/>
        <v>Ajay</v>
      </c>
      <c r="I16" s="5" t="str">
        <f t="shared" si="1"/>
        <v>Manral</v>
      </c>
    </row>
    <row r="17" spans="7:9" x14ac:dyDescent="0.3">
      <c r="G17" s="5" t="s">
        <v>1</v>
      </c>
      <c r="H17" s="5" t="str">
        <f t="shared" si="0"/>
        <v>Sudarshan</v>
      </c>
      <c r="I17" s="5" t="str">
        <f t="shared" si="1"/>
        <v>R</v>
      </c>
    </row>
    <row r="18" spans="7:9" x14ac:dyDescent="0.3">
      <c r="G18" s="5" t="s">
        <v>0</v>
      </c>
      <c r="H18" s="5" t="str">
        <f t="shared" si="0"/>
        <v>Rubin</v>
      </c>
      <c r="I18" s="5" t="str">
        <f t="shared" si="1"/>
        <v>Elayedatt</v>
      </c>
    </row>
    <row r="19" spans="7:9" x14ac:dyDescent="0.3">
      <c r="G19" s="16"/>
      <c r="H19" s="16"/>
      <c r="I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opLeftCell="A2" workbookViewId="0">
      <selection activeCell="B20" sqref="B20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9.21875" customWidth="1"/>
  </cols>
  <sheetData>
    <row r="1" spans="1:8" x14ac:dyDescent="0.3">
      <c r="A1" s="8" t="s">
        <v>36</v>
      </c>
    </row>
    <row r="2" spans="1:8" x14ac:dyDescent="0.3">
      <c r="A2" s="8" t="s">
        <v>35</v>
      </c>
    </row>
    <row r="3" spans="1:8" x14ac:dyDescent="0.3">
      <c r="A3" s="8" t="s">
        <v>34</v>
      </c>
    </row>
    <row r="4" spans="1:8" ht="17.399999999999999" customHeight="1" x14ac:dyDescent="0.3"/>
    <row r="5" spans="1:8" x14ac:dyDescent="0.3">
      <c r="H5" s="7"/>
    </row>
    <row r="6" spans="1:8" ht="15.6" x14ac:dyDescent="0.3">
      <c r="A6" s="19" t="s">
        <v>33</v>
      </c>
      <c r="B6" s="19" t="s">
        <v>12</v>
      </c>
      <c r="C6" s="19" t="s">
        <v>32</v>
      </c>
      <c r="D6" s="19" t="s">
        <v>31</v>
      </c>
    </row>
    <row r="7" spans="1:8" x14ac:dyDescent="0.3">
      <c r="A7" s="5" t="s">
        <v>30</v>
      </c>
      <c r="B7" s="5" t="s">
        <v>29</v>
      </c>
      <c r="C7" s="5">
        <v>87423</v>
      </c>
      <c r="D7" s="5" t="str">
        <f>LOWER(A7)&amp;"_"&amp;LOWER(B7)&amp;"@XYZ.com"</f>
        <v>prashanth_gopi@XYZ.com</v>
      </c>
    </row>
    <row r="8" spans="1:8" x14ac:dyDescent="0.3">
      <c r="A8" s="5" t="s">
        <v>28</v>
      </c>
      <c r="B8" s="5" t="s">
        <v>27</v>
      </c>
      <c r="C8" s="5">
        <v>78312</v>
      </c>
      <c r="D8" s="5" t="str">
        <f t="shared" ref="D8:D14" si="0">LOWER(A8)&amp;"_"&amp;LOWER(B8)&amp;"@XYZ.com"</f>
        <v>tank_ashwini@XYZ.com</v>
      </c>
    </row>
    <row r="9" spans="1:8" x14ac:dyDescent="0.3">
      <c r="A9" s="5" t="s">
        <v>26</v>
      </c>
      <c r="B9" s="5" t="s">
        <v>25</v>
      </c>
      <c r="C9" s="5">
        <v>98722</v>
      </c>
      <c r="D9" s="5" t="str">
        <f t="shared" si="0"/>
        <v>suri_aviral@XYZ.com</v>
      </c>
    </row>
    <row r="10" spans="1:8" x14ac:dyDescent="0.3">
      <c r="A10" s="5" t="s">
        <v>17</v>
      </c>
      <c r="B10" s="5" t="s">
        <v>24</v>
      </c>
      <c r="C10" s="5">
        <v>12235</v>
      </c>
      <c r="D10" s="5" t="str">
        <f t="shared" si="0"/>
        <v>kumar_ram@XYZ.com</v>
      </c>
    </row>
    <row r="11" spans="1:8" x14ac:dyDescent="0.3">
      <c r="A11" s="5" t="s">
        <v>23</v>
      </c>
      <c r="B11" s="5" t="s">
        <v>22</v>
      </c>
      <c r="C11" s="5">
        <v>23972</v>
      </c>
      <c r="D11" s="5" t="str">
        <f t="shared" si="0"/>
        <v>tendulkar_sachin@XYZ.com</v>
      </c>
    </row>
    <row r="12" spans="1:8" x14ac:dyDescent="0.3">
      <c r="A12" s="6" t="s">
        <v>21</v>
      </c>
      <c r="B12" s="5" t="s">
        <v>20</v>
      </c>
      <c r="C12" s="5">
        <v>56431</v>
      </c>
      <c r="D12" s="5" t="str">
        <f t="shared" si="0"/>
        <v>maradonna_diego@XYZ.com</v>
      </c>
    </row>
    <row r="13" spans="1:8" x14ac:dyDescent="0.3">
      <c r="A13" s="5" t="s">
        <v>19</v>
      </c>
      <c r="B13" s="5" t="s">
        <v>18</v>
      </c>
      <c r="C13" s="5">
        <v>98362</v>
      </c>
      <c r="D13" s="5" t="str">
        <f t="shared" si="0"/>
        <v>singh_robin@XYZ.com</v>
      </c>
    </row>
    <row r="14" spans="1:8" x14ac:dyDescent="0.3">
      <c r="A14" s="5" t="s">
        <v>17</v>
      </c>
      <c r="B14" s="5" t="s">
        <v>16</v>
      </c>
      <c r="C14" s="5">
        <v>18739</v>
      </c>
      <c r="D14" s="5" t="str">
        <f t="shared" si="0"/>
        <v>kumar_deepak@XYZ.com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D5" sqref="D5:D10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9" t="s">
        <v>43</v>
      </c>
      <c r="D2" s="9"/>
      <c r="E2" s="9"/>
      <c r="F2" s="9"/>
    </row>
    <row r="5" spans="3:9" x14ac:dyDescent="0.3">
      <c r="D5" s="4" t="s">
        <v>42</v>
      </c>
      <c r="E5" s="4" t="s">
        <v>142</v>
      </c>
      <c r="F5" s="4" t="s">
        <v>143</v>
      </c>
      <c r="G5" s="4" t="s">
        <v>144</v>
      </c>
      <c r="H5" s="4" t="s">
        <v>145</v>
      </c>
      <c r="I5" s="4" t="s">
        <v>146</v>
      </c>
    </row>
    <row r="6" spans="3:9" x14ac:dyDescent="0.3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3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3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3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3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tabSelected="1" topLeftCell="A4" workbookViewId="0">
      <selection activeCell="N17" sqref="N17"/>
    </sheetView>
  </sheetViews>
  <sheetFormatPr defaultRowHeight="14.4" x14ac:dyDescent="0.3"/>
  <cols>
    <col min="4" max="4" width="19.5546875" customWidth="1"/>
    <col min="5" max="5" width="13.21875" bestFit="1" customWidth="1"/>
    <col min="6" max="7" width="13.21875" customWidth="1"/>
    <col min="8" max="8" width="23.5546875" customWidth="1"/>
    <col min="9" max="9" width="8.33203125" customWidth="1"/>
    <col min="10" max="10" width="10.77734375" bestFit="1" customWidth="1"/>
    <col min="11" max="12" width="11.5546875" bestFit="1" customWidth="1"/>
    <col min="13" max="13" width="10.77734375" bestFit="1" customWidth="1"/>
  </cols>
  <sheetData>
    <row r="2" spans="3:11" x14ac:dyDescent="0.3">
      <c r="C2" s="12"/>
      <c r="D2" s="12"/>
    </row>
    <row r="3" spans="3:11" x14ac:dyDescent="0.3">
      <c r="C3" s="12">
        <v>1</v>
      </c>
      <c r="D3" s="12" t="s">
        <v>109</v>
      </c>
    </row>
    <row r="4" spans="3:11" x14ac:dyDescent="0.3">
      <c r="C4" s="12"/>
      <c r="D4" s="12"/>
    </row>
    <row r="6" spans="3:11" x14ac:dyDescent="0.3">
      <c r="C6" s="20" t="s">
        <v>108</v>
      </c>
      <c r="D6" s="20" t="s">
        <v>14</v>
      </c>
      <c r="E6" s="20" t="s">
        <v>107</v>
      </c>
      <c r="F6" s="20" t="s">
        <v>106</v>
      </c>
      <c r="G6" s="20" t="s">
        <v>105</v>
      </c>
      <c r="H6" s="20" t="s">
        <v>104</v>
      </c>
      <c r="I6" s="20" t="s">
        <v>103</v>
      </c>
      <c r="J6" s="20" t="s">
        <v>102</v>
      </c>
      <c r="K6" s="20" t="s">
        <v>101</v>
      </c>
    </row>
    <row r="7" spans="3:11" x14ac:dyDescent="0.3">
      <c r="C7" s="13" t="s">
        <v>110</v>
      </c>
      <c r="D7" s="10" t="s">
        <v>100</v>
      </c>
      <c r="E7" s="11">
        <v>26123</v>
      </c>
      <c r="F7" s="10" t="s">
        <v>47</v>
      </c>
      <c r="G7" s="10" t="s">
        <v>46</v>
      </c>
      <c r="H7" s="10" t="s">
        <v>50</v>
      </c>
      <c r="I7" s="10" t="s">
        <v>79</v>
      </c>
      <c r="J7" s="5">
        <v>22000</v>
      </c>
      <c r="K7" s="21" t="str">
        <f>UPPER(LEFT(D7,1)&amp;MID(D7,FIND(" ",D7)+1,1)&amp;LEFT(H7,2)&amp;LEFT(I7,1)&amp;C7)</f>
        <v>MCMAN01</v>
      </c>
    </row>
    <row r="8" spans="3:11" x14ac:dyDescent="0.3">
      <c r="C8" s="13" t="s">
        <v>111</v>
      </c>
      <c r="D8" s="10" t="s">
        <v>99</v>
      </c>
      <c r="E8" s="11">
        <v>28136</v>
      </c>
      <c r="F8" s="10" t="s">
        <v>51</v>
      </c>
      <c r="G8" s="10" t="s">
        <v>46</v>
      </c>
      <c r="H8" s="10" t="s">
        <v>60</v>
      </c>
      <c r="I8" s="10" t="s">
        <v>49</v>
      </c>
      <c r="J8" s="5">
        <v>20000</v>
      </c>
      <c r="K8" s="21" t="str">
        <f t="shared" ref="K8:K44" si="0">UPPER(LEFT(D8,1)&amp;MID(D8,FIND(" ",D8)+1,1)&amp;LEFT(H8,2)&amp;LEFT(I8,1)&amp;C8)</f>
        <v>PSINE02</v>
      </c>
    </row>
    <row r="9" spans="3:11" x14ac:dyDescent="0.3">
      <c r="C9" s="13" t="s">
        <v>112</v>
      </c>
      <c r="D9" s="10" t="s">
        <v>98</v>
      </c>
      <c r="E9" s="11">
        <v>28346</v>
      </c>
      <c r="F9" s="10" t="s">
        <v>51</v>
      </c>
      <c r="G9" s="10" t="s">
        <v>46</v>
      </c>
      <c r="H9" s="10" t="s">
        <v>62</v>
      </c>
      <c r="I9" s="10" t="s">
        <v>79</v>
      </c>
      <c r="J9" s="5">
        <v>67000</v>
      </c>
      <c r="K9" s="21" t="str">
        <f t="shared" si="0"/>
        <v>RBDIN03</v>
      </c>
    </row>
    <row r="10" spans="3:11" x14ac:dyDescent="0.3">
      <c r="C10" s="13" t="s">
        <v>113</v>
      </c>
      <c r="D10" s="10" t="s">
        <v>97</v>
      </c>
      <c r="E10" s="11">
        <v>29700</v>
      </c>
      <c r="F10" s="10" t="s">
        <v>47</v>
      </c>
      <c r="G10" s="10" t="s">
        <v>46</v>
      </c>
      <c r="H10" s="10" t="s">
        <v>65</v>
      </c>
      <c r="I10" s="10" t="s">
        <v>44</v>
      </c>
      <c r="J10" s="5">
        <v>37000</v>
      </c>
      <c r="K10" s="21" t="str">
        <f t="shared" si="0"/>
        <v>DHLES04</v>
      </c>
    </row>
    <row r="11" spans="3:11" x14ac:dyDescent="0.3">
      <c r="C11" s="13" t="s">
        <v>114</v>
      </c>
      <c r="D11" s="10" t="s">
        <v>96</v>
      </c>
      <c r="E11" s="11">
        <v>31172</v>
      </c>
      <c r="F11" s="10" t="s">
        <v>47</v>
      </c>
      <c r="G11" s="10" t="s">
        <v>46</v>
      </c>
      <c r="H11" s="10" t="s">
        <v>53</v>
      </c>
      <c r="I11" s="10" t="s">
        <v>79</v>
      </c>
      <c r="J11" s="5">
        <v>91000</v>
      </c>
      <c r="K11" s="21" t="str">
        <f t="shared" si="0"/>
        <v>RDDIN05</v>
      </c>
    </row>
    <row r="12" spans="3:11" x14ac:dyDescent="0.3">
      <c r="C12" s="13" t="s">
        <v>115</v>
      </c>
      <c r="D12" s="10" t="s">
        <v>95</v>
      </c>
      <c r="E12" s="11">
        <v>31246</v>
      </c>
      <c r="F12" s="10" t="s">
        <v>47</v>
      </c>
      <c r="G12" s="10" t="s">
        <v>46</v>
      </c>
      <c r="H12" s="10" t="s">
        <v>60</v>
      </c>
      <c r="I12" s="10" t="s">
        <v>79</v>
      </c>
      <c r="J12" s="5">
        <v>50000</v>
      </c>
      <c r="K12" s="21" t="str">
        <f t="shared" si="0"/>
        <v>HDINN06</v>
      </c>
    </row>
    <row r="13" spans="3:11" x14ac:dyDescent="0.3">
      <c r="C13" s="13" t="s">
        <v>116</v>
      </c>
      <c r="D13" s="10" t="s">
        <v>94</v>
      </c>
      <c r="E13" s="11">
        <v>31739</v>
      </c>
      <c r="F13" s="10" t="s">
        <v>47</v>
      </c>
      <c r="G13" s="10" t="s">
        <v>46</v>
      </c>
      <c r="H13" s="10" t="s">
        <v>50</v>
      </c>
      <c r="I13" s="10" t="s">
        <v>44</v>
      </c>
      <c r="J13" s="5">
        <v>58000</v>
      </c>
      <c r="K13" s="21" t="str">
        <f t="shared" si="0"/>
        <v>BTMAS07</v>
      </c>
    </row>
    <row r="14" spans="3:11" x14ac:dyDescent="0.3">
      <c r="C14" s="13" t="s">
        <v>117</v>
      </c>
      <c r="D14" s="10" t="s">
        <v>93</v>
      </c>
      <c r="E14" s="11">
        <v>31860</v>
      </c>
      <c r="F14" s="10" t="s">
        <v>47</v>
      </c>
      <c r="G14" s="10" t="s">
        <v>46</v>
      </c>
      <c r="H14" s="10" t="s">
        <v>45</v>
      </c>
      <c r="I14" s="10" t="s">
        <v>79</v>
      </c>
      <c r="J14" s="5">
        <v>85000</v>
      </c>
      <c r="K14" s="21" t="str">
        <f t="shared" si="0"/>
        <v>SSFIN08</v>
      </c>
    </row>
    <row r="15" spans="3:11" x14ac:dyDescent="0.3">
      <c r="C15" s="13" t="s">
        <v>118</v>
      </c>
      <c r="D15" s="10" t="s">
        <v>92</v>
      </c>
      <c r="E15" s="11">
        <v>31906</v>
      </c>
      <c r="F15" s="10" t="s">
        <v>47</v>
      </c>
      <c r="G15" s="10" t="s">
        <v>82</v>
      </c>
      <c r="H15" s="10" t="s">
        <v>60</v>
      </c>
      <c r="I15" s="10" t="s">
        <v>44</v>
      </c>
      <c r="J15" s="5">
        <v>87000</v>
      </c>
      <c r="K15" s="21" t="str">
        <f t="shared" si="0"/>
        <v>RCINS09</v>
      </c>
    </row>
    <row r="16" spans="3:11" x14ac:dyDescent="0.3">
      <c r="C16" s="10">
        <v>10</v>
      </c>
      <c r="D16" s="10" t="s">
        <v>91</v>
      </c>
      <c r="E16" s="11">
        <v>33276</v>
      </c>
      <c r="F16" s="10" t="s">
        <v>51</v>
      </c>
      <c r="G16" s="10" t="s">
        <v>46</v>
      </c>
      <c r="H16" s="10" t="s">
        <v>62</v>
      </c>
      <c r="I16" s="10" t="s">
        <v>79</v>
      </c>
      <c r="J16" s="5">
        <v>81000</v>
      </c>
      <c r="K16" s="21" t="str">
        <f t="shared" si="0"/>
        <v>TSDIN10</v>
      </c>
    </row>
    <row r="17" spans="3:11" x14ac:dyDescent="0.3">
      <c r="C17" s="10">
        <v>11</v>
      </c>
      <c r="D17" s="10" t="s">
        <v>90</v>
      </c>
      <c r="E17" s="11">
        <v>33365</v>
      </c>
      <c r="F17" s="10" t="s">
        <v>51</v>
      </c>
      <c r="G17" s="10" t="s">
        <v>82</v>
      </c>
      <c r="H17" s="10" t="s">
        <v>62</v>
      </c>
      <c r="I17" s="10" t="s">
        <v>79</v>
      </c>
      <c r="J17" s="5">
        <v>35000</v>
      </c>
      <c r="K17" s="21" t="str">
        <f t="shared" si="0"/>
        <v>SBDIN11</v>
      </c>
    </row>
    <row r="18" spans="3:11" x14ac:dyDescent="0.3">
      <c r="C18" s="10">
        <v>12</v>
      </c>
      <c r="D18" s="10" t="s">
        <v>89</v>
      </c>
      <c r="E18" s="11">
        <v>34028</v>
      </c>
      <c r="F18" s="10" t="s">
        <v>51</v>
      </c>
      <c r="G18" s="10" t="s">
        <v>82</v>
      </c>
      <c r="H18" s="10" t="s">
        <v>45</v>
      </c>
      <c r="I18" s="10" t="s">
        <v>49</v>
      </c>
      <c r="J18" s="5">
        <v>49000</v>
      </c>
      <c r="K18" s="21" t="str">
        <f t="shared" si="0"/>
        <v>BRFIE12</v>
      </c>
    </row>
    <row r="19" spans="3:11" x14ac:dyDescent="0.3">
      <c r="C19" s="10">
        <v>13</v>
      </c>
      <c r="D19" s="10" t="s">
        <v>88</v>
      </c>
      <c r="E19" s="11">
        <v>34037</v>
      </c>
      <c r="F19" s="10" t="s">
        <v>51</v>
      </c>
      <c r="G19" s="10" t="s">
        <v>46</v>
      </c>
      <c r="H19" s="10" t="s">
        <v>68</v>
      </c>
      <c r="I19" s="10" t="s">
        <v>79</v>
      </c>
      <c r="J19" s="5">
        <v>52000</v>
      </c>
      <c r="K19" s="21" t="str">
        <f t="shared" si="0"/>
        <v>RSSAN13</v>
      </c>
    </row>
    <row r="20" spans="3:11" x14ac:dyDescent="0.3">
      <c r="C20" s="10">
        <v>14</v>
      </c>
      <c r="D20" s="10" t="s">
        <v>87</v>
      </c>
      <c r="E20" s="11">
        <v>34221</v>
      </c>
      <c r="F20" s="10" t="s">
        <v>47</v>
      </c>
      <c r="G20" s="10" t="s">
        <v>46</v>
      </c>
      <c r="H20" s="10" t="s">
        <v>65</v>
      </c>
      <c r="I20" s="10" t="s">
        <v>49</v>
      </c>
      <c r="J20" s="5">
        <v>43000</v>
      </c>
      <c r="K20" s="21" t="str">
        <f t="shared" si="0"/>
        <v>GJLEE14</v>
      </c>
    </row>
    <row r="21" spans="3:11" x14ac:dyDescent="0.3">
      <c r="C21" s="10">
        <v>15</v>
      </c>
      <c r="D21" s="10" t="s">
        <v>86</v>
      </c>
      <c r="E21" s="11">
        <v>34368</v>
      </c>
      <c r="F21" s="10" t="s">
        <v>47</v>
      </c>
      <c r="G21" s="10" t="s">
        <v>82</v>
      </c>
      <c r="H21" s="10" t="s">
        <v>60</v>
      </c>
      <c r="I21" s="10" t="s">
        <v>49</v>
      </c>
      <c r="J21" s="5">
        <v>75000</v>
      </c>
      <c r="K21" s="21" t="str">
        <f t="shared" si="0"/>
        <v>SPINE15</v>
      </c>
    </row>
    <row r="22" spans="3:11" x14ac:dyDescent="0.3">
      <c r="C22" s="10">
        <v>16</v>
      </c>
      <c r="D22" s="10" t="s">
        <v>85</v>
      </c>
      <c r="E22" s="11">
        <v>34966</v>
      </c>
      <c r="F22" s="10" t="s">
        <v>47</v>
      </c>
      <c r="G22" s="10" t="s">
        <v>82</v>
      </c>
      <c r="H22" s="10" t="s">
        <v>57</v>
      </c>
      <c r="I22" s="10" t="s">
        <v>79</v>
      </c>
      <c r="J22" s="5">
        <v>26000</v>
      </c>
      <c r="K22" s="21" t="str">
        <f t="shared" si="0"/>
        <v>YVCCN16</v>
      </c>
    </row>
    <row r="23" spans="3:11" x14ac:dyDescent="0.3">
      <c r="C23" s="10">
        <v>17</v>
      </c>
      <c r="D23" s="10" t="s">
        <v>84</v>
      </c>
      <c r="E23" s="11">
        <v>35337</v>
      </c>
      <c r="F23" s="10" t="s">
        <v>47</v>
      </c>
      <c r="G23" s="10" t="s">
        <v>82</v>
      </c>
      <c r="H23" s="10" t="s">
        <v>62</v>
      </c>
      <c r="I23" s="10" t="s">
        <v>49</v>
      </c>
      <c r="J23" s="5">
        <v>92000</v>
      </c>
      <c r="K23" s="21" t="str">
        <f t="shared" si="0"/>
        <v>DDDIE17</v>
      </c>
    </row>
    <row r="24" spans="3:11" x14ac:dyDescent="0.3">
      <c r="C24" s="10">
        <v>18</v>
      </c>
      <c r="D24" s="10" t="s">
        <v>83</v>
      </c>
      <c r="E24" s="11">
        <v>35819</v>
      </c>
      <c r="F24" s="10" t="s">
        <v>51</v>
      </c>
      <c r="G24" s="10" t="s">
        <v>82</v>
      </c>
      <c r="H24" s="10" t="s">
        <v>80</v>
      </c>
      <c r="I24" s="10" t="s">
        <v>44</v>
      </c>
      <c r="J24" s="5">
        <v>62000</v>
      </c>
      <c r="K24" s="21" t="str">
        <f t="shared" si="0"/>
        <v>YMFLS18</v>
      </c>
    </row>
    <row r="25" spans="3:11" x14ac:dyDescent="0.3">
      <c r="C25" s="10">
        <v>19</v>
      </c>
      <c r="D25" s="10" t="s">
        <v>81</v>
      </c>
      <c r="E25" s="11">
        <v>36199</v>
      </c>
      <c r="F25" s="10" t="s">
        <v>51</v>
      </c>
      <c r="G25" s="10" t="s">
        <v>46</v>
      </c>
      <c r="H25" s="10" t="s">
        <v>80</v>
      </c>
      <c r="I25" s="10" t="s">
        <v>79</v>
      </c>
      <c r="J25" s="5">
        <v>48000</v>
      </c>
      <c r="K25" s="21" t="str">
        <f t="shared" si="0"/>
        <v>RAFLN19</v>
      </c>
    </row>
    <row r="26" spans="3:11" x14ac:dyDescent="0.3">
      <c r="C26" s="10">
        <v>20</v>
      </c>
      <c r="D26" s="10" t="s">
        <v>78</v>
      </c>
      <c r="E26" s="11">
        <v>36279</v>
      </c>
      <c r="F26" s="10" t="s">
        <v>51</v>
      </c>
      <c r="G26" s="10" t="s">
        <v>46</v>
      </c>
      <c r="H26" s="10" t="s">
        <v>77</v>
      </c>
      <c r="I26" s="10" t="s">
        <v>49</v>
      </c>
      <c r="J26" s="5">
        <v>90000</v>
      </c>
      <c r="K26" s="21" t="str">
        <f t="shared" si="0"/>
        <v>RJCEE20</v>
      </c>
    </row>
    <row r="27" spans="3:11" x14ac:dyDescent="0.3">
      <c r="C27" s="10">
        <v>21</v>
      </c>
      <c r="D27" s="10" t="s">
        <v>76</v>
      </c>
      <c r="E27" s="11">
        <v>36478</v>
      </c>
      <c r="F27" s="10" t="s">
        <v>47</v>
      </c>
      <c r="G27" s="10" t="s">
        <v>46</v>
      </c>
      <c r="H27" s="10" t="s">
        <v>45</v>
      </c>
      <c r="I27" s="10" t="s">
        <v>64</v>
      </c>
      <c r="J27" s="5">
        <v>83000</v>
      </c>
      <c r="K27" s="21" t="str">
        <f t="shared" si="0"/>
        <v>SRFIM21</v>
      </c>
    </row>
    <row r="28" spans="3:11" x14ac:dyDescent="0.3">
      <c r="C28" s="10">
        <v>22</v>
      </c>
      <c r="D28" s="10" t="s">
        <v>75</v>
      </c>
      <c r="E28" s="11">
        <v>37027</v>
      </c>
      <c r="F28" s="10" t="s">
        <v>47</v>
      </c>
      <c r="G28" s="10" t="s">
        <v>46</v>
      </c>
      <c r="H28" s="10" t="s">
        <v>57</v>
      </c>
      <c r="I28" s="10" t="s">
        <v>49</v>
      </c>
      <c r="J28" s="5">
        <v>47000</v>
      </c>
      <c r="K28" s="21" t="str">
        <f t="shared" si="0"/>
        <v>DSCCE22</v>
      </c>
    </row>
    <row r="29" spans="3:11" x14ac:dyDescent="0.3">
      <c r="C29" s="10">
        <v>23</v>
      </c>
      <c r="D29" s="10" t="s">
        <v>74</v>
      </c>
      <c r="E29" s="11">
        <v>37946</v>
      </c>
      <c r="F29" s="10" t="s">
        <v>51</v>
      </c>
      <c r="G29" s="10" t="s">
        <v>46</v>
      </c>
      <c r="H29" s="10" t="s">
        <v>68</v>
      </c>
      <c r="I29" s="10" t="s">
        <v>44</v>
      </c>
      <c r="J29" s="5">
        <v>53000</v>
      </c>
      <c r="K29" s="21" t="str">
        <f t="shared" si="0"/>
        <v>ASSAS23</v>
      </c>
    </row>
    <row r="30" spans="3:11" x14ac:dyDescent="0.3">
      <c r="C30" s="10">
        <v>24</v>
      </c>
      <c r="D30" s="10" t="s">
        <v>73</v>
      </c>
      <c r="E30" s="11">
        <v>38113</v>
      </c>
      <c r="F30" s="10" t="s">
        <v>47</v>
      </c>
      <c r="G30" s="10" t="s">
        <v>46</v>
      </c>
      <c r="H30" s="10" t="s">
        <v>62</v>
      </c>
      <c r="I30" s="10" t="s">
        <v>64</v>
      </c>
      <c r="J30" s="5">
        <v>45000</v>
      </c>
      <c r="K30" s="21" t="str">
        <f t="shared" si="0"/>
        <v>VDDIM24</v>
      </c>
    </row>
    <row r="31" spans="3:11" x14ac:dyDescent="0.3">
      <c r="C31" s="10">
        <v>25</v>
      </c>
      <c r="D31" s="10" t="s">
        <v>72</v>
      </c>
      <c r="E31" s="11">
        <v>38449</v>
      </c>
      <c r="F31" s="10" t="s">
        <v>51</v>
      </c>
      <c r="G31" s="10" t="s">
        <v>46</v>
      </c>
      <c r="H31" s="10" t="s">
        <v>57</v>
      </c>
      <c r="I31" s="10" t="s">
        <v>44</v>
      </c>
      <c r="J31" s="5">
        <v>85000</v>
      </c>
      <c r="K31" s="21" t="str">
        <f t="shared" si="0"/>
        <v>RMCCS25</v>
      </c>
    </row>
    <row r="32" spans="3:11" x14ac:dyDescent="0.3">
      <c r="C32" s="10">
        <v>26</v>
      </c>
      <c r="D32" s="10" t="s">
        <v>71</v>
      </c>
      <c r="E32" s="11">
        <v>39846</v>
      </c>
      <c r="F32" s="10" t="s">
        <v>47</v>
      </c>
      <c r="G32" s="10" t="s">
        <v>46</v>
      </c>
      <c r="H32" s="10" t="s">
        <v>57</v>
      </c>
      <c r="I32" s="10" t="s">
        <v>49</v>
      </c>
      <c r="J32" s="5">
        <v>34000</v>
      </c>
      <c r="K32" s="21" t="str">
        <f t="shared" si="0"/>
        <v>JKCCE26</v>
      </c>
    </row>
    <row r="33" spans="3:11" x14ac:dyDescent="0.3">
      <c r="C33" s="10">
        <v>27</v>
      </c>
      <c r="D33" s="10" t="s">
        <v>70</v>
      </c>
      <c r="E33" s="11">
        <v>40330</v>
      </c>
      <c r="F33" s="10" t="s">
        <v>47</v>
      </c>
      <c r="G33" s="10" t="s">
        <v>46</v>
      </c>
      <c r="H33" s="10" t="s">
        <v>60</v>
      </c>
      <c r="I33" s="10" t="s">
        <v>64</v>
      </c>
      <c r="J33" s="5">
        <v>15000</v>
      </c>
      <c r="K33" s="21" t="str">
        <f t="shared" si="0"/>
        <v>SPINM27</v>
      </c>
    </row>
    <row r="34" spans="3:11" x14ac:dyDescent="0.3">
      <c r="C34" s="10">
        <v>28</v>
      </c>
      <c r="D34" s="10" t="s">
        <v>69</v>
      </c>
      <c r="E34" s="11">
        <v>40495</v>
      </c>
      <c r="F34" s="10" t="s">
        <v>51</v>
      </c>
      <c r="G34" s="10" t="s">
        <v>46</v>
      </c>
      <c r="H34" s="10" t="s">
        <v>68</v>
      </c>
      <c r="I34" s="10" t="s">
        <v>44</v>
      </c>
      <c r="J34" s="5">
        <v>57000</v>
      </c>
      <c r="K34" s="21" t="str">
        <f t="shared" si="0"/>
        <v>KSSAS28</v>
      </c>
    </row>
    <row r="35" spans="3:11" x14ac:dyDescent="0.3">
      <c r="C35" s="10">
        <v>29</v>
      </c>
      <c r="D35" s="10" t="s">
        <v>67</v>
      </c>
      <c r="E35" s="11">
        <v>40574</v>
      </c>
      <c r="F35" s="10" t="s">
        <v>47</v>
      </c>
      <c r="G35" s="10" t="s">
        <v>46</v>
      </c>
      <c r="H35" s="10" t="s">
        <v>50</v>
      </c>
      <c r="I35" s="10" t="s">
        <v>64</v>
      </c>
      <c r="J35" s="5">
        <v>47000</v>
      </c>
      <c r="K35" s="21" t="str">
        <f t="shared" si="0"/>
        <v>JTMAM29</v>
      </c>
    </row>
    <row r="36" spans="3:11" x14ac:dyDescent="0.3">
      <c r="C36" s="10">
        <v>30</v>
      </c>
      <c r="D36" s="10" t="s">
        <v>66</v>
      </c>
      <c r="E36" s="11">
        <v>41400</v>
      </c>
      <c r="F36" s="10" t="s">
        <v>47</v>
      </c>
      <c r="G36" s="10" t="s">
        <v>46</v>
      </c>
      <c r="H36" s="10" t="s">
        <v>65</v>
      </c>
      <c r="I36" s="10" t="s">
        <v>64</v>
      </c>
      <c r="J36" s="5">
        <v>77000</v>
      </c>
      <c r="K36" s="21" t="str">
        <f t="shared" si="0"/>
        <v>DDLEM30</v>
      </c>
    </row>
    <row r="37" spans="3:11" x14ac:dyDescent="0.3">
      <c r="C37" s="10">
        <v>31</v>
      </c>
      <c r="D37" s="10" t="s">
        <v>63</v>
      </c>
      <c r="E37" s="11">
        <v>42027</v>
      </c>
      <c r="F37" s="10" t="s">
        <v>47</v>
      </c>
      <c r="G37" s="10" t="s">
        <v>46</v>
      </c>
      <c r="H37" s="10" t="s">
        <v>62</v>
      </c>
      <c r="I37" s="10" t="s">
        <v>44</v>
      </c>
      <c r="J37" s="5">
        <v>82000</v>
      </c>
      <c r="K37" s="21" t="str">
        <f t="shared" si="0"/>
        <v>PKDIS31</v>
      </c>
    </row>
    <row r="38" spans="3:11" x14ac:dyDescent="0.3">
      <c r="C38" s="10">
        <v>32</v>
      </c>
      <c r="D38" s="10" t="s">
        <v>61</v>
      </c>
      <c r="E38" s="11">
        <v>42124</v>
      </c>
      <c r="F38" s="10" t="s">
        <v>47</v>
      </c>
      <c r="G38" s="10" t="s">
        <v>46</v>
      </c>
      <c r="H38" s="10" t="s">
        <v>60</v>
      </c>
      <c r="I38" s="10" t="s">
        <v>44</v>
      </c>
      <c r="J38" s="5">
        <v>67000</v>
      </c>
      <c r="K38" s="21" t="str">
        <f t="shared" si="0"/>
        <v>DKINS32</v>
      </c>
    </row>
    <row r="39" spans="3:11" x14ac:dyDescent="0.3">
      <c r="C39" s="10">
        <v>33</v>
      </c>
      <c r="D39" s="10" t="s">
        <v>59</v>
      </c>
      <c r="E39" s="11">
        <v>42208</v>
      </c>
      <c r="F39" s="10" t="s">
        <v>47</v>
      </c>
      <c r="G39" s="10" t="s">
        <v>46</v>
      </c>
      <c r="H39" s="10" t="s">
        <v>55</v>
      </c>
      <c r="I39" s="10" t="s">
        <v>44</v>
      </c>
      <c r="J39" s="5">
        <v>65000</v>
      </c>
      <c r="K39" s="21" t="str">
        <f t="shared" si="0"/>
        <v>PSOPS33</v>
      </c>
    </row>
    <row r="40" spans="3:11" x14ac:dyDescent="0.3">
      <c r="C40" s="10">
        <v>34</v>
      </c>
      <c r="D40" s="10" t="s">
        <v>58</v>
      </c>
      <c r="E40" s="11">
        <v>42400</v>
      </c>
      <c r="F40" s="10" t="s">
        <v>47</v>
      </c>
      <c r="G40" s="10" t="s">
        <v>46</v>
      </c>
      <c r="H40" s="10" t="s">
        <v>57</v>
      </c>
      <c r="I40" s="10" t="s">
        <v>44</v>
      </c>
      <c r="J40" s="5">
        <v>50000</v>
      </c>
      <c r="K40" s="21" t="str">
        <f t="shared" si="0"/>
        <v>SRCCS34</v>
      </c>
    </row>
    <row r="41" spans="3:11" x14ac:dyDescent="0.3">
      <c r="C41" s="10">
        <v>35</v>
      </c>
      <c r="D41" s="10" t="s">
        <v>56</v>
      </c>
      <c r="E41" s="11">
        <v>42629</v>
      </c>
      <c r="F41" s="10" t="s">
        <v>51</v>
      </c>
      <c r="G41" s="10" t="s">
        <v>46</v>
      </c>
      <c r="H41" s="10" t="s">
        <v>55</v>
      </c>
      <c r="I41" s="10" t="s">
        <v>44</v>
      </c>
      <c r="J41" s="5">
        <v>81000</v>
      </c>
      <c r="K41" s="21" t="str">
        <f t="shared" si="0"/>
        <v>NPOPS35</v>
      </c>
    </row>
    <row r="42" spans="3:11" x14ac:dyDescent="0.3">
      <c r="C42" s="10">
        <v>36</v>
      </c>
      <c r="D42" s="10" t="s">
        <v>54</v>
      </c>
      <c r="E42" s="11">
        <v>42773</v>
      </c>
      <c r="F42" s="10" t="s">
        <v>51</v>
      </c>
      <c r="G42" s="10" t="s">
        <v>46</v>
      </c>
      <c r="H42" s="10" t="s">
        <v>53</v>
      </c>
      <c r="I42" s="10" t="s">
        <v>44</v>
      </c>
      <c r="J42" s="5">
        <v>87000</v>
      </c>
      <c r="K42" s="21" t="str">
        <f t="shared" si="0"/>
        <v>SSDIS36</v>
      </c>
    </row>
    <row r="43" spans="3:11" x14ac:dyDescent="0.3">
      <c r="C43" s="10">
        <v>37</v>
      </c>
      <c r="D43" s="10" t="s">
        <v>52</v>
      </c>
      <c r="E43" s="11">
        <v>42890</v>
      </c>
      <c r="F43" s="10" t="s">
        <v>51</v>
      </c>
      <c r="G43" s="10" t="s">
        <v>46</v>
      </c>
      <c r="H43" s="10" t="s">
        <v>50</v>
      </c>
      <c r="I43" s="10" t="s">
        <v>49</v>
      </c>
      <c r="J43" s="5">
        <v>27000</v>
      </c>
      <c r="K43" s="21" t="str">
        <f t="shared" si="0"/>
        <v>VSMAE37</v>
      </c>
    </row>
    <row r="44" spans="3:11" x14ac:dyDescent="0.3">
      <c r="C44" s="10">
        <v>38</v>
      </c>
      <c r="D44" s="10" t="s">
        <v>48</v>
      </c>
      <c r="E44" s="11">
        <v>43092</v>
      </c>
      <c r="F44" s="10" t="s">
        <v>47</v>
      </c>
      <c r="G44" s="10" t="s">
        <v>46</v>
      </c>
      <c r="H44" s="10" t="s">
        <v>45</v>
      </c>
      <c r="I44" s="10" t="s">
        <v>44</v>
      </c>
      <c r="J44" s="5">
        <v>19000</v>
      </c>
      <c r="K44" s="21" t="str">
        <f t="shared" si="0"/>
        <v>PPFIS38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to Columns</vt:lpstr>
      <vt:lpstr>Sheet1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Vandana</cp:lastModifiedBy>
  <dcterms:created xsi:type="dcterms:W3CDTF">2022-07-28T07:22:53Z</dcterms:created>
  <dcterms:modified xsi:type="dcterms:W3CDTF">2022-12-23T20:00:51Z</dcterms:modified>
</cp:coreProperties>
</file>