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g2359\Google Drive (sg2359@cornell.edu)\Projects\CausalInference\table3\"/>
    </mc:Choice>
  </mc:AlternateContent>
  <bookViews>
    <workbookView xWindow="0" yWindow="0" windowWidth="28800" windowHeight="14100" activeTab="8"/>
  </bookViews>
  <sheets>
    <sheet name="Sheet1" sheetId="1" r:id="rId1"/>
    <sheet name="Sheet2" sheetId="2" r:id="rId2"/>
    <sheet name="Sheet3" sheetId="3" r:id="rId3"/>
    <sheet name="Sheet6" sheetId="6" r:id="rId4"/>
    <sheet name="Sheet4" sheetId="4" r:id="rId5"/>
    <sheet name="Sheet5" sheetId="5" r:id="rId6"/>
    <sheet name="Sheet7" sheetId="7" r:id="rId7"/>
    <sheet name="Sheet8" sheetId="8" r:id="rId8"/>
    <sheet name="Sheet9" sheetId="9" r:id="rId9"/>
  </sheets>
  <definedNames>
    <definedName name="temp" localSheetId="2">Sheet3!$C$7:$E$15</definedName>
    <definedName name="temp_1" localSheetId="2">Sheet3!$C$19:$E$27</definedName>
    <definedName name="temp_1" localSheetId="7">Sheet8!$E$15:$I$33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5" l="1"/>
  <c r="J17" i="5"/>
  <c r="I17" i="5"/>
  <c r="H17" i="5"/>
  <c r="G17" i="5"/>
  <c r="F17" i="5"/>
  <c r="F15" i="2" l="1"/>
  <c r="G15" i="2"/>
  <c r="H15" i="2"/>
  <c r="I15" i="2"/>
  <c r="J15" i="2"/>
  <c r="K15" i="2"/>
  <c r="E15" i="2"/>
  <c r="H18" i="1" l="1"/>
  <c r="I18" i="1"/>
  <c r="J18" i="1"/>
  <c r="K18" i="1"/>
  <c r="L18" i="1"/>
  <c r="M18" i="1"/>
  <c r="G18" i="1"/>
</calcChain>
</file>

<file path=xl/connections.xml><?xml version="1.0" encoding="utf-8"?>
<connections xmlns="http://schemas.openxmlformats.org/spreadsheetml/2006/main">
  <connection id="1" name="temp" type="6" refreshedVersion="6" background="1" saveData="1">
    <textPr codePage="437" sourceFile="C:\Users\sg2359\Desktop\temp.txt" delimited="0">
      <textFields count="7">
        <textField/>
        <textField position="15"/>
        <textField position="27"/>
        <textField position="36"/>
        <textField position="49"/>
        <textField position="60"/>
        <textField position="70"/>
      </textFields>
    </textPr>
  </connection>
  <connection id="2" name="temp1" type="6" refreshedVersion="6" background="1" saveData="1">
    <textPr codePage="437" sourceFile="C:\Users\sg2359\Desktop\temp.txt" delimited="0">
      <textFields count="7">
        <textField/>
        <textField position="18"/>
        <textField position="27"/>
        <textField position="37"/>
        <textField position="49"/>
        <textField position="60"/>
        <textField position="70"/>
      </textFields>
    </textPr>
  </connection>
  <connection id="3" name="temp2" type="6" refreshedVersion="6" background="1" saveData="1">
    <textPr codePage="437" sourceFile="C:\Users\sg2359\Desktop\temp.txt" delimited="0">
      <textFields count="7">
        <textField/>
        <textField position="23"/>
        <textField position="32"/>
        <textField position="42"/>
        <textField position="54"/>
        <textField position="65"/>
        <textField position="75"/>
      </textFields>
    </textPr>
  </connection>
</connections>
</file>

<file path=xl/sharedStrings.xml><?xml version="1.0" encoding="utf-8"?>
<sst xmlns="http://schemas.openxmlformats.org/spreadsheetml/2006/main" count="160" uniqueCount="78">
  <si>
    <t>Year</t>
  </si>
  <si>
    <t>Average</t>
  </si>
  <si>
    <t>Equity Funds</t>
  </si>
  <si>
    <t>ELSS Funds</t>
  </si>
  <si>
    <t>Balanced Funds</t>
  </si>
  <si>
    <t>Sensex return</t>
  </si>
  <si>
    <t>Closed</t>
  </si>
  <si>
    <t>Open</t>
  </si>
  <si>
    <t>Monthly Raw Return</t>
  </si>
  <si>
    <t>Monthly BSE Adjusted Return</t>
  </si>
  <si>
    <t>Open-End Funds</t>
  </si>
  <si>
    <t>Closed-End Funds</t>
  </si>
  <si>
    <t>Difference</t>
  </si>
  <si>
    <t>P-value</t>
  </si>
  <si>
    <t>Intercept</t>
  </si>
  <si>
    <t>time_trend</t>
  </si>
  <si>
    <t>sensex_return1</t>
  </si>
  <si>
    <t>sensex_return3</t>
  </si>
  <si>
    <t>regime2</t>
  </si>
  <si>
    <t>regime3</t>
  </si>
  <si>
    <t>closed</t>
  </si>
  <si>
    <t>closed_regime2</t>
  </si>
  <si>
    <t>closed_regime3</t>
  </si>
  <si>
    <t>Net Flows</t>
  </si>
  <si>
    <t>Regime2</t>
  </si>
  <si>
    <t>May 2006 - January 2008</t>
  </si>
  <si>
    <t>Regime3</t>
  </si>
  <si>
    <t>February 2008 Onwards</t>
  </si>
  <si>
    <t>Regime1</t>
  </si>
  <si>
    <t>Until April 2006</t>
  </si>
  <si>
    <t>Initial Issue Expenses</t>
  </si>
  <si>
    <t>Entry Loads</t>
  </si>
  <si>
    <t>Expense Ratios</t>
  </si>
  <si>
    <t>1.8776***</t>
  </si>
  <si>
    <t>2.0844***</t>
  </si>
  <si>
    <t>-1.8571***</t>
  </si>
  <si>
    <t>1.8077***</t>
  </si>
  <si>
    <t>0.2279</t>
  </si>
  <si>
    <t>0.0105</t>
  </si>
  <si>
    <t>0.4867</t>
  </si>
  <si>
    <t>-1.7821***</t>
  </si>
  <si>
    <t>0.2286</t>
  </si>
  <si>
    <t>0.7262</t>
  </si>
  <si>
    <t>0.3423</t>
  </si>
  <si>
    <t>0.4076</t>
  </si>
  <si>
    <t>2.0093***</t>
  </si>
  <si>
    <t>0.9262***</t>
  </si>
  <si>
    <t>0.2315</t>
  </si>
  <si>
    <t>0.0229***</t>
  </si>
  <si>
    <t>0.0059</t>
  </si>
  <si>
    <t>-1.1343*</t>
  </si>
  <si>
    <t>0.5939</t>
  </si>
  <si>
    <t>-1.2832**</t>
  </si>
  <si>
    <t>0.6410</t>
  </si>
  <si>
    <t>0.2162</t>
  </si>
  <si>
    <t>0.7093</t>
  </si>
  <si>
    <t>-0.3679</t>
  </si>
  <si>
    <t>0.4039</t>
  </si>
  <si>
    <t>(1)</t>
  </si>
  <si>
    <t>(2)</t>
  </si>
  <si>
    <t>(3)</t>
  </si>
  <si>
    <t>N</t>
  </si>
  <si>
    <t>Panel Data OLS :  Starts</t>
  </si>
  <si>
    <t>closed_November2005</t>
  </si>
  <si>
    <t>closed_December2005</t>
  </si>
  <si>
    <t>closed_January2006</t>
  </si>
  <si>
    <t>closed_February2006</t>
  </si>
  <si>
    <t>closed_March2006</t>
  </si>
  <si>
    <t>closed_February2008</t>
  </si>
  <si>
    <t>closed_March2008</t>
  </si>
  <si>
    <t>closed_April2008</t>
  </si>
  <si>
    <t>closed_May2008</t>
  </si>
  <si>
    <t>closed_June2008</t>
  </si>
  <si>
    <t>OLS Starts</t>
  </si>
  <si>
    <t>Tstat</t>
  </si>
  <si>
    <t>Pvalues</t>
  </si>
  <si>
    <t>Std Err</t>
  </si>
  <si>
    <t>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</si>
</sst>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 and Post Treatment Effects</a:t>
            </a:r>
          </a:p>
        </c:rich>
      </c:tx>
      <c:layout>
        <c:manualLayout>
          <c:xMode val="edge"/>
          <c:yMode val="edge"/>
          <c:x val="0.40291273126667987"/>
          <c:y val="2.4539877300613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Sheet9!$F$14:$F$24</c:f>
              <c:strCache>
                <c:ptCount val="11"/>
                <c:pt idx="0">
                  <c:v>closed_November2005</c:v>
                </c:pt>
                <c:pt idx="1">
                  <c:v>closed_December2005</c:v>
                </c:pt>
                <c:pt idx="2">
                  <c:v>closed_January2006</c:v>
                </c:pt>
                <c:pt idx="3">
                  <c:v>closed_February2006</c:v>
                </c:pt>
                <c:pt idx="4">
                  <c:v>closed_March2006</c:v>
                </c:pt>
                <c:pt idx="5">
                  <c:v>closed_regime2</c:v>
                </c:pt>
                <c:pt idx="6">
                  <c:v>closed_February2008</c:v>
                </c:pt>
                <c:pt idx="7">
                  <c:v>closed_March2008</c:v>
                </c:pt>
                <c:pt idx="8">
                  <c:v>closed_April2008</c:v>
                </c:pt>
                <c:pt idx="9">
                  <c:v>closed_May2008</c:v>
                </c:pt>
                <c:pt idx="10">
                  <c:v>closed_June2008</c:v>
                </c:pt>
              </c:strCache>
            </c:strRef>
          </c:xVal>
          <c:yVal>
            <c:numRef>
              <c:f>Sheet9!$G$14:$G$24</c:f>
              <c:numCache>
                <c:formatCode>General</c:formatCode>
                <c:ptCount val="11"/>
                <c:pt idx="0">
                  <c:v>-0.93630000000000002</c:v>
                </c:pt>
                <c:pt idx="1">
                  <c:v>-1.0111000000000001</c:v>
                </c:pt>
                <c:pt idx="2">
                  <c:v>0.10780000000000001</c:v>
                </c:pt>
                <c:pt idx="3">
                  <c:v>-0.98440000000000005</c:v>
                </c:pt>
                <c:pt idx="4">
                  <c:v>-0.97409999999999997</c:v>
                </c:pt>
                <c:pt idx="5">
                  <c:v>1.9605999999999999</c:v>
                </c:pt>
                <c:pt idx="6">
                  <c:v>0.19719999999999999</c:v>
                </c:pt>
                <c:pt idx="7">
                  <c:v>4.0300000000000002E-2</c:v>
                </c:pt>
                <c:pt idx="8">
                  <c:v>0.26779999999999998</c:v>
                </c:pt>
                <c:pt idx="9">
                  <c:v>0.13550000000000001</c:v>
                </c:pt>
                <c:pt idx="10">
                  <c:v>-2.6800000000000001E-2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3-4D0E-8C2E-64BE4BAC6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69352"/>
        <c:axId val="497370992"/>
      </c:scatterChart>
      <c:valAx>
        <c:axId val="49736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70992"/>
        <c:crosses val="autoZero"/>
        <c:crossBetween val="midCat"/>
      </c:valAx>
      <c:valAx>
        <c:axId val="4973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6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438149</xdr:colOff>
      <xdr:row>15</xdr:row>
      <xdr:rowOff>114300</xdr:rowOff>
    </xdr:from>
    <xdr:to>
      <xdr:col>18</xdr:col>
      <xdr:colOff>304800</xdr:colOff>
      <xdr:row>31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mp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mp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M25"/>
  <sheetViews>
    <sheetView workbookViewId="0">
      <selection activeCell="G18" sqref="G18"/>
    </sheetView>
  </sheetViews>
  <sheetFormatPr defaultRowHeight="15" x14ac:dyDescent="0.25"/>
  <cols>
    <col min="6" max="6" width="31.7109375" customWidth="1"/>
    <col min="7" max="7" width="21.140625" customWidth="1"/>
    <col min="8" max="8" width="18.140625" customWidth="1"/>
    <col min="9" max="9" width="16.7109375" customWidth="1"/>
    <col min="13" max="13" width="19.42578125" customWidth="1"/>
  </cols>
  <sheetData>
    <row r="5" spans="6:13" x14ac:dyDescent="0.25">
      <c r="G5" s="5" t="s">
        <v>2</v>
      </c>
      <c r="H5" s="5"/>
      <c r="I5" s="5" t="s">
        <v>3</v>
      </c>
      <c r="J5" s="5"/>
      <c r="K5" s="5" t="s">
        <v>4</v>
      </c>
      <c r="L5" s="5"/>
      <c r="M5" s="1" t="s">
        <v>5</v>
      </c>
    </row>
    <row r="6" spans="6:13" x14ac:dyDescent="0.25">
      <c r="F6" s="1" t="s">
        <v>0</v>
      </c>
      <c r="G6" t="s">
        <v>6</v>
      </c>
      <c r="H6" t="s">
        <v>7</v>
      </c>
      <c r="I6" t="s">
        <v>6</v>
      </c>
      <c r="J6" t="s">
        <v>7</v>
      </c>
      <c r="K6" t="s">
        <v>6</v>
      </c>
      <c r="L6" t="s">
        <v>7</v>
      </c>
    </row>
    <row r="7" spans="6:13" x14ac:dyDescent="0.25">
      <c r="F7">
        <v>1999</v>
      </c>
      <c r="G7" s="2">
        <v>0</v>
      </c>
      <c r="H7" s="2">
        <v>15.912709</v>
      </c>
      <c r="I7" s="2">
        <v>0</v>
      </c>
      <c r="J7" s="2">
        <v>0.55638799999999999</v>
      </c>
      <c r="K7" s="2">
        <v>0</v>
      </c>
      <c r="L7" s="2">
        <v>67.879388000000006</v>
      </c>
      <c r="M7" s="2">
        <v>3.8185999999999998E-2</v>
      </c>
    </row>
    <row r="8" spans="6:13" x14ac:dyDescent="0.25">
      <c r="F8">
        <v>2000</v>
      </c>
      <c r="G8" s="2">
        <v>0</v>
      </c>
      <c r="H8" s="2">
        <v>74.565854999999999</v>
      </c>
      <c r="I8" s="2">
        <v>0</v>
      </c>
      <c r="J8" s="2">
        <v>5.3877000000000001E-2</v>
      </c>
      <c r="K8" s="2">
        <v>0</v>
      </c>
      <c r="L8" s="2">
        <v>16.540258000000001</v>
      </c>
      <c r="M8" s="2">
        <v>-1.7259E-2</v>
      </c>
    </row>
    <row r="9" spans="6:13" x14ac:dyDescent="0.25">
      <c r="F9">
        <v>2001</v>
      </c>
      <c r="G9" s="2">
        <v>1.2569300000000001</v>
      </c>
      <c r="H9" s="2">
        <v>0.67874199999999996</v>
      </c>
      <c r="I9" s="2">
        <v>0</v>
      </c>
      <c r="J9" s="2">
        <v>2.5139000000000002E-2</v>
      </c>
      <c r="K9" s="2">
        <v>0</v>
      </c>
      <c r="L9" s="2">
        <v>0.57818800000000004</v>
      </c>
      <c r="M9" s="2">
        <v>-1.9125E-2</v>
      </c>
    </row>
    <row r="10" spans="6:13" x14ac:dyDescent="0.25">
      <c r="F10">
        <v>2002</v>
      </c>
      <c r="G10" s="2">
        <v>0</v>
      </c>
      <c r="H10" s="2">
        <v>7.967765</v>
      </c>
      <c r="I10" s="2">
        <v>0</v>
      </c>
      <c r="J10" s="2">
        <v>0</v>
      </c>
      <c r="K10" s="2">
        <v>0</v>
      </c>
      <c r="L10" s="2">
        <v>0</v>
      </c>
      <c r="M10" s="2">
        <v>-3.9940000000000002E-3</v>
      </c>
    </row>
    <row r="11" spans="6:13" x14ac:dyDescent="0.25">
      <c r="F11">
        <v>2003</v>
      </c>
      <c r="G11" s="2">
        <v>0</v>
      </c>
      <c r="H11" s="2">
        <v>12.201753999999999</v>
      </c>
      <c r="I11" s="2">
        <v>0</v>
      </c>
      <c r="J11" s="2">
        <v>0</v>
      </c>
      <c r="K11" s="2">
        <v>0</v>
      </c>
      <c r="L11" s="2">
        <v>2.5576750000000001</v>
      </c>
      <c r="M11" s="2">
        <v>4.6586000000000002E-2</v>
      </c>
    </row>
    <row r="12" spans="6:13" x14ac:dyDescent="0.25">
      <c r="F12">
        <v>2004</v>
      </c>
      <c r="G12" s="2">
        <v>0</v>
      </c>
      <c r="H12" s="2">
        <v>97.544255000000007</v>
      </c>
      <c r="I12" s="2">
        <v>0</v>
      </c>
      <c r="J12" s="2">
        <v>0</v>
      </c>
      <c r="K12" s="2">
        <v>0</v>
      </c>
      <c r="L12" s="2">
        <v>15.041039</v>
      </c>
      <c r="M12" s="2">
        <v>1.1615E-2</v>
      </c>
    </row>
    <row r="13" spans="6:13" x14ac:dyDescent="0.25">
      <c r="F13">
        <v>2005</v>
      </c>
      <c r="G13" s="2">
        <v>0</v>
      </c>
      <c r="H13" s="2">
        <v>527.00255100000004</v>
      </c>
      <c r="I13" s="2">
        <v>0</v>
      </c>
      <c r="J13" s="2">
        <v>16.274925</v>
      </c>
      <c r="K13" s="2">
        <v>8.3568000000000003E-2</v>
      </c>
      <c r="L13" s="2">
        <v>0</v>
      </c>
      <c r="M13" s="2">
        <v>3.4304000000000001E-2</v>
      </c>
    </row>
    <row r="14" spans="6:13" x14ac:dyDescent="0.25">
      <c r="F14">
        <v>2006</v>
      </c>
      <c r="G14" s="2">
        <v>145.804259</v>
      </c>
      <c r="H14" s="2">
        <v>589.44063300000005</v>
      </c>
      <c r="I14" s="2">
        <v>2.7615959999999999</v>
      </c>
      <c r="J14" s="2">
        <v>11.686754000000001</v>
      </c>
      <c r="K14" s="2">
        <v>13.467783000000001</v>
      </c>
      <c r="L14" s="2">
        <v>0</v>
      </c>
      <c r="M14" s="2">
        <v>2.7158999999999999E-2</v>
      </c>
    </row>
    <row r="15" spans="6:13" x14ac:dyDescent="0.25">
      <c r="F15">
        <v>2007</v>
      </c>
      <c r="G15" s="2">
        <v>280.161903</v>
      </c>
      <c r="H15" s="2">
        <v>275.83302600000002</v>
      </c>
      <c r="I15" s="2">
        <v>8.1830970000000001</v>
      </c>
      <c r="J15" s="2">
        <v>5.0693429999999999</v>
      </c>
      <c r="K15" s="2">
        <v>12.132248000000001</v>
      </c>
      <c r="L15" s="2">
        <v>0</v>
      </c>
      <c r="M15" s="2">
        <v>1.9491000000000001E-2</v>
      </c>
    </row>
    <row r="16" spans="6:13" x14ac:dyDescent="0.25">
      <c r="F16">
        <v>2008</v>
      </c>
      <c r="G16" s="2">
        <v>207.08866499999999</v>
      </c>
      <c r="H16" s="2">
        <v>175.37826999999999</v>
      </c>
      <c r="I16" s="2">
        <v>17.04411</v>
      </c>
      <c r="J16" s="2">
        <v>3.6303000000000002E-2</v>
      </c>
      <c r="K16" s="2">
        <v>0</v>
      </c>
      <c r="L16" s="2">
        <v>0</v>
      </c>
      <c r="M16" s="2">
        <v>-5.2449000000000003E-2</v>
      </c>
    </row>
    <row r="17" spans="6:13" x14ac:dyDescent="0.25">
      <c r="F17">
        <v>2009</v>
      </c>
      <c r="G17" s="2">
        <v>0</v>
      </c>
      <c r="H17" s="2">
        <v>100.020427</v>
      </c>
      <c r="I17" s="2">
        <v>2.331086</v>
      </c>
      <c r="J17" s="2">
        <v>7.2095000000000006E-2</v>
      </c>
      <c r="K17" s="2">
        <v>0.60079499999999997</v>
      </c>
      <c r="L17" s="2">
        <v>0</v>
      </c>
      <c r="M17" s="2">
        <v>6.9561999999999999E-2</v>
      </c>
    </row>
    <row r="18" spans="6:13" x14ac:dyDescent="0.25">
      <c r="F18" t="s">
        <v>1</v>
      </c>
      <c r="G18" s="2">
        <f>AVERAGE(G7:G17)</f>
        <v>57.664705181818178</v>
      </c>
      <c r="H18" s="2">
        <f t="shared" ref="H18:M18" si="0">AVERAGE(H7:H17)</f>
        <v>170.59508972727272</v>
      </c>
      <c r="I18" s="2">
        <f t="shared" si="0"/>
        <v>2.7563535454545454</v>
      </c>
      <c r="J18" s="2">
        <f t="shared" si="0"/>
        <v>3.0704385454545449</v>
      </c>
      <c r="K18" s="2">
        <f t="shared" si="0"/>
        <v>2.389490363636364</v>
      </c>
      <c r="L18" s="2">
        <f t="shared" si="0"/>
        <v>9.3269589090909086</v>
      </c>
      <c r="M18" s="2">
        <f t="shared" si="0"/>
        <v>1.4006909090909091E-2</v>
      </c>
    </row>
    <row r="23" spans="6:13" x14ac:dyDescent="0.25">
      <c r="G23" t="s">
        <v>11</v>
      </c>
      <c r="H23" t="s">
        <v>10</v>
      </c>
      <c r="I23" t="s">
        <v>12</v>
      </c>
      <c r="J23" t="s">
        <v>13</v>
      </c>
    </row>
    <row r="24" spans="6:13" x14ac:dyDescent="0.25">
      <c r="F24" t="s">
        <v>8</v>
      </c>
      <c r="G24">
        <v>5.3150000000000003E-3</v>
      </c>
      <c r="H24">
        <v>1.1684999999999999E-2</v>
      </c>
      <c r="I24">
        <v>-6.3689999999999997E-3</v>
      </c>
      <c r="J24">
        <v>7.9975000000000004E-2</v>
      </c>
    </row>
    <row r="25" spans="6:13" x14ac:dyDescent="0.25">
      <c r="F25" t="s">
        <v>9</v>
      </c>
      <c r="G25">
        <v>-3.8570000000000002E-3</v>
      </c>
      <c r="H25">
        <v>4.3000000000000002E-5</v>
      </c>
      <c r="I25">
        <v>-3.8999999999999998E-3</v>
      </c>
      <c r="J25">
        <v>0.2369</v>
      </c>
    </row>
  </sheetData>
  <mergeCells count="3">
    <mergeCell ref="G5:H5"/>
    <mergeCell ref="I5:J5"/>
    <mergeCell ref="K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5"/>
  <sheetViews>
    <sheetView workbookViewId="0">
      <selection activeCell="E3" sqref="E3:J3"/>
    </sheetView>
  </sheetViews>
  <sheetFormatPr defaultRowHeight="15" x14ac:dyDescent="0.25"/>
  <cols>
    <col min="11" max="11" width="17.7109375" customWidth="1"/>
  </cols>
  <sheetData>
    <row r="2" spans="4:11" x14ac:dyDescent="0.25">
      <c r="D2" s="1" t="s">
        <v>0</v>
      </c>
      <c r="E2" s="5" t="s">
        <v>2</v>
      </c>
      <c r="F2" s="5"/>
      <c r="G2" s="5" t="s">
        <v>3</v>
      </c>
      <c r="H2" s="5"/>
      <c r="I2" s="5" t="s">
        <v>4</v>
      </c>
      <c r="J2" s="5"/>
      <c r="K2" s="1" t="s">
        <v>5</v>
      </c>
    </row>
    <row r="3" spans="4:11" x14ac:dyDescent="0.25">
      <c r="E3" t="s">
        <v>6</v>
      </c>
      <c r="F3" t="s">
        <v>7</v>
      </c>
      <c r="G3" t="s">
        <v>6</v>
      </c>
      <c r="H3" t="s">
        <v>7</v>
      </c>
      <c r="I3" t="s">
        <v>6</v>
      </c>
      <c r="J3" t="s">
        <v>7</v>
      </c>
    </row>
    <row r="4" spans="4:11" x14ac:dyDescent="0.25">
      <c r="D4" s="3">
        <v>1999</v>
      </c>
      <c r="E4" s="3">
        <v>0</v>
      </c>
      <c r="F4" s="3">
        <v>17.128232000000001</v>
      </c>
      <c r="G4" s="3">
        <v>0</v>
      </c>
      <c r="H4" s="3">
        <v>0.598889</v>
      </c>
      <c r="I4" s="3">
        <v>0</v>
      </c>
      <c r="J4" s="3">
        <v>73.064487999999997</v>
      </c>
      <c r="K4" s="3">
        <v>3.8185999999999998E-2</v>
      </c>
    </row>
    <row r="5" spans="4:11" x14ac:dyDescent="0.25">
      <c r="D5" s="3">
        <v>2000</v>
      </c>
      <c r="E5" s="3">
        <v>0</v>
      </c>
      <c r="F5" s="3">
        <v>80.261713999999998</v>
      </c>
      <c r="G5" s="3">
        <v>0</v>
      </c>
      <c r="H5" s="3">
        <v>5.7993000000000003E-2</v>
      </c>
      <c r="I5" s="3">
        <v>0</v>
      </c>
      <c r="J5" s="3">
        <v>17.803718</v>
      </c>
      <c r="K5" s="3">
        <v>-1.7259E-2</v>
      </c>
    </row>
    <row r="6" spans="4:11" x14ac:dyDescent="0.25">
      <c r="D6" s="3">
        <v>2001</v>
      </c>
      <c r="E6" s="3">
        <v>1.352943</v>
      </c>
      <c r="F6" s="3">
        <v>0.73058900000000004</v>
      </c>
      <c r="G6" s="3">
        <v>0</v>
      </c>
      <c r="H6" s="3">
        <v>2.7059E-2</v>
      </c>
      <c r="I6" s="3">
        <v>0</v>
      </c>
      <c r="J6" s="3">
        <v>0.62235399999999996</v>
      </c>
      <c r="K6" s="3">
        <v>-1.9125E-2</v>
      </c>
    </row>
    <row r="7" spans="4:11" x14ac:dyDescent="0.25">
      <c r="D7" s="3">
        <v>2002</v>
      </c>
      <c r="E7" s="3">
        <v>0</v>
      </c>
      <c r="F7" s="3">
        <v>8.5763979999999993</v>
      </c>
      <c r="G7" s="3">
        <v>0</v>
      </c>
      <c r="H7" s="3">
        <v>0</v>
      </c>
      <c r="I7" s="3">
        <v>0</v>
      </c>
      <c r="J7" s="3">
        <v>0</v>
      </c>
      <c r="K7" s="3">
        <v>-3.9940000000000002E-3</v>
      </c>
    </row>
    <row r="8" spans="4:11" x14ac:dyDescent="0.25">
      <c r="D8" s="3">
        <v>2003</v>
      </c>
      <c r="E8" s="3">
        <v>0</v>
      </c>
      <c r="F8" s="3">
        <v>13.133808999999999</v>
      </c>
      <c r="G8" s="3">
        <v>0</v>
      </c>
      <c r="H8" s="3">
        <v>0</v>
      </c>
      <c r="I8" s="3">
        <v>0</v>
      </c>
      <c r="J8" s="3">
        <v>2.7530480000000002</v>
      </c>
      <c r="K8" s="3">
        <v>4.6586000000000002E-2</v>
      </c>
    </row>
    <row r="9" spans="4:11" x14ac:dyDescent="0.25">
      <c r="D9" s="3">
        <v>2004</v>
      </c>
      <c r="E9" s="3">
        <v>0</v>
      </c>
      <c r="F9" s="3">
        <v>104.995364</v>
      </c>
      <c r="G9" s="3">
        <v>0</v>
      </c>
      <c r="H9" s="3">
        <v>0</v>
      </c>
      <c r="I9" s="3">
        <v>0</v>
      </c>
      <c r="J9" s="3">
        <v>16.189978</v>
      </c>
      <c r="K9" s="3">
        <v>1.1615E-2</v>
      </c>
    </row>
    <row r="10" spans="4:11" x14ac:dyDescent="0.25">
      <c r="D10" s="3">
        <v>2005</v>
      </c>
      <c r="E10" s="3">
        <v>0</v>
      </c>
      <c r="F10" s="3">
        <v>567.25867100000005</v>
      </c>
      <c r="G10" s="3">
        <v>0</v>
      </c>
      <c r="H10" s="3">
        <v>17.518117</v>
      </c>
      <c r="I10" s="3">
        <v>8.9952000000000004E-2</v>
      </c>
      <c r="J10" s="3">
        <v>0</v>
      </c>
      <c r="K10" s="3">
        <v>3.4304000000000001E-2</v>
      </c>
    </row>
    <row r="11" spans="4:11" x14ac:dyDescent="0.25">
      <c r="D11" s="3">
        <v>2006</v>
      </c>
      <c r="E11" s="3">
        <v>156.94180299999999</v>
      </c>
      <c r="F11" s="3">
        <v>634.46620900000005</v>
      </c>
      <c r="G11" s="3">
        <v>2.9725459999999999</v>
      </c>
      <c r="H11" s="3">
        <v>12.579469</v>
      </c>
      <c r="I11" s="3">
        <v>14.496546</v>
      </c>
      <c r="J11" s="3">
        <v>0</v>
      </c>
      <c r="K11" s="3">
        <v>2.7158999999999999E-2</v>
      </c>
    </row>
    <row r="12" spans="4:11" x14ac:dyDescent="0.25">
      <c r="D12" s="3">
        <v>2007</v>
      </c>
      <c r="E12" s="3">
        <v>301.56261799999999</v>
      </c>
      <c r="F12" s="3">
        <v>296.90307100000001</v>
      </c>
      <c r="G12" s="3">
        <v>8.8081790000000009</v>
      </c>
      <c r="H12" s="3">
        <v>5.456575</v>
      </c>
      <c r="I12" s="3">
        <v>13.058994</v>
      </c>
      <c r="J12" s="3">
        <v>0</v>
      </c>
      <c r="K12" s="3">
        <v>1.9491000000000001E-2</v>
      </c>
    </row>
    <row r="13" spans="4:11" x14ac:dyDescent="0.25">
      <c r="D13" s="3">
        <v>2008</v>
      </c>
      <c r="E13" s="3">
        <v>222.90753799999999</v>
      </c>
      <c r="F13" s="3">
        <v>188.77488199999999</v>
      </c>
      <c r="G13" s="3">
        <v>18.346057999999999</v>
      </c>
      <c r="H13" s="3">
        <v>3.9076E-2</v>
      </c>
      <c r="I13" s="3">
        <v>0</v>
      </c>
      <c r="J13" s="3">
        <v>0</v>
      </c>
      <c r="K13" s="3">
        <v>-5.2449000000000003E-2</v>
      </c>
    </row>
    <row r="14" spans="4:11" x14ac:dyDescent="0.25">
      <c r="D14" s="3">
        <v>2009</v>
      </c>
      <c r="E14" s="3">
        <v>0</v>
      </c>
      <c r="F14" s="3">
        <v>100.020427</v>
      </c>
      <c r="G14" s="3">
        <v>2.331086</v>
      </c>
      <c r="H14" s="3">
        <v>7.2095000000000006E-2</v>
      </c>
      <c r="I14" s="3">
        <v>0.60079499999999997</v>
      </c>
      <c r="J14" s="3">
        <v>0</v>
      </c>
      <c r="K14" s="3">
        <v>6.9561999999999999E-2</v>
      </c>
    </row>
    <row r="15" spans="4:11" x14ac:dyDescent="0.25">
      <c r="D15" s="1" t="s">
        <v>1</v>
      </c>
      <c r="E15" s="4">
        <f>AVERAGE(E4:E14)</f>
        <v>62.069536545454532</v>
      </c>
      <c r="F15" s="4">
        <f t="shared" ref="F15:K15" si="0">AVERAGE(F4:F14)</f>
        <v>182.93176054545455</v>
      </c>
      <c r="G15" s="4">
        <f t="shared" si="0"/>
        <v>2.9507153636363639</v>
      </c>
      <c r="H15" s="4">
        <f t="shared" si="0"/>
        <v>3.3044793636363634</v>
      </c>
      <c r="I15" s="4">
        <f t="shared" si="0"/>
        <v>2.5678442727272728</v>
      </c>
      <c r="J15" s="4">
        <f t="shared" si="0"/>
        <v>10.03941690909091</v>
      </c>
      <c r="K15" s="4">
        <f t="shared" si="0"/>
        <v>1.4006909090909091E-2</v>
      </c>
    </row>
  </sheetData>
  <mergeCells count="3">
    <mergeCell ref="I2:J2"/>
    <mergeCell ref="G2:H2"/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R39"/>
  <sheetViews>
    <sheetView workbookViewId="0">
      <selection activeCell="P20" sqref="P20:R39"/>
    </sheetView>
  </sheetViews>
  <sheetFormatPr defaultRowHeight="15" x14ac:dyDescent="0.25"/>
  <cols>
    <col min="3" max="3" width="15.140625" bestFit="1" customWidth="1"/>
    <col min="4" max="4" width="7.7109375" bestFit="1" customWidth="1"/>
    <col min="5" max="5" width="7" bestFit="1" customWidth="1"/>
    <col min="16" max="16" width="17.28515625" customWidth="1"/>
  </cols>
  <sheetData>
    <row r="7" spans="3:5" x14ac:dyDescent="0.25">
      <c r="C7" t="s">
        <v>14</v>
      </c>
      <c r="D7">
        <v>-752.64</v>
      </c>
      <c r="E7">
        <v>470.27</v>
      </c>
    </row>
    <row r="8" spans="3:5" x14ac:dyDescent="0.25">
      <c r="C8" t="s">
        <v>15</v>
      </c>
      <c r="D8">
        <v>18.001999999999999</v>
      </c>
      <c r="E8">
        <v>7.0639000000000003</v>
      </c>
    </row>
    <row r="9" spans="3:5" x14ac:dyDescent="0.25">
      <c r="C9" t="s">
        <v>16</v>
      </c>
      <c r="D9">
        <v>-1880.9</v>
      </c>
      <c r="E9">
        <v>602.1</v>
      </c>
    </row>
    <row r="10" spans="3:5" x14ac:dyDescent="0.25">
      <c r="C10" t="s">
        <v>17</v>
      </c>
      <c r="D10">
        <v>243.26</v>
      </c>
      <c r="E10">
        <v>317.48</v>
      </c>
    </row>
    <row r="11" spans="3:5" x14ac:dyDescent="0.25">
      <c r="C11" t="s">
        <v>18</v>
      </c>
      <c r="D11">
        <v>-527.84</v>
      </c>
      <c r="E11">
        <v>206.62</v>
      </c>
    </row>
    <row r="12" spans="3:5" x14ac:dyDescent="0.25">
      <c r="C12" t="s">
        <v>19</v>
      </c>
      <c r="D12">
        <v>-1032.5</v>
      </c>
      <c r="E12">
        <v>344.67</v>
      </c>
    </row>
    <row r="13" spans="3:5" x14ac:dyDescent="0.25">
      <c r="C13" t="s">
        <v>20</v>
      </c>
      <c r="D13">
        <v>-358.67</v>
      </c>
      <c r="E13">
        <v>134.79</v>
      </c>
    </row>
    <row r="14" spans="3:5" x14ac:dyDescent="0.25">
      <c r="C14" t="s">
        <v>21</v>
      </c>
      <c r="D14">
        <v>355.17</v>
      </c>
      <c r="E14">
        <v>190.63</v>
      </c>
    </row>
    <row r="15" spans="3:5" x14ac:dyDescent="0.25">
      <c r="C15" t="s">
        <v>22</v>
      </c>
      <c r="D15">
        <v>143.79</v>
      </c>
      <c r="E15">
        <v>195.33</v>
      </c>
    </row>
    <row r="19" spans="3:18" x14ac:dyDescent="0.25">
      <c r="C19" t="s">
        <v>14</v>
      </c>
      <c r="D19">
        <v>31.125</v>
      </c>
      <c r="E19">
        <v>62.933</v>
      </c>
      <c r="F19">
        <v>-752.64</v>
      </c>
      <c r="G19">
        <v>470.27</v>
      </c>
    </row>
    <row r="20" spans="3:18" x14ac:dyDescent="0.25">
      <c r="C20" t="s">
        <v>15</v>
      </c>
      <c r="D20">
        <v>3.9889999999999999</v>
      </c>
      <c r="E20">
        <v>1.3132999999999999</v>
      </c>
      <c r="F20">
        <v>18.001999999999999</v>
      </c>
      <c r="G20">
        <v>7.0639000000000003</v>
      </c>
      <c r="Q20" s="6" t="s">
        <v>23</v>
      </c>
      <c r="R20" s="6"/>
    </row>
    <row r="21" spans="3:18" x14ac:dyDescent="0.25">
      <c r="C21" t="s">
        <v>16</v>
      </c>
      <c r="D21">
        <v>-1212.9000000000001</v>
      </c>
      <c r="E21">
        <v>363.39</v>
      </c>
      <c r="F21">
        <v>-1880.9</v>
      </c>
      <c r="G21">
        <v>602.1</v>
      </c>
    </row>
    <row r="22" spans="3:18" x14ac:dyDescent="0.25">
      <c r="C22" t="s">
        <v>17</v>
      </c>
      <c r="D22">
        <v>311.66000000000003</v>
      </c>
      <c r="E22">
        <v>192.67</v>
      </c>
      <c r="F22">
        <v>243.26</v>
      </c>
      <c r="G22">
        <v>317.48</v>
      </c>
      <c r="P22" t="s">
        <v>14</v>
      </c>
      <c r="Q22">
        <v>31.125</v>
      </c>
      <c r="R22">
        <v>-752.64</v>
      </c>
    </row>
    <row r="23" spans="3:18" x14ac:dyDescent="0.25">
      <c r="C23" t="s">
        <v>18</v>
      </c>
      <c r="D23">
        <v>-90.05</v>
      </c>
      <c r="E23">
        <v>105.19</v>
      </c>
      <c r="F23">
        <v>-527.84</v>
      </c>
      <c r="G23">
        <v>206.62</v>
      </c>
      <c r="Q23">
        <v>62.933</v>
      </c>
      <c r="R23">
        <v>470.27</v>
      </c>
    </row>
    <row r="24" spans="3:18" x14ac:dyDescent="0.25">
      <c r="C24" t="s">
        <v>19</v>
      </c>
      <c r="D24">
        <v>-281.26</v>
      </c>
      <c r="E24">
        <v>129.59</v>
      </c>
      <c r="F24">
        <v>-1032.5</v>
      </c>
      <c r="G24">
        <v>344.67</v>
      </c>
      <c r="P24" t="s">
        <v>15</v>
      </c>
      <c r="Q24">
        <v>3.9889999999999999</v>
      </c>
      <c r="R24">
        <v>18.001999999999999</v>
      </c>
    </row>
    <row r="25" spans="3:18" x14ac:dyDescent="0.25">
      <c r="C25" t="s">
        <v>20</v>
      </c>
      <c r="D25">
        <v>-184.19</v>
      </c>
      <c r="E25">
        <v>55.795999999999999</v>
      </c>
      <c r="F25">
        <v>-358.67</v>
      </c>
      <c r="G25">
        <v>134.79</v>
      </c>
      <c r="Q25">
        <v>1.3132999999999999</v>
      </c>
      <c r="R25">
        <v>7.0639000000000003</v>
      </c>
    </row>
    <row r="26" spans="3:18" x14ac:dyDescent="0.25">
      <c r="C26" t="s">
        <v>21</v>
      </c>
      <c r="D26">
        <v>180.69</v>
      </c>
      <c r="E26">
        <v>118.96</v>
      </c>
      <c r="F26">
        <v>355.17</v>
      </c>
      <c r="G26">
        <v>190.63</v>
      </c>
      <c r="P26" t="s">
        <v>16</v>
      </c>
      <c r="Q26">
        <v>-1212.9000000000001</v>
      </c>
      <c r="R26">
        <v>-1880.9</v>
      </c>
    </row>
    <row r="27" spans="3:18" x14ac:dyDescent="0.25">
      <c r="C27" t="s">
        <v>22</v>
      </c>
      <c r="D27">
        <v>-30.692</v>
      </c>
      <c r="E27">
        <v>123.51</v>
      </c>
      <c r="F27">
        <v>143.79</v>
      </c>
      <c r="G27">
        <v>195.33</v>
      </c>
      <c r="Q27">
        <v>363.39</v>
      </c>
      <c r="R27">
        <v>602.1</v>
      </c>
    </row>
    <row r="28" spans="3:18" x14ac:dyDescent="0.25">
      <c r="P28" t="s">
        <v>17</v>
      </c>
      <c r="Q28">
        <v>311.66000000000003</v>
      </c>
      <c r="R28">
        <v>243.26</v>
      </c>
    </row>
    <row r="29" spans="3:18" x14ac:dyDescent="0.25">
      <c r="Q29">
        <v>192.67</v>
      </c>
      <c r="R29">
        <v>317.48</v>
      </c>
    </row>
    <row r="30" spans="3:18" x14ac:dyDescent="0.25">
      <c r="P30" t="s">
        <v>18</v>
      </c>
      <c r="Q30">
        <v>-90.05</v>
      </c>
      <c r="R30">
        <v>-527.84</v>
      </c>
    </row>
    <row r="31" spans="3:18" x14ac:dyDescent="0.25">
      <c r="Q31">
        <v>105.19</v>
      </c>
      <c r="R31">
        <v>206.62</v>
      </c>
    </row>
    <row r="32" spans="3:18" x14ac:dyDescent="0.25">
      <c r="P32" t="s">
        <v>19</v>
      </c>
      <c r="Q32">
        <v>-281.26</v>
      </c>
      <c r="R32">
        <v>-1032.5</v>
      </c>
    </row>
    <row r="33" spans="16:18" x14ac:dyDescent="0.25">
      <c r="Q33">
        <v>129.59</v>
      </c>
      <c r="R33">
        <v>344.67</v>
      </c>
    </row>
    <row r="34" spans="16:18" x14ac:dyDescent="0.25">
      <c r="P34" t="s">
        <v>20</v>
      </c>
      <c r="Q34">
        <v>-184.19</v>
      </c>
      <c r="R34">
        <v>-358.67</v>
      </c>
    </row>
    <row r="35" spans="16:18" x14ac:dyDescent="0.25">
      <c r="Q35">
        <v>55.795999999999999</v>
      </c>
      <c r="R35">
        <v>134.79</v>
      </c>
    </row>
    <row r="36" spans="16:18" x14ac:dyDescent="0.25">
      <c r="P36" t="s">
        <v>21</v>
      </c>
      <c r="Q36">
        <v>180.69</v>
      </c>
      <c r="R36">
        <v>355.17</v>
      </c>
    </row>
    <row r="37" spans="16:18" x14ac:dyDescent="0.25">
      <c r="Q37">
        <v>118.96</v>
      </c>
      <c r="R37">
        <v>190.63</v>
      </c>
    </row>
    <row r="38" spans="16:18" x14ac:dyDescent="0.25">
      <c r="P38" t="s">
        <v>22</v>
      </c>
      <c r="Q38">
        <v>-30.692</v>
      </c>
      <c r="R38">
        <v>143.79</v>
      </c>
    </row>
    <row r="39" spans="16:18" x14ac:dyDescent="0.25">
      <c r="Q39">
        <v>123.51</v>
      </c>
      <c r="R39">
        <v>195.33</v>
      </c>
    </row>
  </sheetData>
  <mergeCells count="1">
    <mergeCell ref="Q20:R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K18"/>
  <sheetViews>
    <sheetView workbookViewId="0">
      <selection activeCell="O7" sqref="O7"/>
    </sheetView>
  </sheetViews>
  <sheetFormatPr defaultRowHeight="15" x14ac:dyDescent="0.25"/>
  <cols>
    <col min="3" max="3" width="5.85546875" customWidth="1"/>
    <col min="4" max="4" width="9.140625" hidden="1" customWidth="1"/>
    <col min="5" max="5" width="20.28515625" customWidth="1"/>
    <col min="6" max="7" width="26.42578125" customWidth="1"/>
    <col min="8" max="9" width="27.5703125" customWidth="1"/>
    <col min="10" max="10" width="29.5703125" customWidth="1"/>
  </cols>
  <sheetData>
    <row r="13" spans="5:11" x14ac:dyDescent="0.25">
      <c r="F13" s="6" t="s">
        <v>28</v>
      </c>
      <c r="G13" s="6"/>
      <c r="H13" s="6" t="s">
        <v>24</v>
      </c>
      <c r="I13" s="6"/>
      <c r="J13" s="6" t="s">
        <v>26</v>
      </c>
      <c r="K13" s="6"/>
    </row>
    <row r="14" spans="5:11" x14ac:dyDescent="0.25">
      <c r="F14" s="6" t="s">
        <v>29</v>
      </c>
      <c r="G14" s="6"/>
      <c r="H14" s="6" t="s">
        <v>25</v>
      </c>
      <c r="I14" s="6"/>
      <c r="J14" s="6" t="s">
        <v>27</v>
      </c>
      <c r="K14" s="6"/>
    </row>
    <row r="15" spans="5:11" x14ac:dyDescent="0.25">
      <c r="F15" t="s">
        <v>7</v>
      </c>
      <c r="G15" t="s">
        <v>6</v>
      </c>
      <c r="H15" t="s">
        <v>7</v>
      </c>
      <c r="I15" t="s">
        <v>6</v>
      </c>
      <c r="J15" t="s">
        <v>7</v>
      </c>
      <c r="K15" t="s">
        <v>6</v>
      </c>
    </row>
    <row r="16" spans="5:11" x14ac:dyDescent="0.25">
      <c r="E16" t="s">
        <v>30</v>
      </c>
      <c r="F16">
        <v>6</v>
      </c>
      <c r="G16">
        <v>6</v>
      </c>
      <c r="H16">
        <v>0</v>
      </c>
      <c r="I16">
        <v>6</v>
      </c>
      <c r="J16">
        <v>0</v>
      </c>
      <c r="K16">
        <v>0</v>
      </c>
    </row>
    <row r="17" spans="5:11" x14ac:dyDescent="0.25">
      <c r="E17" t="s">
        <v>31</v>
      </c>
      <c r="F17">
        <v>6</v>
      </c>
      <c r="G17">
        <v>6</v>
      </c>
      <c r="H17">
        <v>6</v>
      </c>
      <c r="I17">
        <v>0</v>
      </c>
      <c r="J17">
        <v>6</v>
      </c>
      <c r="K17">
        <v>6</v>
      </c>
    </row>
    <row r="18" spans="5:11" x14ac:dyDescent="0.25">
      <c r="E18" t="s">
        <v>32</v>
      </c>
      <c r="F18">
        <v>2.5</v>
      </c>
      <c r="G18">
        <v>2.5</v>
      </c>
      <c r="H18">
        <v>2.5</v>
      </c>
      <c r="I18">
        <v>2.5</v>
      </c>
      <c r="J18">
        <v>2.5</v>
      </c>
      <c r="K18">
        <v>2.5</v>
      </c>
    </row>
  </sheetData>
  <mergeCells count="6">
    <mergeCell ref="F13:G13"/>
    <mergeCell ref="F14:G14"/>
    <mergeCell ref="H13:I13"/>
    <mergeCell ref="H14:I14"/>
    <mergeCell ref="J13:K13"/>
    <mergeCell ref="J14:K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L17"/>
  <sheetViews>
    <sheetView workbookViewId="0">
      <selection activeCell="T11" sqref="T11"/>
    </sheetView>
  </sheetViews>
  <sheetFormatPr defaultRowHeight="15" x14ac:dyDescent="0.25"/>
  <cols>
    <col min="6" max="11" width="9.5703125" bestFit="1" customWidth="1"/>
  </cols>
  <sheetData>
    <row r="4" spans="5:12" x14ac:dyDescent="0.25">
      <c r="E4" s="1" t="s">
        <v>0</v>
      </c>
      <c r="F4" s="5" t="s">
        <v>2</v>
      </c>
      <c r="G4" s="5"/>
      <c r="H4" s="5" t="s">
        <v>3</v>
      </c>
      <c r="I4" s="5"/>
      <c r="J4" s="5" t="s">
        <v>4</v>
      </c>
      <c r="K4" s="5"/>
      <c r="L4" s="1"/>
    </row>
    <row r="5" spans="5:12" x14ac:dyDescent="0.25">
      <c r="F5" t="s">
        <v>6</v>
      </c>
      <c r="G5" t="s">
        <v>7</v>
      </c>
      <c r="H5" t="s">
        <v>6</v>
      </c>
      <c r="I5" t="s">
        <v>7</v>
      </c>
      <c r="J5" t="s">
        <v>6</v>
      </c>
      <c r="K5" t="s">
        <v>7</v>
      </c>
    </row>
    <row r="6" spans="5:12" x14ac:dyDescent="0.25">
      <c r="E6" s="3">
        <v>1999</v>
      </c>
      <c r="F6" s="4">
        <v>0</v>
      </c>
      <c r="G6" s="4">
        <v>0.33333299999999999</v>
      </c>
      <c r="H6" s="4">
        <v>0</v>
      </c>
      <c r="I6" s="4">
        <v>1</v>
      </c>
      <c r="J6" s="4">
        <v>0</v>
      </c>
      <c r="K6" s="4">
        <v>0.66666700000000001</v>
      </c>
    </row>
    <row r="7" spans="5:12" x14ac:dyDescent="0.25">
      <c r="E7" s="3">
        <v>2000</v>
      </c>
      <c r="F7" s="4">
        <v>0</v>
      </c>
      <c r="G7" s="4">
        <v>1.25</v>
      </c>
      <c r="H7" s="4">
        <v>0</v>
      </c>
      <c r="I7" s="4">
        <v>0.66666700000000001</v>
      </c>
      <c r="J7" s="4">
        <v>0</v>
      </c>
      <c r="K7" s="4">
        <v>0.25</v>
      </c>
    </row>
    <row r="8" spans="5:12" x14ac:dyDescent="0.25">
      <c r="E8" s="3">
        <v>2001</v>
      </c>
      <c r="F8" s="4">
        <v>8.3333000000000004E-2</v>
      </c>
      <c r="G8" s="4">
        <v>0.58333299999999999</v>
      </c>
      <c r="H8" s="4">
        <v>0</v>
      </c>
      <c r="I8" s="4">
        <v>0.25</v>
      </c>
      <c r="J8" s="4">
        <v>0</v>
      </c>
      <c r="K8" s="4">
        <v>8.3333000000000004E-2</v>
      </c>
    </row>
    <row r="9" spans="5:12" x14ac:dyDescent="0.25">
      <c r="E9" s="3">
        <v>2002</v>
      </c>
      <c r="F9" s="4">
        <v>0</v>
      </c>
      <c r="G9" s="4">
        <v>1.75</v>
      </c>
      <c r="H9" s="4">
        <v>0</v>
      </c>
      <c r="I9" s="4">
        <v>8.3333000000000004E-2</v>
      </c>
      <c r="J9" s="4">
        <v>0</v>
      </c>
      <c r="K9" s="4">
        <v>0</v>
      </c>
    </row>
    <row r="10" spans="5:12" x14ac:dyDescent="0.25">
      <c r="E10" s="3">
        <v>2003</v>
      </c>
      <c r="F10" s="4">
        <v>0</v>
      </c>
      <c r="G10" s="4">
        <v>0.83333299999999999</v>
      </c>
      <c r="H10" s="4">
        <v>0</v>
      </c>
      <c r="I10" s="4">
        <v>0.16666700000000001</v>
      </c>
      <c r="J10" s="4">
        <v>0</v>
      </c>
      <c r="K10" s="4">
        <v>0</v>
      </c>
    </row>
    <row r="11" spans="5:12" x14ac:dyDescent="0.25">
      <c r="E11" s="3">
        <v>2004</v>
      </c>
      <c r="F11" s="4">
        <v>0</v>
      </c>
      <c r="G11" s="4">
        <v>2.4166669999999999</v>
      </c>
      <c r="H11" s="4">
        <v>0</v>
      </c>
      <c r="I11" s="4">
        <v>0.33333299999999999</v>
      </c>
      <c r="J11" s="4">
        <v>0</v>
      </c>
      <c r="K11" s="4">
        <v>0</v>
      </c>
    </row>
    <row r="12" spans="5:12" x14ac:dyDescent="0.25">
      <c r="E12" s="3">
        <v>2005</v>
      </c>
      <c r="F12" s="4">
        <v>0</v>
      </c>
      <c r="G12" s="4">
        <v>3.5833330000000001</v>
      </c>
      <c r="H12" s="4">
        <v>8.3333000000000004E-2</v>
      </c>
      <c r="I12" s="4">
        <v>0</v>
      </c>
      <c r="J12" s="4">
        <v>0</v>
      </c>
      <c r="K12" s="4">
        <v>0.2</v>
      </c>
    </row>
    <row r="13" spans="5:12" x14ac:dyDescent="0.25">
      <c r="E13" s="3">
        <v>2006</v>
      </c>
      <c r="F13" s="4">
        <v>0.83333299999999999</v>
      </c>
      <c r="G13" s="4">
        <v>2.4166669999999999</v>
      </c>
      <c r="H13" s="4">
        <v>8.3333000000000004E-2</v>
      </c>
      <c r="I13" s="4">
        <v>0</v>
      </c>
      <c r="J13" s="4">
        <v>8.3333000000000004E-2</v>
      </c>
      <c r="K13" s="4">
        <v>0.33333299999999999</v>
      </c>
    </row>
    <row r="14" spans="5:12" x14ac:dyDescent="0.25">
      <c r="E14" s="3">
        <v>2007</v>
      </c>
      <c r="F14" s="4">
        <v>2</v>
      </c>
      <c r="G14" s="4">
        <v>2</v>
      </c>
      <c r="H14" s="4">
        <v>0.25</v>
      </c>
      <c r="I14" s="4">
        <v>0</v>
      </c>
      <c r="J14" s="4">
        <v>0.33333299999999999</v>
      </c>
      <c r="K14" s="4">
        <v>0.16666700000000001</v>
      </c>
    </row>
    <row r="15" spans="5:12" x14ac:dyDescent="0.25">
      <c r="E15" s="3">
        <v>2008</v>
      </c>
      <c r="F15" s="4">
        <v>1</v>
      </c>
      <c r="G15" s="4">
        <v>2.4166669999999999</v>
      </c>
      <c r="H15" s="4">
        <v>0</v>
      </c>
      <c r="I15" s="4">
        <v>0</v>
      </c>
      <c r="J15" s="4">
        <v>0.33333299999999999</v>
      </c>
      <c r="K15" s="4">
        <v>0.16666700000000001</v>
      </c>
    </row>
    <row r="16" spans="5:12" x14ac:dyDescent="0.25">
      <c r="E16" s="3">
        <v>2009</v>
      </c>
      <c r="F16" s="4">
        <v>0</v>
      </c>
      <c r="G16" s="4">
        <v>1.7777780000000001</v>
      </c>
      <c r="H16" s="4">
        <v>0.222222</v>
      </c>
      <c r="I16" s="4">
        <v>0</v>
      </c>
      <c r="J16" s="4">
        <v>0.33333299999999999</v>
      </c>
      <c r="K16" s="4">
        <v>0.222222</v>
      </c>
    </row>
    <row r="17" spans="5:12" x14ac:dyDescent="0.25">
      <c r="E17" s="1" t="s">
        <v>1</v>
      </c>
      <c r="F17" s="4">
        <f>AVERAGE(F6:F16)</f>
        <v>0.35606054545454546</v>
      </c>
      <c r="G17" s="4">
        <f t="shared" ref="G17:L17" si="0">AVERAGE(G6:G16)</f>
        <v>1.7601010000000001</v>
      </c>
      <c r="H17" s="4">
        <f t="shared" si="0"/>
        <v>5.8080727272727277E-2</v>
      </c>
      <c r="I17" s="4">
        <f t="shared" si="0"/>
        <v>0.22727272727272727</v>
      </c>
      <c r="J17" s="4">
        <f t="shared" si="0"/>
        <v>9.8484727272727265E-2</v>
      </c>
      <c r="K17" s="4">
        <f t="shared" si="0"/>
        <v>0.18989899999999996</v>
      </c>
      <c r="L17" s="4"/>
    </row>
  </sheetData>
  <mergeCells count="3"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R27"/>
  <sheetViews>
    <sheetView workbookViewId="0">
      <selection activeCell="F27" sqref="C7:F27"/>
    </sheetView>
  </sheetViews>
  <sheetFormatPr defaultRowHeight="15" x14ac:dyDescent="0.25"/>
  <cols>
    <col min="3" max="3" width="26.5703125" customWidth="1"/>
    <col min="4" max="4" width="32.28515625" customWidth="1"/>
    <col min="5" max="5" width="23.85546875" customWidth="1"/>
    <col min="6" max="6" width="41.42578125" customWidth="1"/>
    <col min="7" max="7" width="45.7109375" customWidth="1"/>
  </cols>
  <sheetData>
    <row r="7" spans="3:18" x14ac:dyDescent="0.25">
      <c r="D7" s="6" t="s">
        <v>62</v>
      </c>
      <c r="E7" s="6"/>
      <c r="F7" s="6"/>
    </row>
    <row r="8" spans="3:18" s="7" customFormat="1" x14ac:dyDescent="0.25">
      <c r="D8" s="7" t="s">
        <v>58</v>
      </c>
      <c r="E8" s="7" t="s">
        <v>59</v>
      </c>
      <c r="F8" s="7" t="s">
        <v>60</v>
      </c>
    </row>
    <row r="9" spans="3:18" x14ac:dyDescent="0.25">
      <c r="C9" t="s">
        <v>14</v>
      </c>
      <c r="D9" s="7" t="s">
        <v>33</v>
      </c>
      <c r="E9" s="7" t="s">
        <v>36</v>
      </c>
      <c r="F9" s="7" t="s">
        <v>46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3:18" x14ac:dyDescent="0.25">
      <c r="D10" s="7">
        <v>0.1154</v>
      </c>
      <c r="E10" s="7" t="s">
        <v>37</v>
      </c>
      <c r="F10" s="7" t="s">
        <v>47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3:18" x14ac:dyDescent="0.25">
      <c r="C11" t="s">
        <v>15</v>
      </c>
      <c r="D11" s="7"/>
      <c r="E11" s="7"/>
      <c r="F11" s="7" t="s">
        <v>48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3:18" x14ac:dyDescent="0.25">
      <c r="D12" s="7"/>
      <c r="E12" s="7"/>
      <c r="F12" s="7" t="s">
        <v>49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3:18" x14ac:dyDescent="0.25">
      <c r="C13" t="s">
        <v>16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3:18" x14ac:dyDescent="0.25"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3:18" x14ac:dyDescent="0.25">
      <c r="C15" t="s">
        <v>17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3:18" x14ac:dyDescent="0.25"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3:18" x14ac:dyDescent="0.25">
      <c r="C17" t="s">
        <v>18</v>
      </c>
      <c r="D17" s="7">
        <v>-5.9400000000000001E-2</v>
      </c>
      <c r="E17" s="7" t="s">
        <v>38</v>
      </c>
      <c r="F17" s="7" t="s">
        <v>50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3:18" x14ac:dyDescent="0.25">
      <c r="D18" s="7">
        <v>0.47</v>
      </c>
      <c r="E18" s="7" t="s">
        <v>39</v>
      </c>
      <c r="F18" s="7" t="s">
        <v>51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3:18" x14ac:dyDescent="0.25">
      <c r="C19" t="s">
        <v>19</v>
      </c>
      <c r="D19" s="7"/>
      <c r="E19" s="7" t="s">
        <v>43</v>
      </c>
      <c r="F19" s="7" t="s">
        <v>52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3:18" x14ac:dyDescent="0.25">
      <c r="D20" s="7"/>
      <c r="E20" s="7" t="s">
        <v>44</v>
      </c>
      <c r="F20" s="7" t="s">
        <v>53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3:18" x14ac:dyDescent="0.25">
      <c r="C21" t="s">
        <v>20</v>
      </c>
      <c r="D21" s="7" t="s">
        <v>35</v>
      </c>
      <c r="E21" s="7" t="s">
        <v>40</v>
      </c>
      <c r="F21" s="7" t="s">
        <v>40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3:18" x14ac:dyDescent="0.25">
      <c r="D22" s="7">
        <v>0.1943</v>
      </c>
      <c r="E22" s="7" t="s">
        <v>41</v>
      </c>
      <c r="F22" s="7" t="s">
        <v>54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3:18" x14ac:dyDescent="0.25">
      <c r="C23" t="s">
        <v>21</v>
      </c>
      <c r="D23" s="7" t="s">
        <v>34</v>
      </c>
      <c r="E23" s="7" t="s">
        <v>45</v>
      </c>
      <c r="F23" s="7" t="s">
        <v>45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3:18" x14ac:dyDescent="0.25">
      <c r="D24" s="7">
        <v>0.71340000000000003</v>
      </c>
      <c r="E24" s="7" t="s">
        <v>42</v>
      </c>
      <c r="F24" s="7" t="s">
        <v>55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3:18" s="7" customFormat="1" x14ac:dyDescent="0.25">
      <c r="C25" s="7" t="s">
        <v>22</v>
      </c>
      <c r="E25" s="7">
        <v>-0.3679</v>
      </c>
      <c r="F25" s="7" t="s">
        <v>56</v>
      </c>
    </row>
    <row r="26" spans="3:18" s="7" customFormat="1" x14ac:dyDescent="0.25">
      <c r="E26" s="7">
        <v>0.40799999999999997</v>
      </c>
      <c r="F26" s="7" t="s">
        <v>57</v>
      </c>
    </row>
    <row r="27" spans="3:18" x14ac:dyDescent="0.25">
      <c r="C27" t="s">
        <v>61</v>
      </c>
      <c r="D27">
        <v>240</v>
      </c>
      <c r="E27">
        <v>240</v>
      </c>
      <c r="F27">
        <v>240</v>
      </c>
    </row>
  </sheetData>
  <mergeCells count="1">
    <mergeCell ref="D7:F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I33"/>
  <sheetViews>
    <sheetView workbookViewId="0">
      <selection activeCell="E29" sqref="E29:F33"/>
    </sheetView>
  </sheetViews>
  <sheetFormatPr defaultRowHeight="15" x14ac:dyDescent="0.25"/>
  <cols>
    <col min="5" max="5" width="21.5703125" customWidth="1"/>
    <col min="6" max="6" width="19.85546875" customWidth="1"/>
    <col min="7" max="7" width="7" customWidth="1"/>
    <col min="8" max="8" width="7.7109375" customWidth="1"/>
    <col min="9" max="9" width="7" customWidth="1"/>
  </cols>
  <sheetData>
    <row r="13" spans="5:9" x14ac:dyDescent="0.25">
      <c r="F13" s="6" t="s">
        <v>73</v>
      </c>
      <c r="G13" s="6"/>
      <c r="H13" s="6"/>
      <c r="I13" s="6"/>
    </row>
    <row r="14" spans="5:9" x14ac:dyDescent="0.25">
      <c r="F14" t="s">
        <v>77</v>
      </c>
      <c r="G14" t="s">
        <v>76</v>
      </c>
      <c r="H14" t="s">
        <v>74</v>
      </c>
      <c r="I14" t="s">
        <v>75</v>
      </c>
    </row>
    <row r="15" spans="5:9" x14ac:dyDescent="0.25">
      <c r="E15" t="s">
        <v>14</v>
      </c>
      <c r="F15">
        <v>0.76149999999999995</v>
      </c>
      <c r="G15">
        <v>0.27729999999999999</v>
      </c>
      <c r="H15">
        <v>2.7463000000000002</v>
      </c>
      <c r="I15">
        <v>6.4999999999999997E-3</v>
      </c>
    </row>
    <row r="16" spans="5:9" x14ac:dyDescent="0.25">
      <c r="E16" t="s">
        <v>15</v>
      </c>
      <c r="F16">
        <v>2.8000000000000001E-2</v>
      </c>
      <c r="G16">
        <v>7.4999999999999997E-3</v>
      </c>
      <c r="H16">
        <v>3.7507999999999999</v>
      </c>
      <c r="I16">
        <v>2.0000000000000001E-4</v>
      </c>
    </row>
    <row r="17" spans="5:9" x14ac:dyDescent="0.25">
      <c r="E17" t="s">
        <v>16</v>
      </c>
      <c r="F17">
        <v>-0.35639999999999999</v>
      </c>
      <c r="G17">
        <v>1.7185999999999999</v>
      </c>
      <c r="H17">
        <v>-0.2074</v>
      </c>
      <c r="I17">
        <v>0.83589999999999998</v>
      </c>
    </row>
    <row r="18" spans="5:9" x14ac:dyDescent="0.25">
      <c r="E18" t="s">
        <v>17</v>
      </c>
      <c r="F18">
        <v>-0.91200000000000003</v>
      </c>
      <c r="G18">
        <v>0.67849999999999999</v>
      </c>
      <c r="H18">
        <v>-1.3441000000000001</v>
      </c>
      <c r="I18">
        <v>0.18029999999999999</v>
      </c>
    </row>
    <row r="19" spans="5:9" x14ac:dyDescent="0.25">
      <c r="E19" t="s">
        <v>18</v>
      </c>
      <c r="F19">
        <v>-1.3369</v>
      </c>
      <c r="G19">
        <v>0.65</v>
      </c>
      <c r="H19">
        <v>-2.0566</v>
      </c>
      <c r="I19">
        <v>4.0899999999999999E-2</v>
      </c>
    </row>
    <row r="20" spans="5:9" x14ac:dyDescent="0.25">
      <c r="E20" t="s">
        <v>19</v>
      </c>
      <c r="F20">
        <v>-1.6829000000000001</v>
      </c>
      <c r="G20">
        <v>0.73299999999999998</v>
      </c>
      <c r="H20">
        <v>-2.2959999999999998</v>
      </c>
      <c r="I20">
        <v>2.2599999999999999E-2</v>
      </c>
    </row>
    <row r="21" spans="5:9" x14ac:dyDescent="0.25">
      <c r="E21" t="s">
        <v>20</v>
      </c>
      <c r="F21">
        <v>-1.7334000000000001</v>
      </c>
      <c r="G21">
        <v>0.21590000000000001</v>
      </c>
      <c r="H21">
        <v>-8.0268999999999995</v>
      </c>
      <c r="I21">
        <v>0</v>
      </c>
    </row>
    <row r="22" spans="5:9" x14ac:dyDescent="0.25">
      <c r="E22" t="s">
        <v>21</v>
      </c>
      <c r="F22">
        <v>1.9605999999999999</v>
      </c>
      <c r="G22">
        <v>0.71730000000000005</v>
      </c>
      <c r="H22">
        <v>2.7332999999999998</v>
      </c>
      <c r="I22">
        <v>6.7999999999999996E-3</v>
      </c>
    </row>
    <row r="23" spans="5:9" x14ac:dyDescent="0.25">
      <c r="E23" t="s">
        <v>22</v>
      </c>
      <c r="F23">
        <v>-0.44729999999999998</v>
      </c>
      <c r="G23">
        <v>0.4098</v>
      </c>
      <c r="H23">
        <v>-1.0914999999999999</v>
      </c>
      <c r="I23">
        <v>0.2762</v>
      </c>
    </row>
    <row r="24" spans="5:9" x14ac:dyDescent="0.25">
      <c r="E24" t="s">
        <v>63</v>
      </c>
      <c r="F24">
        <v>-0.93630000000000002</v>
      </c>
      <c r="G24">
        <v>0.2828</v>
      </c>
      <c r="H24">
        <v>-3.3111999999999999</v>
      </c>
      <c r="I24">
        <v>1.1000000000000001E-3</v>
      </c>
    </row>
    <row r="25" spans="5:9" x14ac:dyDescent="0.25">
      <c r="E25" t="s">
        <v>64</v>
      </c>
      <c r="F25">
        <v>-1.0111000000000001</v>
      </c>
      <c r="G25">
        <v>0.28220000000000001</v>
      </c>
      <c r="H25">
        <v>-3.5823</v>
      </c>
      <c r="I25">
        <v>4.0000000000000002E-4</v>
      </c>
    </row>
    <row r="26" spans="5:9" x14ac:dyDescent="0.25">
      <c r="E26" t="s">
        <v>65</v>
      </c>
      <c r="F26">
        <v>0.10780000000000001</v>
      </c>
      <c r="G26">
        <v>0.25729999999999997</v>
      </c>
      <c r="H26">
        <v>0.41889999999999999</v>
      </c>
      <c r="I26">
        <v>0.67569999999999997</v>
      </c>
    </row>
    <row r="27" spans="5:9" x14ac:dyDescent="0.25">
      <c r="E27" t="s">
        <v>66</v>
      </c>
      <c r="F27">
        <v>-0.98440000000000005</v>
      </c>
      <c r="G27">
        <v>0.26900000000000002</v>
      </c>
      <c r="H27">
        <v>-3.6589</v>
      </c>
      <c r="I27">
        <v>2.9999999999999997E-4</v>
      </c>
    </row>
    <row r="28" spans="5:9" x14ac:dyDescent="0.25">
      <c r="E28" t="s">
        <v>67</v>
      </c>
      <c r="F28">
        <v>-0.97409999999999997</v>
      </c>
      <c r="G28">
        <v>0.28249999999999997</v>
      </c>
      <c r="H28">
        <v>-3.4481000000000002</v>
      </c>
      <c r="I28">
        <v>6.9999999999999999E-4</v>
      </c>
    </row>
    <row r="29" spans="5:9" x14ac:dyDescent="0.25">
      <c r="E29" t="s">
        <v>68</v>
      </c>
      <c r="F29">
        <v>0.19719999999999999</v>
      </c>
      <c r="G29">
        <v>0.1065</v>
      </c>
      <c r="H29">
        <v>1.8520000000000001</v>
      </c>
      <c r="I29">
        <v>6.54E-2</v>
      </c>
    </row>
    <row r="30" spans="5:9" x14ac:dyDescent="0.25">
      <c r="E30" t="s">
        <v>69</v>
      </c>
      <c r="F30">
        <v>4.0300000000000002E-2</v>
      </c>
      <c r="G30">
        <v>0.2</v>
      </c>
      <c r="H30">
        <v>0.20169999999999999</v>
      </c>
      <c r="I30">
        <v>0.84040000000000004</v>
      </c>
    </row>
    <row r="31" spans="5:9" x14ac:dyDescent="0.25">
      <c r="E31" t="s">
        <v>70</v>
      </c>
      <c r="F31">
        <v>0.26779999999999998</v>
      </c>
      <c r="G31">
        <v>0.1739</v>
      </c>
      <c r="H31">
        <v>1.5399</v>
      </c>
      <c r="I31">
        <v>0.125</v>
      </c>
    </row>
    <row r="32" spans="5:9" x14ac:dyDescent="0.25">
      <c r="E32" t="s">
        <v>71</v>
      </c>
      <c r="F32">
        <v>0.13550000000000001</v>
      </c>
      <c r="G32">
        <v>0.1457</v>
      </c>
      <c r="H32">
        <v>0.93020000000000003</v>
      </c>
      <c r="I32">
        <v>0.3533</v>
      </c>
    </row>
    <row r="33" spans="5:9" x14ac:dyDescent="0.25">
      <c r="E33" t="s">
        <v>72</v>
      </c>
      <c r="F33">
        <v>-2.6800000000000001E-2</v>
      </c>
      <c r="G33">
        <v>0.33510000000000001</v>
      </c>
      <c r="H33">
        <v>-8.0100000000000005E-2</v>
      </c>
      <c r="I33">
        <v>0.93620000000000003</v>
      </c>
    </row>
  </sheetData>
  <mergeCells count="1">
    <mergeCell ref="F13:I1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:G24"/>
  <sheetViews>
    <sheetView tabSelected="1" topLeftCell="A8" workbookViewId="0">
      <selection activeCell="S35" sqref="S35"/>
    </sheetView>
  </sheetViews>
  <sheetFormatPr defaultRowHeight="15" x14ac:dyDescent="0.25"/>
  <cols>
    <col min="6" max="6" width="22.140625" customWidth="1"/>
    <col min="7" max="7" width="17.7109375" customWidth="1"/>
  </cols>
  <sheetData>
    <row r="14" spans="6:7" x14ac:dyDescent="0.25">
      <c r="F14" t="s">
        <v>63</v>
      </c>
      <c r="G14">
        <v>-0.93630000000000002</v>
      </c>
    </row>
    <row r="15" spans="6:7" x14ac:dyDescent="0.25">
      <c r="F15" t="s">
        <v>64</v>
      </c>
      <c r="G15">
        <v>-1.0111000000000001</v>
      </c>
    </row>
    <row r="16" spans="6:7" x14ac:dyDescent="0.25">
      <c r="F16" t="s">
        <v>65</v>
      </c>
      <c r="G16">
        <v>0.10780000000000001</v>
      </c>
    </row>
    <row r="17" spans="6:7" x14ac:dyDescent="0.25">
      <c r="F17" t="s">
        <v>66</v>
      </c>
      <c r="G17">
        <v>-0.98440000000000005</v>
      </c>
    </row>
    <row r="18" spans="6:7" x14ac:dyDescent="0.25">
      <c r="F18" t="s">
        <v>67</v>
      </c>
      <c r="G18">
        <v>-0.97409999999999997</v>
      </c>
    </row>
    <row r="19" spans="6:7" x14ac:dyDescent="0.25">
      <c r="F19" t="s">
        <v>21</v>
      </c>
      <c r="G19">
        <v>1.9605999999999999</v>
      </c>
    </row>
    <row r="20" spans="6:7" x14ac:dyDescent="0.25">
      <c r="F20" t="s">
        <v>68</v>
      </c>
      <c r="G20">
        <v>0.19719999999999999</v>
      </c>
    </row>
    <row r="21" spans="6:7" x14ac:dyDescent="0.25">
      <c r="F21" t="s">
        <v>69</v>
      </c>
      <c r="G21">
        <v>4.0300000000000002E-2</v>
      </c>
    </row>
    <row r="22" spans="6:7" x14ac:dyDescent="0.25">
      <c r="F22" t="s">
        <v>70</v>
      </c>
      <c r="G22">
        <v>0.26779999999999998</v>
      </c>
    </row>
    <row r="23" spans="6:7" x14ac:dyDescent="0.25">
      <c r="F23" t="s">
        <v>71</v>
      </c>
      <c r="G23">
        <v>0.13550000000000001</v>
      </c>
    </row>
    <row r="24" spans="6:7" x14ac:dyDescent="0.25">
      <c r="F24" t="s">
        <v>72</v>
      </c>
      <c r="G24">
        <v>-2.6800000000000001E-2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Sheet1</vt:lpstr>
      <vt:lpstr>Sheet2</vt:lpstr>
      <vt:lpstr>Sheet3</vt:lpstr>
      <vt:lpstr>Sheet6</vt:lpstr>
      <vt:lpstr>Sheet4</vt:lpstr>
      <vt:lpstr>Sheet5</vt:lpstr>
      <vt:lpstr>Sheet7</vt:lpstr>
      <vt:lpstr>Sheet8</vt:lpstr>
      <vt:lpstr>Sheet9</vt:lpstr>
      <vt:lpstr>Sheet3!temp</vt:lpstr>
      <vt:lpstr>Sheet3!temp_1</vt:lpstr>
      <vt:lpstr>Sheet8!temp_1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Shivank Goel</dc:creator>
  <cp:lastModifiedBy>Shivank Goel</cp:lastModifiedBy>
  <dcterms:created xsi:type="dcterms:W3CDTF">2019-05-09T23:17:40Z</dcterms:created>
  <dcterms:modified xsi:type="dcterms:W3CDTF">2019-05-11T04:25:22Z</dcterms:modified>
</cp:coreProperties>
</file>