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Cricket videos\New folder\EXCEL LEARNING\Projects Folder\Hospital Emergency Room Analysis\"/>
    </mc:Choice>
  </mc:AlternateContent>
  <xr:revisionPtr revIDLastSave="0" documentId="13_ncr:1_{D7AD437B-F24A-4780-8A03-AD5CA0773136}" xr6:coauthVersionLast="47" xr6:coauthVersionMax="47" xr10:uidLastSave="{00000000-0000-0000-0000-000000000000}"/>
  <bookViews>
    <workbookView xWindow="-120" yWindow="-120" windowWidth="20730" windowHeight="11160" tabRatio="723" activeTab="1" xr2:uid="{ABEBDE6E-023A-4A91-8872-8CE65B760677}"/>
  </bookViews>
  <sheets>
    <sheet name="Pivot Report" sheetId="1" r:id="rId1"/>
    <sheet name="Dashboard" sheetId="3" r:id="rId2"/>
    <sheet name="Detailed Daily ER Patients" sheetId="4" r:id="rId3"/>
    <sheet name="Detailed Average WaitTime" sheetId="5" r:id="rId4"/>
    <sheet name="Detailed Average Satisfaction" sheetId="6" r:id="rId5"/>
  </sheets>
  <definedNames>
    <definedName name="Slicer_Date__Month">#N/A</definedName>
    <definedName name="Slicer_Patient_Admission_Date__Year">#N/A</definedName>
  </definedNames>
  <calcPr calcId="191029"/>
  <pivotCaches>
    <pivotCache cacheId="3481" r:id="rId6"/>
    <pivotCache cacheId="3484" r:id="rId7"/>
    <pivotCache cacheId="3487" r:id="rId8"/>
    <pivotCache cacheId="3490" r:id="rId9"/>
    <pivotCache cacheId="3493" r:id="rId10"/>
    <pivotCache cacheId="3496" r:id="rId11"/>
    <pivotCache cacheId="3499" r:id="rId12"/>
    <pivotCache cacheId="3502" r:id="rId13"/>
    <pivotCache cacheId="3505" r:id="rId14"/>
    <pivotCache cacheId="3508" r:id="rId15"/>
    <pivotCache cacheId="3511" r:id="rId16"/>
    <pivotCache cacheId="3514" r:id="rId17"/>
  </pivotCaches>
  <extLst>
    <ext xmlns:x14="http://schemas.microsoft.com/office/spreadsheetml/2009/9/main" uri="{876F7934-8845-4945-9796-88D515C7AA90}">
      <x14:pivotCaches>
        <pivotCache cacheId="1688"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4105598-e3e9-494d-b568-a29deb061469" name="Hospital Emergency Room Data" connection="Query - Hospital Emergency Room Data"/>
          <x15:modelTable id="Calendar_Table_77d76214-39f5-4139-9fcb-c3449487338c"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51" i="1" l="1"/>
  <c r="C51" i="1"/>
  <c r="B50" i="1"/>
  <c r="C50" i="1"/>
  <c r="A51"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B8FEA1-6959-426D-BE9D-5C8130DDABFB}" name="Query - Calendar_Table" description="Connection to the 'Calendar_Table' query in the workbook." type="100" refreshedVersion="8" minRefreshableVersion="5">
    <extLst>
      <ext xmlns:x15="http://schemas.microsoft.com/office/spreadsheetml/2010/11/main" uri="{DE250136-89BD-433C-8126-D09CA5730AF9}">
        <x15:connection id="acbc2ec5-7234-4d91-82e2-dfd99a5d23b9"/>
      </ext>
    </extLst>
  </connection>
  <connection id="2" xr16:uid="{D3049089-9B20-40F7-83B4-5A215399A96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d7138a8-93e7-4ed8-9c95-aa98110e1fdb"/>
      </ext>
    </extLst>
  </connection>
  <connection id="3" xr16:uid="{5D759B8F-3E5A-4CF6-8FE2-1A08C13B541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<sst xmlns="http://schemas.openxmlformats.org/spreadsheetml/2006/main" count="150" uniqueCount="74">
  <si>
    <t>Distinct Count of Patient Id</t>
  </si>
  <si>
    <t>No. of Patients</t>
  </si>
  <si>
    <t>Average of Patient Waittime</t>
  </si>
  <si>
    <t>Average of Patient Satisfaction Score</t>
  </si>
  <si>
    <t>Row Labels</t>
  </si>
  <si>
    <t>Grand Total</t>
  </si>
  <si>
    <t>Average wait time</t>
  </si>
  <si>
    <t>Count of Patient Admission Flag</t>
  </si>
  <si>
    <t>Admitted</t>
  </si>
  <si>
    <t>Not Admitted</t>
  </si>
  <si>
    <t>Count of Patient Admission Flag2</t>
  </si>
  <si>
    <t>Admission Status</t>
  </si>
  <si>
    <t>Jan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</si>
  <si>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</si>
  <si>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</si>
  <si>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</si>
  <si>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</si>
  <si>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</si>
  <si>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</si>
  <si>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</si>
  <si>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</si>
  <si>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</si>
  <si>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</si>
  <si>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</si>
  <si>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</si>
  <si>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</si>
  <si>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</si>
  <si>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</si>
  <si>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</si>
  <si>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</si>
  <si>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</si>
  <si>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</si>
  <si>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</si>
  <si>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</si>
  <si>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</si>
  <si>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</si>
  <si>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</si>
  <si>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</si>
  <si>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</si>
  <si>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</si>
  <si>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</si>
  <si>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</si>
  <si>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</si>
  <si>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</si>
  <si>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of Total</t>
  </si>
  <si>
    <t>Status in %</t>
  </si>
  <si>
    <t>0-09</t>
  </si>
  <si>
    <t>10-19</t>
  </si>
  <si>
    <t>20-29</t>
  </si>
  <si>
    <t>30-39</t>
  </si>
  <si>
    <t>40-49</t>
  </si>
  <si>
    <t>50-59</t>
  </si>
  <si>
    <t>60-69</t>
  </si>
  <si>
    <t>70-79</t>
  </si>
  <si>
    <t>Count of Age Group</t>
  </si>
  <si>
    <t>Delay</t>
  </si>
  <si>
    <t>Ontime</t>
  </si>
  <si>
    <t>Count of Patient Id</t>
  </si>
  <si>
    <t>Attended Status</t>
  </si>
  <si>
    <t>Female</t>
  </si>
  <si>
    <t>Male</t>
  </si>
  <si>
    <t>Count of Patient Gender</t>
  </si>
  <si>
    <t>No. of Patients by gender</t>
  </si>
  <si>
    <t>Cardiology</t>
  </si>
  <si>
    <t>Gastroenterology</t>
  </si>
  <si>
    <t>General Practice</t>
  </si>
  <si>
    <t>Neurology</t>
  </si>
  <si>
    <t>None</t>
  </si>
  <si>
    <t>Orthopedics</t>
  </si>
  <si>
    <t>Physiotherapy</t>
  </si>
  <si>
    <t>Renal</t>
  </si>
  <si>
    <t>Count of Department Referral</t>
  </si>
  <si>
    <t>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</si>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</sst>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theme="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4" borderId="0" applyNumberFormat="0" applyBorder="0" applyAlignment="0" applyProtection="0"/>
  </cellStyleXfs>
  <cellXfs count="14">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0" borderId="0" xfId="0" applyAlignment="1">
      <alignment horizontal="left" indent="1"/>
    </xf>
    <xf numFmtId="0" fontId="0" fillId="3" borderId="0" xfId="0" applyFill="1"/>
    <xf numFmtId="10" fontId="0" fillId="0" borderId="0" xfId="0" applyNumberFormat="1"/>
    <xf numFmtId="0" fontId="2" fillId="4" borderId="0" xfId="2" applyFont="1" applyAlignment="1">
      <alignment horizontal="center" vertical="center"/>
    </xf>
    <xf numFmtId="0" fontId="0" fillId="0" borderId="0" xfId="0" applyAlignment="1">
      <alignment horizontal="center" vertical="center"/>
    </xf>
    <xf numFmtId="164" fontId="0" fillId="0" borderId="0" xfId="1" applyNumberFormat="1" applyFont="1" applyAlignment="1">
      <alignment horizontal="center" vertical="center"/>
    </xf>
    <xf numFmtId="0" fontId="2" fillId="4" borderId="0" xfId="2" applyFont="1" applyAlignment="1">
      <alignment horizontal="center"/>
    </xf>
    <xf numFmtId="1" fontId="0" fillId="0" borderId="0" xfId="0" applyNumberFormat="1"/>
  </cellXfs>
  <cellStyles count="3">
    <cellStyle name="Accent1" xfId="2" builtinId="29"/>
    <cellStyle name="Normal" xfId="0" builtinId="0"/>
    <cellStyle name="Percent" xfId="1" builtinId="5"/>
  </cellStyles>
  <dxfs count="360">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color theme="1"/>
      </font>
      <fill>
        <patternFill>
          <fgColor rgb="FF002060"/>
          <bgColor theme="5"/>
        </patternFill>
      </fill>
      <border diagonalUp="0" diagonalDown="0">
        <left/>
        <right/>
        <top/>
        <bottom/>
        <vertical/>
        <horizontal/>
      </border>
    </dxf>
    <dxf>
      <font>
        <b/>
        <color theme="1"/>
      </font>
      <border>
        <bottom style="thin">
          <color theme="4"/>
        </bottom>
        <vertical/>
        <horizontal/>
      </border>
    </dxf>
    <dxf>
      <font>
        <color theme="1"/>
      </font>
      <fill>
        <patternFill>
          <bgColor theme="5"/>
        </patternFill>
      </fill>
      <border diagonalUp="0" diagonalDown="0">
        <left/>
        <right/>
        <top/>
        <bottom/>
        <vertical/>
        <horizontal/>
      </border>
    </dxf>
    <dxf>
      <font>
        <sz val="10"/>
      </font>
      <fill>
        <patternFill patternType="solid">
          <fgColor theme="4"/>
          <bgColor theme="5"/>
        </patternFill>
      </fill>
      <border diagonalUp="0" diagonalDown="0">
        <left/>
        <right/>
        <top/>
        <bottom/>
        <vertical/>
        <horizontal/>
      </border>
    </dxf>
  </dxfs>
  <tableStyles count="3" defaultTableStyle="TableStyleMedium2" defaultPivotStyle="PivotStyleLight16">
    <tableStyle name="My Style" pivot="0" table="0" count="1" xr9:uid="{F885F1E6-9768-4368-B42E-DF88E341FF04}">
      <tableStyleElement type="wholeTable" dxfId="359"/>
    </tableStyle>
    <tableStyle name="SlicerStyleDark1 2" pivot="0" table="0" count="10" xr9:uid="{3A90F8E5-F1F7-4AA8-9EBE-C0B13039CA79}">
      <tableStyleElement type="wholeTable" dxfId="358"/>
      <tableStyleElement type="headerRow" dxfId="357"/>
    </tableStyle>
    <tableStyle name="SlicerStyleLight1 2" pivot="0" table="0" count="10" xr9:uid="{5BC0CC56-DCB1-44F5-969A-0E00A05BC6AE}">
      <tableStyleElement type="wholeTable" dxfId="356"/>
      <tableStyleElement type="headerRow" dxfId="355"/>
    </tableStyle>
  </tableStyles>
  <colors>
    <mruColors>
      <color rgb="FFFFD700"/>
      <color rgb="FF5F9EA0"/>
      <color rgb="FF808000"/>
      <color rgb="FF99FF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6.5862337502760509E-3"/>
          <c:y val="8.3366214668604263E-2"/>
          <c:w val="0.97019838906614386"/>
          <c:h val="0.84520664137747248"/>
        </c:manualLayout>
      </c:layout>
      <c:barChart>
        <c:barDir val="bar"/>
        <c:grouping val="clustered"/>
        <c:varyColors val="0"/>
        <c:ser>
          <c:idx val="0"/>
          <c:order val="0"/>
          <c:tx>
            <c:strRef>
              <c:f>'Pivot Report'!$C$41:$C$42</c:f>
              <c:strCache>
                <c:ptCount val="1"/>
                <c:pt idx="0">
                  <c:v>Count of Patient Admission Flag</c:v>
                </c:pt>
              </c:strCache>
            </c:strRef>
          </c:tx>
          <c:spPr>
            <a:solidFill>
              <a:schemeClr val="accent1"/>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269</c:v>
                </c:pt>
                <c:pt idx="1">
                  <c:v>244</c:v>
                </c:pt>
              </c:numCache>
            </c:numRef>
          </c:val>
          <c:extLst>
            <c:ext xmlns:c16="http://schemas.microsoft.com/office/drawing/2014/chart" uri="{C3380CC4-5D6E-409C-BE32-E72D297353CC}">
              <c16:uniqueId val="{00000000-4118-414C-9A37-FADF9B6960DA}"/>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0.52436647173489281</c:v>
                </c:pt>
                <c:pt idx="1">
                  <c:v>0.47563352826510719</c:v>
                </c:pt>
              </c:numCache>
            </c:numRef>
          </c:val>
          <c:extLst>
            <c:ext xmlns:c16="http://schemas.microsoft.com/office/drawing/2014/chart" uri="{C3380CC4-5D6E-409C-BE32-E72D297353CC}">
              <c16:uniqueId val="{00000007-4118-414C-9A37-FADF9B6960DA}"/>
            </c:ext>
          </c:extLst>
        </c:ser>
        <c:dLbls>
          <c:showLegendKey val="0"/>
          <c:showVal val="0"/>
          <c:showCatName val="0"/>
          <c:showSerName val="0"/>
          <c:showPercent val="0"/>
          <c:showBubbleSize val="0"/>
        </c:dLbls>
        <c:gapWidth val="0"/>
        <c:axId val="17899615"/>
        <c:axId val="17892895"/>
      </c:barChart>
      <c:catAx>
        <c:axId val="17899615"/>
        <c:scaling>
          <c:orientation val="minMax"/>
        </c:scaling>
        <c:delete val="1"/>
        <c:axPos val="l"/>
        <c:numFmt formatCode="General" sourceLinked="1"/>
        <c:majorTickMark val="none"/>
        <c:minorTickMark val="none"/>
        <c:tickLblPos val="nextTo"/>
        <c:crossAx val="17892895"/>
        <c:crosses val="autoZero"/>
        <c:auto val="1"/>
        <c:lblAlgn val="ctr"/>
        <c:lblOffset val="100"/>
        <c:noMultiLvlLbl val="0"/>
      </c:catAx>
      <c:valAx>
        <c:axId val="17892895"/>
        <c:scaling>
          <c:orientation val="minMax"/>
        </c:scaling>
        <c:delete val="1"/>
        <c:axPos val="b"/>
        <c:numFmt formatCode="0.00" sourceLinked="1"/>
        <c:majorTickMark val="none"/>
        <c:minorTickMark val="none"/>
        <c:tickLblPos val="nextTo"/>
        <c:crossAx val="17899615"/>
        <c:crosses val="autoZero"/>
        <c:crossBetween val="between"/>
      </c:valAx>
      <c:spPr>
        <a:noFill/>
        <a:ln w="28575">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Report!PivotTable5</c:name>
    <c:fmtId val="25"/>
  </c:pivotSource>
  <c:chart>
    <c:title>
      <c:tx>
        <c:rich>
          <a:bodyPr rot="0" spcFirstLastPara="1" vertOverflow="ellipsis" vert="horz" wrap="square" anchor="ctr" anchorCtr="1"/>
          <a:lstStyle/>
          <a:p>
            <a:pPr>
              <a:defRPr sz="4000" b="1" i="0" u="none" strike="noStrike" kern="1200" baseline="0">
                <a:solidFill>
                  <a:schemeClr val="bg1"/>
                </a:solidFill>
                <a:latin typeface="+mj-lt"/>
                <a:ea typeface="+mj-ea"/>
                <a:cs typeface="+mj-cs"/>
              </a:defRPr>
            </a:pPr>
            <a:r>
              <a:rPr lang="en-IN" sz="4000"/>
              <a:t>Average Patient Wait Time</a:t>
            </a:r>
          </a:p>
        </c:rich>
      </c:tx>
      <c:overlay val="0"/>
      <c:spPr>
        <a:noFill/>
        <a:ln>
          <a:noFill/>
        </a:ln>
        <a:effectLst/>
      </c:spPr>
      <c:txPr>
        <a:bodyPr rot="0" spcFirstLastPara="1" vertOverflow="ellipsis" vert="horz" wrap="square" anchor="ctr" anchorCtr="1"/>
        <a:lstStyle/>
        <a:p>
          <a:pPr>
            <a:defRPr sz="4000" b="1" i="0" u="none" strike="noStrike" kern="1200" baseline="0">
              <a:solidFill>
                <a:schemeClr val="bg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4909478168264111E-2"/>
              <c:y val="-0.125"/>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8810227762376968E-18"/>
              <c:y val="5.09259259259258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1299254526091394E-3"/>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2779552715654962E-2"/>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2598509052182978E-3"/>
              <c:y val="-0.10648148148148148"/>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9524091104950787E-17"/>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2598509052183178E-3"/>
              <c:y val="-8.33333333333334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9048182209901574E-17"/>
              <c:y val="1.388888888888880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1299254526091589E-3"/>
              <c:y val="-5.55555555555555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0649627263045794E-2"/>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6.9444444444444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2598509052182388E-3"/>
              <c:y val="7.40740740740739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1299254526092369E-3"/>
              <c:y val="-8.33333333333334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0"/>
              <c:y val="7.8703703703703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7.8096364419803149E-17"/>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
              <c:y val="-6.018518518518527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0649627263045794E-2"/>
              <c:y val="3.24074074074074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561927288396063E-16"/>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2.1299254526091589E-3"/>
              <c:y val="-3.24074074074074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0649627263045794E-2"/>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1.9169329073482427E-2"/>
              <c:y val="0.11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9.0225563909775899E-3"/>
              <c:y val="-2.861229039807581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1.5037593984962405E-2"/>
              <c:y val="-4.00572065573061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040732503856865E-2"/>
          <c:y val="0.20562535238650728"/>
          <c:w val="0.96359792430526336"/>
          <c:h val="0.62667432195975503"/>
        </c:manualLayout>
      </c:layout>
      <c:areaChart>
        <c:grouping val="standard"/>
        <c:varyColors val="0"/>
        <c:ser>
          <c:idx val="0"/>
          <c:order val="0"/>
          <c:tx>
            <c:strRef>
              <c:f>'Pivot Report'!$J$4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5-7AC9-474D-ABD6-C686463B8FF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917380528"/>
        <c:axId val="917377648"/>
      </c:areaChart>
      <c:catAx>
        <c:axId val="9173805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917377648"/>
        <c:crosses val="autoZero"/>
        <c:auto val="1"/>
        <c:lblAlgn val="ctr"/>
        <c:lblOffset val="100"/>
        <c:noMultiLvlLbl val="0"/>
      </c:catAx>
      <c:valAx>
        <c:axId val="917377648"/>
        <c:scaling>
          <c:orientation val="minMax"/>
        </c:scaling>
        <c:delete val="1"/>
        <c:axPos val="l"/>
        <c:numFmt formatCode="0.00" sourceLinked="1"/>
        <c:majorTickMark val="out"/>
        <c:minorTickMark val="none"/>
        <c:tickLblPos val="nextTo"/>
        <c:crossAx val="9173805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Report!PivotTable6</c:name>
    <c:fmtId val="33"/>
  </c:pivotSource>
  <c:chart>
    <c:title>
      <c:tx>
        <c:rich>
          <a:bodyPr rot="0" spcFirstLastPara="1" vertOverflow="ellipsis" vert="horz" wrap="square" anchor="ctr" anchorCtr="1"/>
          <a:lstStyle/>
          <a:p>
            <a:pPr>
              <a:defRPr sz="4000" b="1" i="0" u="none" strike="noStrike" kern="1200" baseline="0">
                <a:solidFill>
                  <a:schemeClr val="bg1"/>
                </a:solidFill>
                <a:latin typeface="+mj-lt"/>
                <a:ea typeface="+mj-ea"/>
                <a:cs typeface="+mj-cs"/>
              </a:defRPr>
            </a:pPr>
            <a:r>
              <a:rPr lang="en-US" sz="4000">
                <a:solidFill>
                  <a:schemeClr val="bg1"/>
                </a:solidFill>
              </a:rPr>
              <a:t>Average</a:t>
            </a:r>
            <a:r>
              <a:rPr lang="en-US" sz="4000" baseline="0">
                <a:solidFill>
                  <a:schemeClr val="bg1"/>
                </a:solidFill>
              </a:rPr>
              <a:t> Satisfaction Score</a:t>
            </a:r>
            <a:endParaRPr lang="en-US" sz="4000">
              <a:solidFill>
                <a:schemeClr val="bg1"/>
              </a:solidFill>
            </a:endParaRPr>
          </a:p>
        </c:rich>
      </c:tx>
      <c:overlay val="0"/>
      <c:spPr>
        <a:noFill/>
        <a:ln>
          <a:noFill/>
        </a:ln>
        <a:effectLst/>
      </c:spPr>
      <c:txPr>
        <a:bodyPr rot="0" spcFirstLastPara="1" vertOverflow="ellipsis" vert="horz" wrap="square" anchor="ctr" anchorCtr="1"/>
        <a:lstStyle/>
        <a:p>
          <a:pPr>
            <a:defRPr sz="4000" b="1" i="0" u="none" strike="noStrike" kern="1200" baseline="0">
              <a:solidFill>
                <a:schemeClr val="bg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70176917930508E-2"/>
          <c:y val="4.8075516678780059E-2"/>
          <c:w val="0.95647557629956892"/>
          <c:h val="0.86620384951881013"/>
        </c:manualLayout>
      </c:layout>
      <c:areaChart>
        <c:grouping val="standard"/>
        <c:varyColors val="0"/>
        <c:ser>
          <c:idx val="0"/>
          <c:order val="0"/>
          <c:tx>
            <c:strRef>
              <c:f>'Pivot Report'!$M$3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Report'!$L$4:$L$35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Report'!$M$4:$M$35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F9EF-4557-9929-E1DC06CA0762}"/>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339457328"/>
        <c:axId val="1339462128"/>
      </c:areaChart>
      <c:catAx>
        <c:axId val="13394573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39462128"/>
        <c:crosses val="autoZero"/>
        <c:auto val="1"/>
        <c:lblAlgn val="ctr"/>
        <c:lblOffset val="100"/>
        <c:noMultiLvlLbl val="0"/>
      </c:catAx>
      <c:valAx>
        <c:axId val="1339462128"/>
        <c:scaling>
          <c:orientation val="minMax"/>
        </c:scaling>
        <c:delete val="1"/>
        <c:axPos val="l"/>
        <c:numFmt formatCode="0.00" sourceLinked="1"/>
        <c:majorTickMark val="out"/>
        <c:minorTickMark val="none"/>
        <c:tickLblPos val="nextTo"/>
        <c:crossAx val="1339457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Report!PivotTable4</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56872197915834E-4"/>
          <c:y val="0.31524868486793045"/>
          <c:w val="0.98267922747391556"/>
          <c:h val="0.6796929914186095"/>
        </c:manualLayout>
      </c:layout>
      <c:areaChart>
        <c:grouping val="standard"/>
        <c:varyColors val="0"/>
        <c:ser>
          <c:idx val="0"/>
          <c:order val="0"/>
          <c:tx>
            <c:strRef>
              <c:f>'Pivot Report'!$E$4</c:f>
              <c:strCache>
                <c:ptCount val="1"/>
                <c:pt idx="0">
                  <c:v>Total</c:v>
                </c:pt>
              </c:strCache>
            </c:strRef>
          </c:tx>
          <c:spPr>
            <a:solidFill>
              <a:schemeClr val="accent1"/>
            </a:solidFill>
            <a:ln>
              <a:noFill/>
            </a:ln>
            <a:effectLst/>
          </c:spPr>
          <c:cat>
            <c:multiLvlStrRef>
              <c:f>'Pivot Report'!$D$5:$D$37</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Report'!$E$5:$E$37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4EE5-4101-B8A5-B628F0E232E2}"/>
            </c:ext>
          </c:extLst>
        </c:ser>
        <c:dLbls>
          <c:showLegendKey val="0"/>
          <c:showVal val="0"/>
          <c:showCatName val="0"/>
          <c:showSerName val="0"/>
          <c:showPercent val="0"/>
          <c:showBubbleSize val="0"/>
        </c:dLbls>
        <c:axId val="1384230272"/>
        <c:axId val="1384231712"/>
      </c:areaChart>
      <c:catAx>
        <c:axId val="1384230272"/>
        <c:scaling>
          <c:orientation val="minMax"/>
        </c:scaling>
        <c:delete val="1"/>
        <c:axPos val="b"/>
        <c:numFmt formatCode="General" sourceLinked="1"/>
        <c:majorTickMark val="out"/>
        <c:minorTickMark val="none"/>
        <c:tickLblPos val="nextTo"/>
        <c:crossAx val="1384231712"/>
        <c:crosses val="autoZero"/>
        <c:auto val="1"/>
        <c:lblAlgn val="ctr"/>
        <c:lblOffset val="100"/>
        <c:noMultiLvlLbl val="0"/>
      </c:catAx>
      <c:valAx>
        <c:axId val="1384231712"/>
        <c:scaling>
          <c:orientation val="minMax"/>
        </c:scaling>
        <c:delete val="1"/>
        <c:axPos val="l"/>
        <c:numFmt formatCode="General" sourceLinked="1"/>
        <c:majorTickMark val="none"/>
        <c:minorTickMark val="none"/>
        <c:tickLblPos val="nextTo"/>
        <c:crossAx val="1384230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71827520887853E-3"/>
          <c:y val="0.32413262344885213"/>
          <c:w val="0.98496025577541313"/>
          <c:h val="0.67586737655114781"/>
        </c:manualLayout>
      </c:layout>
      <c:areaChart>
        <c:grouping val="standard"/>
        <c:varyColors val="0"/>
        <c:ser>
          <c:idx val="0"/>
          <c:order val="0"/>
          <c:tx>
            <c:strRef>
              <c:f>'Pivot Report'!$J$4</c:f>
              <c:strCache>
                <c:ptCount val="1"/>
                <c:pt idx="0">
                  <c:v>Total</c:v>
                </c:pt>
              </c:strCache>
            </c:strRef>
          </c:tx>
          <c:spPr>
            <a:solidFill>
              <a:schemeClr val="accent1"/>
            </a:solidFill>
            <a:ln>
              <a:noFill/>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69E9-44F1-BD32-E9E7DC9C91C1}"/>
            </c:ext>
          </c:extLst>
        </c:ser>
        <c:dLbls>
          <c:showLegendKey val="0"/>
          <c:showVal val="0"/>
          <c:showCatName val="0"/>
          <c:showSerName val="0"/>
          <c:showPercent val="0"/>
          <c:showBubbleSize val="0"/>
        </c:dLbls>
        <c:axId val="918214256"/>
        <c:axId val="918216176"/>
      </c:areaChart>
      <c:catAx>
        <c:axId val="918214256"/>
        <c:scaling>
          <c:orientation val="minMax"/>
        </c:scaling>
        <c:delete val="1"/>
        <c:axPos val="b"/>
        <c:numFmt formatCode="General" sourceLinked="1"/>
        <c:majorTickMark val="out"/>
        <c:minorTickMark val="none"/>
        <c:tickLblPos val="nextTo"/>
        <c:crossAx val="918216176"/>
        <c:crosses val="autoZero"/>
        <c:auto val="1"/>
        <c:lblAlgn val="ctr"/>
        <c:lblOffset val="100"/>
        <c:noMultiLvlLbl val="0"/>
      </c:catAx>
      <c:valAx>
        <c:axId val="918216176"/>
        <c:scaling>
          <c:orientation val="minMax"/>
        </c:scaling>
        <c:delete val="1"/>
        <c:axPos val="l"/>
        <c:numFmt formatCode="0.00" sourceLinked="1"/>
        <c:majorTickMark val="none"/>
        <c:minorTickMark val="none"/>
        <c:tickLblPos val="nextTo"/>
        <c:crossAx val="9182142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19949348456901E-3"/>
          <c:y val="0.40811519804170338"/>
          <c:w val="0.96910066253498295"/>
          <c:h val="0.59188480195829651"/>
        </c:manualLayout>
      </c:layout>
      <c:areaChart>
        <c:grouping val="standard"/>
        <c:varyColors val="0"/>
        <c:ser>
          <c:idx val="0"/>
          <c:order val="0"/>
          <c:tx>
            <c:strRef>
              <c:f>'Pivot Report'!$M$3</c:f>
              <c:strCache>
                <c:ptCount val="1"/>
                <c:pt idx="0">
                  <c:v>Total</c:v>
                </c:pt>
              </c:strCache>
            </c:strRef>
          </c:tx>
          <c:spPr>
            <a:solidFill>
              <a:schemeClr val="accent1"/>
            </a:solidFill>
            <a:ln>
              <a:noFill/>
            </a:ln>
            <a:effectLst/>
          </c:spPr>
          <c:cat>
            <c:strRef>
              <c:f>'Pivot Report'!$L$4:$L$35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Report'!$M$4:$M$35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1E96-442F-BFA2-654659D81974}"/>
            </c:ext>
          </c:extLst>
        </c:ser>
        <c:dLbls>
          <c:showLegendKey val="0"/>
          <c:showVal val="0"/>
          <c:showCatName val="0"/>
          <c:showSerName val="0"/>
          <c:showPercent val="0"/>
          <c:showBubbleSize val="0"/>
        </c:dLbls>
        <c:axId val="734468704"/>
        <c:axId val="734467744"/>
      </c:areaChart>
      <c:catAx>
        <c:axId val="734468704"/>
        <c:scaling>
          <c:orientation val="minMax"/>
        </c:scaling>
        <c:delete val="1"/>
        <c:axPos val="b"/>
        <c:numFmt formatCode="General" sourceLinked="1"/>
        <c:majorTickMark val="out"/>
        <c:minorTickMark val="none"/>
        <c:tickLblPos val="nextTo"/>
        <c:crossAx val="734467744"/>
        <c:crosses val="autoZero"/>
        <c:auto val="1"/>
        <c:lblAlgn val="ctr"/>
        <c:lblOffset val="100"/>
        <c:noMultiLvlLbl val="0"/>
      </c:catAx>
      <c:valAx>
        <c:axId val="734467744"/>
        <c:scaling>
          <c:orientation val="minMax"/>
        </c:scaling>
        <c:delete val="1"/>
        <c:axPos val="l"/>
        <c:numFmt formatCode="0.00" sourceLinked="1"/>
        <c:majorTickMark val="none"/>
        <c:minorTickMark val="none"/>
        <c:tickLblPos val="nextTo"/>
        <c:crossAx val="734468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Report!PivotTable9</c:name>
    <c:fmtId val="7"/>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solidFill>
                  <a:schemeClr val="bg1"/>
                </a:solidFill>
              </a:rPr>
              <a:t>No. of Patients</a:t>
            </a:r>
            <a:r>
              <a:rPr lang="en-IN" sz="1800" b="1" baseline="0">
                <a:solidFill>
                  <a:schemeClr val="bg1"/>
                </a:solidFill>
              </a:rPr>
              <a:t> by Age Group</a:t>
            </a:r>
            <a:endParaRPr lang="en-IN" sz="1800" b="1">
              <a:solidFill>
                <a:schemeClr val="bg1"/>
              </a:solidFill>
            </a:endParaRPr>
          </a:p>
        </c:rich>
      </c:tx>
      <c:layout>
        <c:manualLayout>
          <c:xMode val="edge"/>
          <c:yMode val="edge"/>
          <c:x val="0.21662924447052628"/>
          <c:y val="6.3710307725802877E-3"/>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613164582442192E-2"/>
          <c:y val="0.23630153135500287"/>
          <c:w val="0.96728983720403594"/>
          <c:h val="0.61641127361420045"/>
        </c:manualLayout>
      </c:layout>
      <c:barChart>
        <c:barDir val="col"/>
        <c:grouping val="clustered"/>
        <c:varyColors val="0"/>
        <c:ser>
          <c:idx val="0"/>
          <c:order val="0"/>
          <c:tx>
            <c:strRef>
              <c:f>'Pivot Report'!$G$40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Report'!$F$41:$F$48</c:f>
              <c:strCache>
                <c:ptCount val="8"/>
                <c:pt idx="0">
                  <c:v>0-09</c:v>
                </c:pt>
                <c:pt idx="1">
                  <c:v>10-19</c:v>
                </c:pt>
                <c:pt idx="2">
                  <c:v>20-29</c:v>
                </c:pt>
                <c:pt idx="3">
                  <c:v>30-39</c:v>
                </c:pt>
                <c:pt idx="4">
                  <c:v>40-49</c:v>
                </c:pt>
                <c:pt idx="5">
                  <c:v>50-59</c:v>
                </c:pt>
                <c:pt idx="6">
                  <c:v>60-69</c:v>
                </c:pt>
                <c:pt idx="7">
                  <c:v>70-79</c:v>
                </c:pt>
              </c:strCache>
            </c:strRef>
          </c:cat>
          <c:val>
            <c:numRef>
              <c:f>'Pivot Report'!$G$41:$G$48</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EA3D-418A-A994-A14E41E6E2A2}"/>
            </c:ext>
          </c:extLst>
        </c:ser>
        <c:dLbls>
          <c:dLblPos val="outEnd"/>
          <c:showLegendKey val="0"/>
          <c:showVal val="1"/>
          <c:showCatName val="0"/>
          <c:showSerName val="0"/>
          <c:showPercent val="0"/>
          <c:showBubbleSize val="0"/>
        </c:dLbls>
        <c:gapWidth val="219"/>
        <c:overlap val="-27"/>
        <c:axId val="736328239"/>
        <c:axId val="736341679"/>
      </c:barChart>
      <c:catAx>
        <c:axId val="73632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6341679"/>
        <c:crosses val="autoZero"/>
        <c:auto val="1"/>
        <c:lblAlgn val="ctr"/>
        <c:lblOffset val="100"/>
        <c:noMultiLvlLbl val="0"/>
      </c:catAx>
      <c:valAx>
        <c:axId val="736341679"/>
        <c:scaling>
          <c:orientation val="minMax"/>
        </c:scaling>
        <c:delete val="1"/>
        <c:axPos val="l"/>
        <c:numFmt formatCode="0" sourceLinked="1"/>
        <c:majorTickMark val="none"/>
        <c:minorTickMark val="none"/>
        <c:tickLblPos val="nextTo"/>
        <c:crossAx val="73632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Report!PivotTable10</c:name>
    <c:fmtId val="1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no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noFill/>
          <a:ln>
            <a:noFill/>
          </a:ln>
          <a:effectLst>
            <a:outerShdw blurRad="317500" algn="ctr" rotWithShape="0">
              <a:prstClr val="black">
                <a:alpha val="25000"/>
              </a:prstClr>
            </a:outerShdw>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8948777192550323"/>
              <c:y val="-0.1146357970250356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lumMod val="75000"/>
            </a:schemeClr>
          </a:solidFill>
          <a:ln>
            <a:noFill/>
          </a:ln>
          <a:effectLst/>
        </c:spPr>
        <c:dLbl>
          <c:idx val="0"/>
          <c:layout>
            <c:manualLayout>
              <c:x val="0.19979896428998112"/>
              <c:y val="6.3329593727546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496559678696852"/>
          <c:y val="0.10786929838707224"/>
          <c:w val="0.64951938748268778"/>
          <c:h val="0.76565624865524151"/>
        </c:manualLayout>
      </c:layout>
      <c:pieChart>
        <c:varyColors val="1"/>
        <c:ser>
          <c:idx val="0"/>
          <c:order val="0"/>
          <c:tx>
            <c:strRef>
              <c:f>'Pivot Report'!$G$52</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F3B7-4895-B03A-004FA5B5BA1D}"/>
              </c:ext>
            </c:extLst>
          </c:dPt>
          <c:dPt>
            <c:idx val="1"/>
            <c:bubble3D val="0"/>
            <c:spPr>
              <a:solidFill>
                <a:schemeClr val="bg1">
                  <a:lumMod val="75000"/>
                </a:schemeClr>
              </a:solidFill>
              <a:ln>
                <a:noFill/>
              </a:ln>
              <a:effectLst/>
            </c:spPr>
            <c:extLst>
              <c:ext xmlns:c16="http://schemas.microsoft.com/office/drawing/2014/chart" uri="{C3380CC4-5D6E-409C-BE32-E72D297353CC}">
                <c16:uniqueId val="{00000003-F3B7-4895-B03A-004FA5B5BA1D}"/>
              </c:ext>
            </c:extLst>
          </c:dPt>
          <c:dLbls>
            <c:dLbl>
              <c:idx val="0"/>
              <c:layout>
                <c:manualLayout>
                  <c:x val="-0.18948777192550323"/>
                  <c:y val="-0.1146357970250356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B7-4895-B03A-004FA5B5BA1D}"/>
                </c:ext>
              </c:extLst>
            </c:dLbl>
            <c:dLbl>
              <c:idx val="1"/>
              <c:layout>
                <c:manualLayout>
                  <c:x val="0.19979896428998112"/>
                  <c:y val="6.3329593727546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B7-4895-B03A-004FA5B5BA1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Report'!$F$53:$F$54</c:f>
              <c:strCache>
                <c:ptCount val="2"/>
                <c:pt idx="0">
                  <c:v>Delay</c:v>
                </c:pt>
                <c:pt idx="1">
                  <c:v>Ontime</c:v>
                </c:pt>
              </c:strCache>
            </c:strRef>
          </c:cat>
          <c:val>
            <c:numRef>
              <c:f>'Pivot Report'!$G$53:$G$54</c:f>
              <c:numCache>
                <c:formatCode>0</c:formatCode>
                <c:ptCount val="2"/>
                <c:pt idx="0">
                  <c:v>316</c:v>
                </c:pt>
                <c:pt idx="1">
                  <c:v>197</c:v>
                </c:pt>
              </c:numCache>
            </c:numRef>
          </c:val>
          <c:extLst>
            <c:ext xmlns:c16="http://schemas.microsoft.com/office/drawing/2014/chart" uri="{C3380CC4-5D6E-409C-BE32-E72D297353CC}">
              <c16:uniqueId val="{00000004-F3B7-4895-B03A-004FA5B5BA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9918621295545946"/>
          <c:y val="2.9287374386886213E-3"/>
          <c:w val="0.60433792650918627"/>
          <c:h val="9.606590842811313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Report!PivotTable11</c:name>
    <c:fmtId val="18"/>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6"/>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0.16605269734998526"/>
          <c:y val="0.11728784072073752"/>
          <c:w val="0.64672402432651444"/>
          <c:h val="0.75105996632207395"/>
        </c:manualLayout>
      </c:layout>
      <c:doughnutChart>
        <c:varyColors val="1"/>
        <c:ser>
          <c:idx val="0"/>
          <c:order val="0"/>
          <c:tx>
            <c:strRef>
              <c:f>'Pivot Report'!$J$55</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001A-47F8-B908-A651729FB84E}"/>
              </c:ext>
            </c:extLst>
          </c:dPt>
          <c:dPt>
            <c:idx val="1"/>
            <c:bubble3D val="0"/>
            <c:spPr>
              <a:solidFill>
                <a:schemeClr val="bg1">
                  <a:lumMod val="75000"/>
                </a:schemeClr>
              </a:solidFill>
              <a:ln>
                <a:noFill/>
              </a:ln>
              <a:effectLst/>
            </c:spPr>
            <c:extLst>
              <c:ext xmlns:c16="http://schemas.microsoft.com/office/drawing/2014/chart" uri="{C3380CC4-5D6E-409C-BE32-E72D297353CC}">
                <c16:uniqueId val="{00000003-001A-47F8-B908-A651729FB8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Report'!$I$56:$I$57</c:f>
              <c:strCache>
                <c:ptCount val="2"/>
                <c:pt idx="0">
                  <c:v>Female</c:v>
                </c:pt>
                <c:pt idx="1">
                  <c:v>Male</c:v>
                </c:pt>
              </c:strCache>
            </c:strRef>
          </c:cat>
          <c:val>
            <c:numRef>
              <c:f>'Pivot Report'!$J$56:$J$57</c:f>
              <c:numCache>
                <c:formatCode>0</c:formatCode>
                <c:ptCount val="2"/>
                <c:pt idx="0">
                  <c:v>241</c:v>
                </c:pt>
                <c:pt idx="1">
                  <c:v>272</c:v>
                </c:pt>
              </c:numCache>
            </c:numRef>
          </c:val>
          <c:extLst>
            <c:ext xmlns:c16="http://schemas.microsoft.com/office/drawing/2014/chart" uri="{C3380CC4-5D6E-409C-BE32-E72D297353CC}">
              <c16:uniqueId val="{00000004-001A-47F8-B908-A651729FB84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6104463142906913"/>
          <c:y val="0"/>
          <c:w val="0.64873861114687548"/>
          <c:h val="0.100843355426134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Report!PivotTable13</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0081307553679"/>
          <c:y val="0.1790327298614611"/>
          <c:w val="0.80394597213549757"/>
          <c:h val="0.81537249733036821"/>
        </c:manualLayout>
      </c:layout>
      <c:barChart>
        <c:barDir val="bar"/>
        <c:grouping val="clustered"/>
        <c:varyColors val="0"/>
        <c:ser>
          <c:idx val="0"/>
          <c:order val="0"/>
          <c:tx>
            <c:strRef>
              <c:f>'Pivot Report'!$M$54</c:f>
              <c:strCache>
                <c:ptCount val="1"/>
                <c:pt idx="0">
                  <c:v>Total</c:v>
                </c:pt>
              </c:strCache>
            </c:strRef>
          </c:tx>
          <c:spPr>
            <a:solidFill>
              <a:schemeClr val="accent1"/>
            </a:solidFill>
            <a:ln>
              <a:noFill/>
            </a:ln>
            <a:effectLst/>
          </c:spPr>
          <c:invertIfNegative val="0"/>
          <c:cat>
            <c:strRef>
              <c:f>'Pivot Report'!$L$55:$L$62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Report'!$M$55:$M$62</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D51E-4A83-8828-071AF35F2DF6}"/>
            </c:ext>
          </c:extLst>
        </c:ser>
        <c:dLbls>
          <c:showLegendKey val="0"/>
          <c:showVal val="0"/>
          <c:showCatName val="0"/>
          <c:showSerName val="0"/>
          <c:showPercent val="0"/>
          <c:showBubbleSize val="0"/>
        </c:dLbls>
        <c:gapWidth val="40"/>
        <c:axId val="736352719"/>
        <c:axId val="736345999"/>
      </c:barChart>
      <c:catAx>
        <c:axId val="7363527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6345999"/>
        <c:crosses val="autoZero"/>
        <c:auto val="1"/>
        <c:lblAlgn val="ctr"/>
        <c:lblOffset val="100"/>
        <c:noMultiLvlLbl val="0"/>
      </c:catAx>
      <c:valAx>
        <c:axId val="736345999"/>
        <c:scaling>
          <c:orientation val="minMax"/>
        </c:scaling>
        <c:delete val="1"/>
        <c:axPos val="b"/>
        <c:numFmt formatCode="0" sourceLinked="1"/>
        <c:majorTickMark val="none"/>
        <c:minorTickMark val="none"/>
        <c:tickLblPos val="nextTo"/>
        <c:crossAx val="736352719"/>
        <c:crosses val="autoZero"/>
        <c:crossBetween val="between"/>
      </c:valAx>
      <c:spPr>
        <a:noFill/>
        <a:ln w="381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Analysis.xlsx]Pivot Report!PivotTable4</c:name>
    <c:fmtId val="11"/>
  </c:pivotSource>
  <c:chart>
    <c:title>
      <c:tx>
        <c:rich>
          <a:bodyPr rot="0" spcFirstLastPara="1" vertOverflow="ellipsis" vert="horz" wrap="square" anchor="ctr" anchorCtr="1"/>
          <a:lstStyle/>
          <a:p>
            <a:pPr>
              <a:defRPr sz="3600" b="1" i="0" u="none" strike="noStrike" kern="1200" baseline="0">
                <a:solidFill>
                  <a:schemeClr val="bg1"/>
                </a:solidFill>
                <a:latin typeface="+mj-lt"/>
                <a:ea typeface="+mj-ea"/>
                <a:cs typeface="+mj-cs"/>
              </a:defRPr>
            </a:pPr>
            <a:r>
              <a:rPr lang="en-US" sz="3600">
                <a:solidFill>
                  <a:schemeClr val="bg1"/>
                </a:solidFill>
              </a:rPr>
              <a:t>Daily Emergency Room Patients</a:t>
            </a:r>
          </a:p>
        </c:rich>
      </c:tx>
      <c:overlay val="0"/>
      <c:spPr>
        <a:noFill/>
        <a:ln>
          <a:noFill/>
        </a:ln>
        <a:effectLst/>
      </c:spPr>
      <c:txPr>
        <a:bodyPr rot="0" spcFirstLastPara="1" vertOverflow="ellipsis" vert="horz" wrap="square" anchor="ctr" anchorCtr="1"/>
        <a:lstStyle/>
        <a:p>
          <a:pPr>
            <a:defRPr sz="3600" b="1" i="0" u="none" strike="noStrike" kern="1200" baseline="0">
              <a:solidFill>
                <a:schemeClr val="bg1"/>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22019635343619E-2"/>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4960261804581581E-2"/>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5708843139545528E-18"/>
              <c:y val="3.24074074074074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3.70370370370369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7141768627909106E-17"/>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7400654511453952E-3"/>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4283537255818211E-17"/>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7400654511453263E-3"/>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7.4801309022907905E-3"/>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7400654511453263E-3"/>
              <c:y val="4.62962962962954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2.31481481481480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
              <c:y val="1.851851851851843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7400654511453263E-3"/>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5.6100981767180924E-3"/>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6.8567074511636423E-17"/>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6.8567074511636423E-17"/>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1.8700327255726976E-3"/>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7.4801309022907905E-3"/>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1.1220196353436048E-2"/>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
              <c:y val="2.31481481481480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8700327255726976E-3"/>
              <c:y val="3.24074074074073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122019635343619E-2"/>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8.5708843139545528E-18"/>
              <c:y val="3.24074074074074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0"/>
              <c:y val="3.70370370370369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7141768627909106E-17"/>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3.7400654511453952E-3"/>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3.4283537255818211E-17"/>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3.7400654511453263E-3"/>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7.4801309022907905E-3"/>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3.7400654511453263E-3"/>
              <c:y val="4.62962962962954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0"/>
              <c:y val="2.31481481481480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0"/>
              <c:y val="1.851851851851843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3.7400654511453263E-3"/>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5.6100981767180924E-3"/>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6.8567074511636423E-17"/>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6.8567074511636423E-17"/>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1.8700327255726976E-3"/>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5"/>
        <c:dLbl>
          <c:idx val="0"/>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8"/>
        <c:dLbl>
          <c:idx val="0"/>
          <c:layout>
            <c:manualLayout>
              <c:x val="7.4801309022907905E-3"/>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1.1220196353436048E-2"/>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1"/>
        <c:dLbl>
          <c:idx val="0"/>
          <c:layout>
            <c:manualLayout>
              <c:x val="0"/>
              <c:y val="2.31481481481480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2"/>
        <c:dLbl>
          <c:idx val="0"/>
          <c:layout>
            <c:manualLayout>
              <c:x val="1.8700327255726976E-3"/>
              <c:y val="3.24074074074073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3"/>
        <c:dLbl>
          <c:idx val="0"/>
          <c:layout>
            <c:manualLayout>
              <c:x val="-1.4960261804581581E-2"/>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1.12201963534361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8.5708843139545528E-18"/>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1.7141768627909106E-17"/>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3.7400654511453952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3.4283537255818211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3.7400654511453263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7.4801309022907905E-3"/>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3.7400654511453263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3.7400654511453263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5.6100981767180924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6.8567074511636423E-1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6.8567074511636423E-1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1.870032725572697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7.4801309022907905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1.122019635343604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1.8700327255726976E-3"/>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1.4960261804581581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01636278634868E-3"/>
          <c:y val="0.17171296296296296"/>
          <c:w val="0.97942964001870036"/>
          <c:h val="0.58608048993875761"/>
        </c:manualLayout>
      </c:layout>
      <c:areaChart>
        <c:grouping val="standard"/>
        <c:varyColors val="0"/>
        <c:ser>
          <c:idx val="0"/>
          <c:order val="0"/>
          <c:tx>
            <c:strRef>
              <c:f>'Pivot Report'!$E$4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dLbl>
              <c:idx val="0"/>
              <c:layout>
                <c:manualLayout>
                  <c:x val="1.122019635343619E-2"/>
                  <c:y val="-4.6296296296296294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8.5708843139545528E-18"/>
                  <c:y val="3.240740740740748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3.7037037037036952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7141768627909106E-17"/>
                  <c:y val="5.0925925925925923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3.7400654511453952E-3"/>
                  <c:y val="2.3148148148148147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3.4283537255818211E-17"/>
                  <c:y val="1.8518518518518517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3.7400654511453263E-3"/>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7.4801309022907905E-3"/>
                  <c:y val="2.7777777777777693E-2"/>
                </c:manualLayout>
              </c:layout>
              <c:showLegendKey val="0"/>
              <c:showVal val="1"/>
              <c:showCatName val="0"/>
              <c:showSerName val="0"/>
              <c:showPercent val="0"/>
              <c:showBubbleSize val="0"/>
              <c:extLst>
                <c:ext xmlns:c15="http://schemas.microsoft.com/office/drawing/2012/chart" uri="{CE6537A1-D6FC-4f65-9D91-7224C49458BB}"/>
              </c:extLst>
            </c:dLbl>
            <c:dLbl>
              <c:idx val="12"/>
              <c:layout>
                <c:manualLayout>
                  <c:x val="3.7400654511453263E-3"/>
                  <c:y val="4.6296296296295444E-3"/>
                </c:manualLayout>
              </c:layout>
              <c:showLegendKey val="0"/>
              <c:showVal val="1"/>
              <c:showCatName val="0"/>
              <c:showSerName val="0"/>
              <c:showPercent val="0"/>
              <c:showBubbleSize val="0"/>
              <c:extLst>
                <c:ext xmlns:c15="http://schemas.microsoft.com/office/drawing/2012/chart" uri="{CE6537A1-D6FC-4f65-9D91-7224C49458BB}"/>
              </c:extLst>
            </c:dLbl>
            <c:dLbl>
              <c:idx val="13"/>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Lst>
            </c:dLbl>
            <c:dLbl>
              <c:idx val="14"/>
              <c:layout>
                <c:manualLayout>
                  <c:x val="0"/>
                  <c:y val="2.3148148148148064E-2"/>
                </c:manualLayout>
              </c:layout>
              <c:showLegendKey val="0"/>
              <c:showVal val="1"/>
              <c:showCatName val="0"/>
              <c:showSerName val="0"/>
              <c:showPercent val="0"/>
              <c:showBubbleSize val="0"/>
              <c:extLst>
                <c:ext xmlns:c15="http://schemas.microsoft.com/office/drawing/2012/chart" uri="{CE6537A1-D6FC-4f65-9D91-7224C49458BB}"/>
              </c:extLst>
            </c:dLbl>
            <c:dLbl>
              <c:idx val="15"/>
              <c:layout>
                <c:manualLayout>
                  <c:x val="0"/>
                  <c:y val="1.8518518518518434E-2"/>
                </c:manualLayout>
              </c:layout>
              <c:showLegendKey val="0"/>
              <c:showVal val="1"/>
              <c:showCatName val="0"/>
              <c:showSerName val="0"/>
              <c:showPercent val="0"/>
              <c:showBubbleSize val="0"/>
              <c:extLst>
                <c:ext xmlns:c15="http://schemas.microsoft.com/office/drawing/2012/chart" uri="{CE6537A1-D6FC-4f65-9D91-7224C49458BB}"/>
              </c:extLst>
            </c:dLbl>
            <c:dLbl>
              <c:idx val="16"/>
              <c:layout>
                <c:manualLayout>
                  <c:x val="3.7400654511453263E-3"/>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17"/>
              <c:layout>
                <c:manualLayout>
                  <c:x val="5.6100981767180924E-3"/>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18"/>
              <c:layout>
                <c:manualLayout>
                  <c:x val="-6.8567074511636423E-17"/>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19"/>
              <c:layout>
                <c:manualLayout>
                  <c:x val="-6.8567074511636423E-17"/>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20"/>
              <c:layout>
                <c:manualLayout>
                  <c:x val="1.8700327255726976E-3"/>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21"/>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dLbl>
              <c:idx val="22"/>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dLbl>
              <c:idx val="23"/>
              <c:layout>
                <c:manualLayout>
                  <c:x val="0"/>
                  <c:y val="2.7777777777777693E-2"/>
                </c:manualLayout>
              </c:layout>
              <c:showLegendKey val="0"/>
              <c:showVal val="1"/>
              <c:showCatName val="0"/>
              <c:showSerName val="0"/>
              <c:showPercent val="0"/>
              <c:showBubbleSize val="0"/>
              <c:extLst>
                <c:ext xmlns:c15="http://schemas.microsoft.com/office/drawing/2012/chart" uri="{CE6537A1-D6FC-4f65-9D91-7224C49458BB}"/>
              </c:extLst>
            </c:dLbl>
            <c:dLbl>
              <c:idx val="24"/>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25"/>
              <c:layout>
                <c:manualLayout>
                  <c:x val="7.4801309022907905E-3"/>
                  <c:y val="-3.7037037037037035E-2"/>
                </c:manualLayout>
              </c:layout>
              <c:showLegendKey val="0"/>
              <c:showVal val="1"/>
              <c:showCatName val="0"/>
              <c:showSerName val="0"/>
              <c:showPercent val="0"/>
              <c:showBubbleSize val="0"/>
              <c:extLst>
                <c:ext xmlns:c15="http://schemas.microsoft.com/office/drawing/2012/chart" uri="{CE6537A1-D6FC-4f65-9D91-7224C49458BB}"/>
              </c:extLst>
            </c:dLbl>
            <c:dLbl>
              <c:idx val="26"/>
              <c:layout>
                <c:manualLayout>
                  <c:x val="1.1220196353436048E-2"/>
                  <c:y val="1.8518518518518517E-2"/>
                </c:manualLayout>
              </c:layout>
              <c:showLegendKey val="0"/>
              <c:showVal val="1"/>
              <c:showCatName val="0"/>
              <c:showSerName val="0"/>
              <c:showPercent val="0"/>
              <c:showBubbleSize val="0"/>
              <c:extLst>
                <c:ext xmlns:c15="http://schemas.microsoft.com/office/drawing/2012/chart" uri="{CE6537A1-D6FC-4f65-9D91-7224C49458BB}"/>
              </c:extLst>
            </c:dLbl>
            <c:dLbl>
              <c:idx val="27"/>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28"/>
              <c:layout>
                <c:manualLayout>
                  <c:x val="0"/>
                  <c:y val="2.3148148148148064E-2"/>
                </c:manualLayout>
              </c:layout>
              <c:showLegendKey val="0"/>
              <c:showVal val="1"/>
              <c:showCatName val="0"/>
              <c:showSerName val="0"/>
              <c:showPercent val="0"/>
              <c:showBubbleSize val="0"/>
              <c:extLst>
                <c:ext xmlns:c15="http://schemas.microsoft.com/office/drawing/2012/chart" uri="{CE6537A1-D6FC-4f65-9D91-7224C49458BB}"/>
              </c:extLst>
            </c:dLbl>
            <c:dLbl>
              <c:idx val="29"/>
              <c:layout>
                <c:manualLayout>
                  <c:x val="1.8700327255726976E-3"/>
                  <c:y val="3.2407407407407322E-2"/>
                </c:manualLayout>
              </c:layout>
              <c:showLegendKey val="0"/>
              <c:showVal val="1"/>
              <c:showCatName val="0"/>
              <c:showSerName val="0"/>
              <c:showPercent val="0"/>
              <c:showBubbleSize val="0"/>
              <c:extLst>
                <c:ext xmlns:c15="http://schemas.microsoft.com/office/drawing/2012/chart" uri="{CE6537A1-D6FC-4f65-9D91-7224C49458BB}"/>
              </c:extLst>
            </c:dLbl>
            <c:dLbl>
              <c:idx val="30"/>
              <c:layout>
                <c:manualLayout>
                  <c:x val="-1.4960261804581581E-2"/>
                  <c:y val="-1.851851851851851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Report'!$D$5:$D$37</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'Pivot Report'!$E$5:$E$37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5-94DB-45A4-BD9B-413570CB405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920560816"/>
        <c:axId val="920561296"/>
      </c:areaChart>
      <c:catAx>
        <c:axId val="9205608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20561296"/>
        <c:crosses val="autoZero"/>
        <c:auto val="1"/>
        <c:lblAlgn val="ctr"/>
        <c:lblOffset val="100"/>
        <c:noMultiLvlLbl val="0"/>
      </c:catAx>
      <c:valAx>
        <c:axId val="920561296"/>
        <c:scaling>
          <c:orientation val="minMax"/>
        </c:scaling>
        <c:delete val="1"/>
        <c:axPos val="l"/>
        <c:numFmt formatCode="General" sourceLinked="1"/>
        <c:majorTickMark val="out"/>
        <c:minorTickMark val="none"/>
        <c:tickLblPos val="nextTo"/>
        <c:crossAx val="92056081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etailed Daily ER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Detailed Average 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Detailed Average Wait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952498</xdr:colOff>
      <xdr:row>48</xdr:row>
      <xdr:rowOff>181841</xdr:rowOff>
    </xdr:from>
    <xdr:to>
      <xdr:col>3</xdr:col>
      <xdr:colOff>1194955</xdr:colOff>
      <xdr:row>51</xdr:row>
      <xdr:rowOff>25977</xdr:rowOff>
    </xdr:to>
    <xdr:graphicFrame macro="">
      <xdr:nvGraphicFramePr>
        <xdr:cNvPr id="2" name="Chart 1">
          <a:extLst>
            <a:ext uri="{FF2B5EF4-FFF2-40B4-BE49-F238E27FC236}">
              <a16:creationId xmlns:a16="http://schemas.microsoft.com/office/drawing/2014/main" id="{8D3D403D-6663-76F6-D00E-EA19F60EF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76200</xdr:rowOff>
    </xdr:from>
    <xdr:to>
      <xdr:col>7</xdr:col>
      <xdr:colOff>323850</xdr:colOff>
      <xdr:row>4</xdr:row>
      <xdr:rowOff>114300</xdr:rowOff>
    </xdr:to>
    <xdr:sp macro="" textlink="">
      <xdr:nvSpPr>
        <xdr:cNvPr id="2" name="Rectangle: Rounded Corners 1">
          <a:extLst>
            <a:ext uri="{FF2B5EF4-FFF2-40B4-BE49-F238E27FC236}">
              <a16:creationId xmlns:a16="http://schemas.microsoft.com/office/drawing/2014/main" id="{24435E81-972A-F67D-72A1-48B40F704F3F}"/>
            </a:ext>
          </a:extLst>
        </xdr:cNvPr>
        <xdr:cNvSpPr/>
      </xdr:nvSpPr>
      <xdr:spPr>
        <a:xfrm>
          <a:off x="76200" y="76200"/>
          <a:ext cx="4484940" cy="785857"/>
        </a:xfrm>
        <a:prstGeom prst="roundRect">
          <a:avLst>
            <a:gd name="adj" fmla="val 9661"/>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361949</xdr:colOff>
      <xdr:row>0</xdr:row>
      <xdr:rowOff>76200</xdr:rowOff>
    </xdr:from>
    <xdr:to>
      <xdr:col>9</xdr:col>
      <xdr:colOff>596424</xdr:colOff>
      <xdr:row>4</xdr:row>
      <xdr:rowOff>114300</xdr:rowOff>
    </xdr:to>
    <xdr:sp macro="" textlink="">
      <xdr:nvSpPr>
        <xdr:cNvPr id="5" name="Rectangle: Rounded Corners 4">
          <a:extLst>
            <a:ext uri="{FF2B5EF4-FFF2-40B4-BE49-F238E27FC236}">
              <a16:creationId xmlns:a16="http://schemas.microsoft.com/office/drawing/2014/main" id="{DEE15AD1-79D7-409B-B1C3-55ADDD326AEB}"/>
            </a:ext>
          </a:extLst>
        </xdr:cNvPr>
        <xdr:cNvSpPr/>
      </xdr:nvSpPr>
      <xdr:spPr>
        <a:xfrm>
          <a:off x="4599239" y="76200"/>
          <a:ext cx="1445129" cy="785857"/>
        </a:xfrm>
        <a:prstGeom prst="roundRect">
          <a:avLst>
            <a:gd name="adj" fmla="val 6263"/>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47625</xdr:colOff>
      <xdr:row>0</xdr:row>
      <xdr:rowOff>76200</xdr:rowOff>
    </xdr:from>
    <xdr:to>
      <xdr:col>14</xdr:col>
      <xdr:colOff>276225</xdr:colOff>
      <xdr:row>12</xdr:row>
      <xdr:rowOff>106822</xdr:rowOff>
    </xdr:to>
    <xdr:sp macro="" textlink="">
      <xdr:nvSpPr>
        <xdr:cNvPr id="6" name="Rectangle: Rounded Corners 5">
          <a:extLst>
            <a:ext uri="{FF2B5EF4-FFF2-40B4-BE49-F238E27FC236}">
              <a16:creationId xmlns:a16="http://schemas.microsoft.com/office/drawing/2014/main" id="{69E425FF-EE93-4AA8-7330-C0E081694BE3}"/>
            </a:ext>
          </a:extLst>
        </xdr:cNvPr>
        <xdr:cNvSpPr/>
      </xdr:nvSpPr>
      <xdr:spPr>
        <a:xfrm>
          <a:off x="6100896" y="76200"/>
          <a:ext cx="2649908" cy="2273893"/>
        </a:xfrm>
        <a:prstGeom prst="roundRect">
          <a:avLst>
            <a:gd name="adj" fmla="val 3772"/>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76200</xdr:colOff>
      <xdr:row>5</xdr:row>
      <xdr:rowOff>9526</xdr:rowOff>
    </xdr:from>
    <xdr:to>
      <xdr:col>1</xdr:col>
      <xdr:colOff>409575</xdr:colOff>
      <xdr:row>25</xdr:row>
      <xdr:rowOff>1</xdr:rowOff>
    </xdr:to>
    <xdr:sp macro="" textlink="">
      <xdr:nvSpPr>
        <xdr:cNvPr id="8" name="Rectangle: Rounded Corners 7">
          <a:extLst>
            <a:ext uri="{FF2B5EF4-FFF2-40B4-BE49-F238E27FC236}">
              <a16:creationId xmlns:a16="http://schemas.microsoft.com/office/drawing/2014/main" id="{C90637D4-6469-7E23-EC3D-6FE80621FC72}"/>
            </a:ext>
          </a:extLst>
        </xdr:cNvPr>
        <xdr:cNvSpPr/>
      </xdr:nvSpPr>
      <xdr:spPr>
        <a:xfrm>
          <a:off x="76200" y="944222"/>
          <a:ext cx="938702" cy="3729260"/>
        </a:xfrm>
        <a:prstGeom prst="roundRect">
          <a:avLst>
            <a:gd name="adj" fmla="val 14503"/>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504825</xdr:colOff>
      <xdr:row>5</xdr:row>
      <xdr:rowOff>9525</xdr:rowOff>
    </xdr:from>
    <xdr:to>
      <xdr:col>4</xdr:col>
      <xdr:colOff>295778</xdr:colOff>
      <xdr:row>10</xdr:row>
      <xdr:rowOff>95251</xdr:rowOff>
    </xdr:to>
    <xdr:sp macro="" textlink="">
      <xdr:nvSpPr>
        <xdr:cNvPr id="9" name="Rectangle: Rounded Corners 8">
          <a:extLst>
            <a:ext uri="{FF2B5EF4-FFF2-40B4-BE49-F238E27FC236}">
              <a16:creationId xmlns:a16="http://schemas.microsoft.com/office/drawing/2014/main" id="{25623293-BDC7-3012-7333-B9B6002C599F}"/>
            </a:ext>
          </a:extLst>
        </xdr:cNvPr>
        <xdr:cNvSpPr/>
      </xdr:nvSpPr>
      <xdr:spPr>
        <a:xfrm>
          <a:off x="1110152" y="944221"/>
          <a:ext cx="1606934" cy="1020423"/>
        </a:xfrm>
        <a:prstGeom prst="roundRect">
          <a:avLst>
            <a:gd name="adj" fmla="val 6652"/>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345790</xdr:colOff>
      <xdr:row>5</xdr:row>
      <xdr:rowOff>9525</xdr:rowOff>
    </xdr:from>
    <xdr:to>
      <xdr:col>7</xdr:col>
      <xdr:colOff>141230</xdr:colOff>
      <xdr:row>10</xdr:row>
      <xdr:rowOff>95251</xdr:rowOff>
    </xdr:to>
    <xdr:sp macro="" textlink="">
      <xdr:nvSpPr>
        <xdr:cNvPr id="10" name="Rectangle: Rounded Corners 9">
          <a:extLst>
            <a:ext uri="{FF2B5EF4-FFF2-40B4-BE49-F238E27FC236}">
              <a16:creationId xmlns:a16="http://schemas.microsoft.com/office/drawing/2014/main" id="{5FB3D40E-019B-C594-7738-8B9B03F5D45D}"/>
            </a:ext>
          </a:extLst>
        </xdr:cNvPr>
        <xdr:cNvSpPr/>
      </xdr:nvSpPr>
      <xdr:spPr>
        <a:xfrm>
          <a:off x="2767098" y="944221"/>
          <a:ext cx="1611422" cy="1020423"/>
        </a:xfrm>
        <a:prstGeom prst="roundRect">
          <a:avLst>
            <a:gd name="adj" fmla="val 5779"/>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186756</xdr:colOff>
      <xdr:row>5</xdr:row>
      <xdr:rowOff>9525</xdr:rowOff>
    </xdr:from>
    <xdr:to>
      <xdr:col>9</xdr:col>
      <xdr:colOff>587523</xdr:colOff>
      <xdr:row>10</xdr:row>
      <xdr:rowOff>95251</xdr:rowOff>
    </xdr:to>
    <xdr:sp macro="" textlink="">
      <xdr:nvSpPr>
        <xdr:cNvPr id="11" name="Rectangle: Rounded Corners 10">
          <a:extLst>
            <a:ext uri="{FF2B5EF4-FFF2-40B4-BE49-F238E27FC236}">
              <a16:creationId xmlns:a16="http://schemas.microsoft.com/office/drawing/2014/main" id="{F254EE84-B0CF-26B6-62C2-10D50F4951AD}"/>
            </a:ext>
          </a:extLst>
        </xdr:cNvPr>
        <xdr:cNvSpPr/>
      </xdr:nvSpPr>
      <xdr:spPr>
        <a:xfrm>
          <a:off x="4424046" y="944221"/>
          <a:ext cx="1611421" cy="1020423"/>
        </a:xfrm>
        <a:prstGeom prst="roundRect">
          <a:avLst>
            <a:gd name="adj" fmla="val 4907"/>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504824</xdr:colOff>
      <xdr:row>10</xdr:row>
      <xdr:rowOff>160856</xdr:rowOff>
    </xdr:from>
    <xdr:to>
      <xdr:col>9</xdr:col>
      <xdr:colOff>598714</xdr:colOff>
      <xdr:row>14</xdr:row>
      <xdr:rowOff>80116</xdr:rowOff>
    </xdr:to>
    <xdr:sp macro="" textlink="">
      <xdr:nvSpPr>
        <xdr:cNvPr id="15" name="Rectangle: Rounded Corners 14">
          <a:extLst>
            <a:ext uri="{FF2B5EF4-FFF2-40B4-BE49-F238E27FC236}">
              <a16:creationId xmlns:a16="http://schemas.microsoft.com/office/drawing/2014/main" id="{B828CBD9-1F5A-05FC-09F0-4246AA0B0CCB}"/>
            </a:ext>
          </a:extLst>
        </xdr:cNvPr>
        <xdr:cNvSpPr/>
      </xdr:nvSpPr>
      <xdr:spPr>
        <a:xfrm>
          <a:off x="1110151" y="2030249"/>
          <a:ext cx="4936507" cy="667017"/>
        </a:xfrm>
        <a:prstGeom prst="roundRect">
          <a:avLst>
            <a:gd name="adj" fmla="val 7830"/>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504824</xdr:colOff>
      <xdr:row>14</xdr:row>
      <xdr:rowOff>107443</xdr:rowOff>
    </xdr:from>
    <xdr:to>
      <xdr:col>9</xdr:col>
      <xdr:colOff>596424</xdr:colOff>
      <xdr:row>24</xdr:row>
      <xdr:rowOff>186938</xdr:rowOff>
    </xdr:to>
    <xdr:sp macro="" textlink="">
      <xdr:nvSpPr>
        <xdr:cNvPr id="16" name="Rectangle: Rounded Corners 15">
          <a:extLst>
            <a:ext uri="{FF2B5EF4-FFF2-40B4-BE49-F238E27FC236}">
              <a16:creationId xmlns:a16="http://schemas.microsoft.com/office/drawing/2014/main" id="{AF946320-FE0A-3361-CEDC-ECC394AAE938}"/>
            </a:ext>
          </a:extLst>
        </xdr:cNvPr>
        <xdr:cNvSpPr/>
      </xdr:nvSpPr>
      <xdr:spPr>
        <a:xfrm>
          <a:off x="1110151" y="2724593"/>
          <a:ext cx="4934217" cy="1948887"/>
        </a:xfrm>
        <a:prstGeom prst="roundRect">
          <a:avLst>
            <a:gd name="adj" fmla="val 3527"/>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47625</xdr:colOff>
      <xdr:row>12</xdr:row>
      <xdr:rowOff>169136</xdr:rowOff>
    </xdr:from>
    <xdr:to>
      <xdr:col>19</xdr:col>
      <xdr:colOff>17804</xdr:colOff>
      <xdr:row>25</xdr:row>
      <xdr:rowOff>7478</xdr:rowOff>
    </xdr:to>
    <xdr:sp macro="" textlink="">
      <xdr:nvSpPr>
        <xdr:cNvPr id="24" name="Rectangle: Rounded Corners 23">
          <a:extLst>
            <a:ext uri="{FF2B5EF4-FFF2-40B4-BE49-F238E27FC236}">
              <a16:creationId xmlns:a16="http://schemas.microsoft.com/office/drawing/2014/main" id="{0DD28A9F-F412-6B21-7DA1-119F0DD5AA96}"/>
            </a:ext>
          </a:extLst>
        </xdr:cNvPr>
        <xdr:cNvSpPr/>
      </xdr:nvSpPr>
      <xdr:spPr>
        <a:xfrm>
          <a:off x="6100896" y="2412407"/>
          <a:ext cx="5418123" cy="2268552"/>
        </a:xfrm>
        <a:prstGeom prst="roundRect">
          <a:avLst>
            <a:gd name="adj" fmla="val 4543"/>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359190</xdr:colOff>
      <xdr:row>0</xdr:row>
      <xdr:rowOff>76200</xdr:rowOff>
    </xdr:from>
    <xdr:to>
      <xdr:col>18</xdr:col>
      <xdr:colOff>587789</xdr:colOff>
      <xdr:row>12</xdr:row>
      <xdr:rowOff>106822</xdr:rowOff>
    </xdr:to>
    <xdr:sp macro="" textlink="">
      <xdr:nvSpPr>
        <xdr:cNvPr id="26" name="Rectangle: Rounded Corners 25">
          <a:extLst>
            <a:ext uri="{FF2B5EF4-FFF2-40B4-BE49-F238E27FC236}">
              <a16:creationId xmlns:a16="http://schemas.microsoft.com/office/drawing/2014/main" id="{3BB414AD-C8BD-B3F0-C0F9-321FB153ADAD}"/>
            </a:ext>
          </a:extLst>
        </xdr:cNvPr>
        <xdr:cNvSpPr/>
      </xdr:nvSpPr>
      <xdr:spPr>
        <a:xfrm>
          <a:off x="8833769" y="76200"/>
          <a:ext cx="2649908" cy="2273893"/>
        </a:xfrm>
        <a:prstGeom prst="roundRect">
          <a:avLst>
            <a:gd name="adj" fmla="val 3772"/>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445094</xdr:colOff>
      <xdr:row>0</xdr:row>
      <xdr:rowOff>178037</xdr:rowOff>
    </xdr:from>
    <xdr:to>
      <xdr:col>7</xdr:col>
      <xdr:colOff>302662</xdr:colOff>
      <xdr:row>2</xdr:row>
      <xdr:rowOff>115724</xdr:rowOff>
    </xdr:to>
    <xdr:sp macro="" textlink="">
      <xdr:nvSpPr>
        <xdr:cNvPr id="27" name="TextBox 26">
          <a:extLst>
            <a:ext uri="{FF2B5EF4-FFF2-40B4-BE49-F238E27FC236}">
              <a16:creationId xmlns:a16="http://schemas.microsoft.com/office/drawing/2014/main" id="{A81ED080-5A59-3062-DE1D-07AF3227B26D}"/>
            </a:ext>
          </a:extLst>
        </xdr:cNvPr>
        <xdr:cNvSpPr txBox="1"/>
      </xdr:nvSpPr>
      <xdr:spPr>
        <a:xfrm>
          <a:off x="1050421" y="178037"/>
          <a:ext cx="3489531" cy="311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700" b="1">
              <a:solidFill>
                <a:schemeClr val="bg1"/>
              </a:solidFill>
            </a:rPr>
            <a:t>Hospital Emergency Room Dashboard</a:t>
          </a:r>
        </a:p>
      </xdr:txBody>
    </xdr:sp>
    <xdr:clientData/>
  </xdr:twoCellAnchor>
  <xdr:twoCellAnchor editAs="oneCell">
    <xdr:from>
      <xdr:col>0</xdr:col>
      <xdr:colOff>53410</xdr:colOff>
      <xdr:row>0</xdr:row>
      <xdr:rowOff>103057</xdr:rowOff>
    </xdr:from>
    <xdr:to>
      <xdr:col>1</xdr:col>
      <xdr:colOff>498504</xdr:colOff>
      <xdr:row>4</xdr:row>
      <xdr:rowOff>62313</xdr:rowOff>
    </xdr:to>
    <xdr:pic>
      <xdr:nvPicPr>
        <xdr:cNvPr id="29" name="Picture 28">
          <a:extLst>
            <a:ext uri="{FF2B5EF4-FFF2-40B4-BE49-F238E27FC236}">
              <a16:creationId xmlns:a16="http://schemas.microsoft.com/office/drawing/2014/main" id="{5336A242-06C3-BE8A-35E9-1FE40345326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823" t="11654" r="20000" b="14184"/>
        <a:stretch/>
      </xdr:blipFill>
      <xdr:spPr>
        <a:xfrm>
          <a:off x="53410" y="103057"/>
          <a:ext cx="1050421" cy="707013"/>
        </a:xfrm>
        <a:prstGeom prst="rect">
          <a:avLst/>
        </a:prstGeom>
      </xdr:spPr>
    </xdr:pic>
    <xdr:clientData/>
  </xdr:twoCellAnchor>
  <xdr:twoCellAnchor editAs="absolute">
    <xdr:from>
      <xdr:col>3</xdr:col>
      <xdr:colOff>312635</xdr:colOff>
      <xdr:row>2</xdr:row>
      <xdr:rowOff>36675</xdr:rowOff>
    </xdr:from>
    <xdr:to>
      <xdr:col>5</xdr:col>
      <xdr:colOff>275958</xdr:colOff>
      <xdr:row>3</xdr:row>
      <xdr:rowOff>142430</xdr:rowOff>
    </xdr:to>
    <xdr:sp macro="" textlink="">
      <xdr:nvSpPr>
        <xdr:cNvPr id="30" name="TextBox 29">
          <a:extLst>
            <a:ext uri="{FF2B5EF4-FFF2-40B4-BE49-F238E27FC236}">
              <a16:creationId xmlns:a16="http://schemas.microsoft.com/office/drawing/2014/main" id="{EA535EE0-2D31-7207-113A-595D7DC51B46}"/>
            </a:ext>
          </a:extLst>
        </xdr:cNvPr>
        <xdr:cNvSpPr txBox="1"/>
      </xdr:nvSpPr>
      <xdr:spPr>
        <a:xfrm>
          <a:off x="2128616" y="410554"/>
          <a:ext cx="1173978" cy="29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solidFill>
                <a:schemeClr val="bg1"/>
              </a:solidFill>
            </a:rPr>
            <a:t>Monthly Report</a:t>
          </a:r>
        </a:p>
      </xdr:txBody>
    </xdr:sp>
    <xdr:clientData/>
  </xdr:twoCellAnchor>
  <xdr:twoCellAnchor editAs="absolute">
    <xdr:from>
      <xdr:col>1</xdr:col>
      <xdr:colOff>507407</xdr:colOff>
      <xdr:row>6</xdr:row>
      <xdr:rowOff>64449</xdr:rowOff>
    </xdr:from>
    <xdr:to>
      <xdr:col>4</xdr:col>
      <xdr:colOff>284859</xdr:colOff>
      <xdr:row>7</xdr:row>
      <xdr:rowOff>170204</xdr:rowOff>
    </xdr:to>
    <xdr:sp macro="" textlink="">
      <xdr:nvSpPr>
        <xdr:cNvPr id="31" name="TextBox 30">
          <a:extLst>
            <a:ext uri="{FF2B5EF4-FFF2-40B4-BE49-F238E27FC236}">
              <a16:creationId xmlns:a16="http://schemas.microsoft.com/office/drawing/2014/main" id="{7D991345-5876-EAEE-EBCA-7337B8C7D35E}"/>
            </a:ext>
          </a:extLst>
        </xdr:cNvPr>
        <xdr:cNvSpPr txBox="1"/>
      </xdr:nvSpPr>
      <xdr:spPr>
        <a:xfrm>
          <a:off x="1112734" y="1186085"/>
          <a:ext cx="1593433" cy="29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solidFill>
                <a:schemeClr val="bg1"/>
              </a:solidFill>
              <a:latin typeface="Aptos Narrow" panose="020B0004020202020204" pitchFamily="34" charset="0"/>
            </a:rPr>
            <a:t>No.</a:t>
          </a:r>
          <a:r>
            <a:rPr lang="en-IN" sz="1200" b="0" baseline="0">
              <a:solidFill>
                <a:schemeClr val="bg1"/>
              </a:solidFill>
              <a:latin typeface="Aptos Narrow" panose="020B0004020202020204" pitchFamily="34" charset="0"/>
            </a:rPr>
            <a:t> Of Patient</a:t>
          </a:r>
          <a:endParaRPr lang="en-IN" sz="1200" b="0">
            <a:solidFill>
              <a:schemeClr val="bg1"/>
            </a:solidFill>
            <a:latin typeface="Aptos Narrow" panose="020B0004020202020204" pitchFamily="34" charset="0"/>
          </a:endParaRPr>
        </a:p>
      </xdr:txBody>
    </xdr:sp>
    <xdr:clientData/>
  </xdr:twoCellAnchor>
  <xdr:twoCellAnchor editAs="absolute">
    <xdr:from>
      <xdr:col>1</xdr:col>
      <xdr:colOff>507407</xdr:colOff>
      <xdr:row>5</xdr:row>
      <xdr:rowOff>28843</xdr:rowOff>
    </xdr:from>
    <xdr:to>
      <xdr:col>4</xdr:col>
      <xdr:colOff>284859</xdr:colOff>
      <xdr:row>6</xdr:row>
      <xdr:rowOff>134597</xdr:rowOff>
    </xdr:to>
    <xdr:sp macro="" textlink="'Pivot Report'!A4">
      <xdr:nvSpPr>
        <xdr:cNvPr id="32" name="TextBox 31">
          <a:extLst>
            <a:ext uri="{FF2B5EF4-FFF2-40B4-BE49-F238E27FC236}">
              <a16:creationId xmlns:a16="http://schemas.microsoft.com/office/drawing/2014/main" id="{75ECACB5-D33A-DCDD-C583-B128786CD3C8}"/>
            </a:ext>
          </a:extLst>
        </xdr:cNvPr>
        <xdr:cNvSpPr txBox="1"/>
      </xdr:nvSpPr>
      <xdr:spPr>
        <a:xfrm>
          <a:off x="1112734" y="963539"/>
          <a:ext cx="1593433" cy="29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D414A9C-E429-4801-B5B5-35192521B116}" type="TxLink">
            <a:rPr lang="en-US" sz="1600" b="1" i="0" u="none" strike="noStrike">
              <a:solidFill>
                <a:schemeClr val="bg1"/>
              </a:solidFill>
              <a:latin typeface="Arial Black" panose="020B0A04020102020204" pitchFamily="34" charset="0"/>
            </a:rPr>
            <a:pPr algn="ctr"/>
            <a:t>513</a:t>
          </a:fld>
          <a:endParaRPr lang="en-IN" sz="2000" b="1">
            <a:solidFill>
              <a:schemeClr val="bg1"/>
            </a:solidFill>
            <a:latin typeface="Arial Black" panose="020B0A04020102020204" pitchFamily="34" charset="0"/>
          </a:endParaRPr>
        </a:p>
      </xdr:txBody>
    </xdr:sp>
    <xdr:clientData/>
  </xdr:twoCellAnchor>
  <xdr:twoCellAnchor editAs="absolute">
    <xdr:from>
      <xdr:col>4</xdr:col>
      <xdr:colOff>347174</xdr:colOff>
      <xdr:row>6</xdr:row>
      <xdr:rowOff>64449</xdr:rowOff>
    </xdr:from>
    <xdr:to>
      <xdr:col>7</xdr:col>
      <xdr:colOff>124625</xdr:colOff>
      <xdr:row>7</xdr:row>
      <xdr:rowOff>170204</xdr:rowOff>
    </xdr:to>
    <xdr:sp macro="" textlink="">
      <xdr:nvSpPr>
        <xdr:cNvPr id="33" name="TextBox 32">
          <a:extLst>
            <a:ext uri="{FF2B5EF4-FFF2-40B4-BE49-F238E27FC236}">
              <a16:creationId xmlns:a16="http://schemas.microsoft.com/office/drawing/2014/main" id="{1D7CB5B4-92E1-95C4-E81D-348D8E777BCA}"/>
            </a:ext>
          </a:extLst>
        </xdr:cNvPr>
        <xdr:cNvSpPr txBox="1"/>
      </xdr:nvSpPr>
      <xdr:spPr>
        <a:xfrm>
          <a:off x="2768482" y="1186085"/>
          <a:ext cx="1593433" cy="29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solidFill>
                <a:schemeClr val="bg1"/>
              </a:solidFill>
              <a:latin typeface="Aptos Narrow" panose="020B0004020202020204" pitchFamily="34" charset="0"/>
            </a:rPr>
            <a:t>Avg. Wait Time (Min)</a:t>
          </a:r>
        </a:p>
      </xdr:txBody>
    </xdr:sp>
    <xdr:clientData/>
  </xdr:twoCellAnchor>
  <xdr:twoCellAnchor editAs="absolute">
    <xdr:from>
      <xdr:col>4</xdr:col>
      <xdr:colOff>347174</xdr:colOff>
      <xdr:row>5</xdr:row>
      <xdr:rowOff>28843</xdr:rowOff>
    </xdr:from>
    <xdr:to>
      <xdr:col>7</xdr:col>
      <xdr:colOff>124625</xdr:colOff>
      <xdr:row>6</xdr:row>
      <xdr:rowOff>134597</xdr:rowOff>
    </xdr:to>
    <xdr:sp macro="" textlink="'Pivot Report'!A9">
      <xdr:nvSpPr>
        <xdr:cNvPr id="34" name="TextBox 33">
          <a:extLst>
            <a:ext uri="{FF2B5EF4-FFF2-40B4-BE49-F238E27FC236}">
              <a16:creationId xmlns:a16="http://schemas.microsoft.com/office/drawing/2014/main" id="{E6F09F18-7FFB-B3E8-7521-36A04BC903B4}"/>
            </a:ext>
          </a:extLst>
        </xdr:cNvPr>
        <xdr:cNvSpPr txBox="1"/>
      </xdr:nvSpPr>
      <xdr:spPr>
        <a:xfrm>
          <a:off x="2768482" y="963539"/>
          <a:ext cx="1593433" cy="29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0464727-2B12-4F2C-A047-BB6FD6921081}" type="TxLink">
            <a:rPr lang="en-US" sz="1600" b="1" i="0" u="none" strike="noStrike">
              <a:solidFill>
                <a:schemeClr val="bg1"/>
              </a:solidFill>
              <a:latin typeface="Arial Black" panose="020B0A04020102020204" pitchFamily="34" charset="0"/>
            </a:rPr>
            <a:pPr algn="ctr"/>
            <a:t>36.32</a:t>
          </a:fld>
          <a:endParaRPr lang="en-IN" sz="3200" b="1">
            <a:solidFill>
              <a:schemeClr val="bg1"/>
            </a:solidFill>
            <a:latin typeface="Arial Black" panose="020B0A04020102020204" pitchFamily="34" charset="0"/>
          </a:endParaRPr>
        </a:p>
      </xdr:txBody>
    </xdr:sp>
    <xdr:clientData/>
  </xdr:twoCellAnchor>
  <xdr:twoCellAnchor editAs="absolute">
    <xdr:from>
      <xdr:col>7</xdr:col>
      <xdr:colOff>186940</xdr:colOff>
      <xdr:row>6</xdr:row>
      <xdr:rowOff>64449</xdr:rowOff>
    </xdr:from>
    <xdr:to>
      <xdr:col>9</xdr:col>
      <xdr:colOff>569719</xdr:colOff>
      <xdr:row>7</xdr:row>
      <xdr:rowOff>170204</xdr:rowOff>
    </xdr:to>
    <xdr:sp macro="" textlink="">
      <xdr:nvSpPr>
        <xdr:cNvPr id="35" name="TextBox 34">
          <a:extLst>
            <a:ext uri="{FF2B5EF4-FFF2-40B4-BE49-F238E27FC236}">
              <a16:creationId xmlns:a16="http://schemas.microsoft.com/office/drawing/2014/main" id="{7A8415B9-6860-8FFD-4476-227D8A604C20}"/>
            </a:ext>
          </a:extLst>
        </xdr:cNvPr>
        <xdr:cNvSpPr txBox="1"/>
      </xdr:nvSpPr>
      <xdr:spPr>
        <a:xfrm>
          <a:off x="4424230" y="1186085"/>
          <a:ext cx="1593433" cy="29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solidFill>
                <a:schemeClr val="bg1"/>
              </a:solidFill>
              <a:latin typeface="Aptos Narrow" panose="020B0004020202020204" pitchFamily="34" charset="0"/>
            </a:rPr>
            <a:t>Patient Satisfaction</a:t>
          </a:r>
          <a:r>
            <a:rPr lang="en-IN" sz="1200" b="0" baseline="0">
              <a:solidFill>
                <a:schemeClr val="bg1"/>
              </a:solidFill>
              <a:latin typeface="Aptos Narrow" panose="020B0004020202020204" pitchFamily="34" charset="0"/>
            </a:rPr>
            <a:t> Score</a:t>
          </a:r>
          <a:endParaRPr lang="en-IN" sz="1200" b="0">
            <a:solidFill>
              <a:schemeClr val="bg1"/>
            </a:solidFill>
            <a:latin typeface="Aptos Narrow" panose="020B0004020202020204" pitchFamily="34" charset="0"/>
          </a:endParaRPr>
        </a:p>
      </xdr:txBody>
    </xdr:sp>
    <xdr:clientData/>
  </xdr:twoCellAnchor>
  <xdr:twoCellAnchor editAs="absolute">
    <xdr:from>
      <xdr:col>7</xdr:col>
      <xdr:colOff>186940</xdr:colOff>
      <xdr:row>5</xdr:row>
      <xdr:rowOff>28843</xdr:rowOff>
    </xdr:from>
    <xdr:to>
      <xdr:col>9</xdr:col>
      <xdr:colOff>569719</xdr:colOff>
      <xdr:row>6</xdr:row>
      <xdr:rowOff>134597</xdr:rowOff>
    </xdr:to>
    <xdr:sp macro="" textlink="'Pivot Report'!A13">
      <xdr:nvSpPr>
        <xdr:cNvPr id="36" name="TextBox 35">
          <a:extLst>
            <a:ext uri="{FF2B5EF4-FFF2-40B4-BE49-F238E27FC236}">
              <a16:creationId xmlns:a16="http://schemas.microsoft.com/office/drawing/2014/main" id="{26DB5A13-A8DD-037D-50B0-D8BAABFBAA51}"/>
            </a:ext>
          </a:extLst>
        </xdr:cNvPr>
        <xdr:cNvSpPr txBox="1"/>
      </xdr:nvSpPr>
      <xdr:spPr>
        <a:xfrm>
          <a:off x="4424230" y="963539"/>
          <a:ext cx="1593433" cy="29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04BC0C9-3217-421E-9032-27E086530FDF}" type="TxLink">
            <a:rPr lang="en-US" sz="1600" b="1" i="0" u="none" strike="noStrike">
              <a:solidFill>
                <a:schemeClr val="bg1"/>
              </a:solidFill>
              <a:latin typeface="Arial Black" panose="020B0A04020102020204" pitchFamily="34" charset="0"/>
            </a:rPr>
            <a:pPr algn="ctr"/>
            <a:t>4.96</a:t>
          </a:fld>
          <a:endParaRPr lang="en-IN" sz="3200" b="1">
            <a:solidFill>
              <a:schemeClr val="bg1"/>
            </a:solidFill>
            <a:latin typeface="Arial Black" panose="020B0A04020102020204" pitchFamily="34" charset="0"/>
          </a:endParaRPr>
        </a:p>
      </xdr:txBody>
    </xdr:sp>
    <xdr:clientData/>
  </xdr:twoCellAnchor>
  <xdr:twoCellAnchor editAs="absolute">
    <xdr:from>
      <xdr:col>4</xdr:col>
      <xdr:colOff>1905</xdr:colOff>
      <xdr:row>5</xdr:row>
      <xdr:rowOff>35608</xdr:rowOff>
    </xdr:from>
    <xdr:to>
      <xdr:col>4</xdr:col>
      <xdr:colOff>284860</xdr:colOff>
      <xdr:row>6</xdr:row>
      <xdr:rowOff>133528</xdr:rowOff>
    </xdr:to>
    <xdr:pic>
      <xdr:nvPicPr>
        <xdr:cNvPr id="38" name="Graphic 37" descr="Male profile with solid fill">
          <a:extLst>
            <a:ext uri="{FF2B5EF4-FFF2-40B4-BE49-F238E27FC236}">
              <a16:creationId xmlns:a16="http://schemas.microsoft.com/office/drawing/2014/main" id="{F3EA8CA9-EDD2-973D-1B3E-0ED4598A4C1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421308" y="970304"/>
          <a:ext cx="284860" cy="284860"/>
        </a:xfrm>
        <a:prstGeom prst="rect">
          <a:avLst/>
        </a:prstGeom>
      </xdr:spPr>
    </xdr:pic>
    <xdr:clientData/>
  </xdr:twoCellAnchor>
  <xdr:twoCellAnchor editAs="absolute">
    <xdr:from>
      <xdr:col>9</xdr:col>
      <xdr:colOff>246760</xdr:colOff>
      <xdr:row>5</xdr:row>
      <xdr:rowOff>17806</xdr:rowOff>
    </xdr:from>
    <xdr:to>
      <xdr:col>9</xdr:col>
      <xdr:colOff>530224</xdr:colOff>
      <xdr:row>6</xdr:row>
      <xdr:rowOff>114330</xdr:rowOff>
    </xdr:to>
    <xdr:pic>
      <xdr:nvPicPr>
        <xdr:cNvPr id="40" name="Graphic 39" descr="Customer review with solid fill">
          <a:extLst>
            <a:ext uri="{FF2B5EF4-FFF2-40B4-BE49-F238E27FC236}">
              <a16:creationId xmlns:a16="http://schemas.microsoft.com/office/drawing/2014/main" id="{B644121B-BBD2-A4DF-EF86-68B3C41FBEB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94704" y="952502"/>
          <a:ext cx="283464" cy="283464"/>
        </a:xfrm>
        <a:prstGeom prst="rect">
          <a:avLst/>
        </a:prstGeom>
      </xdr:spPr>
    </xdr:pic>
    <xdr:clientData/>
  </xdr:twoCellAnchor>
  <xdr:twoCellAnchor editAs="oneCell">
    <xdr:from>
      <xdr:col>6</xdr:col>
      <xdr:colOff>432132</xdr:colOff>
      <xdr:row>5</xdr:row>
      <xdr:rowOff>25375</xdr:rowOff>
    </xdr:from>
    <xdr:to>
      <xdr:col>7</xdr:col>
      <xdr:colOff>95192</xdr:colOff>
      <xdr:row>6</xdr:row>
      <xdr:rowOff>106822</xdr:rowOff>
    </xdr:to>
    <xdr:pic>
      <xdr:nvPicPr>
        <xdr:cNvPr id="42" name="Graphic 41" descr="Hourglass Finished with solid fill">
          <a:extLst>
            <a:ext uri="{FF2B5EF4-FFF2-40B4-BE49-F238E27FC236}">
              <a16:creationId xmlns:a16="http://schemas.microsoft.com/office/drawing/2014/main" id="{D3A4C71A-DA7E-A657-2D62-E078FC068AB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64095" y="960071"/>
          <a:ext cx="268387" cy="268387"/>
        </a:xfrm>
        <a:prstGeom prst="rect">
          <a:avLst/>
        </a:prstGeom>
      </xdr:spPr>
    </xdr:pic>
    <xdr:clientData/>
  </xdr:twoCellAnchor>
  <xdr:twoCellAnchor editAs="oneCell">
    <xdr:from>
      <xdr:col>0</xdr:col>
      <xdr:colOff>222545</xdr:colOff>
      <xdr:row>5</xdr:row>
      <xdr:rowOff>97920</xdr:rowOff>
    </xdr:from>
    <xdr:to>
      <xdr:col>1</xdr:col>
      <xdr:colOff>258153</xdr:colOff>
      <xdr:row>24</xdr:row>
      <xdr:rowOff>35608</xdr:rowOff>
    </xdr:to>
    <mc:AlternateContent xmlns:mc="http://schemas.openxmlformats.org/markup-compatibility/2006" xmlns:a14="http://schemas.microsoft.com/office/drawing/2010/main">
      <mc:Choice Requires="a14">
        <xdr:graphicFrame macro="">
          <xdr:nvGraphicFramePr>
            <xdr:cNvPr id="45" name="Date (Month)">
              <a:extLst>
                <a:ext uri="{FF2B5EF4-FFF2-40B4-BE49-F238E27FC236}">
                  <a16:creationId xmlns:a16="http://schemas.microsoft.com/office/drawing/2014/main" id="{0CF57DF8-ED14-4A0D-9FE6-0DEAA0BD8C5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22545" y="1032616"/>
              <a:ext cx="640935" cy="3489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476251</xdr:colOff>
      <xdr:row>5</xdr:row>
      <xdr:rowOff>106822</xdr:rowOff>
    </xdr:from>
    <xdr:to>
      <xdr:col>4</xdr:col>
      <xdr:colOff>352779</xdr:colOff>
      <xdr:row>10</xdr:row>
      <xdr:rowOff>106822</xdr:rowOff>
    </xdr:to>
    <xdr:graphicFrame macro="">
      <xdr:nvGraphicFramePr>
        <xdr:cNvPr id="46" name="Chart 45">
          <a:hlinkClick xmlns:r="http://schemas.openxmlformats.org/officeDocument/2006/relationships" r:id="rId8"/>
          <a:extLst>
            <a:ext uri="{FF2B5EF4-FFF2-40B4-BE49-F238E27FC236}">
              <a16:creationId xmlns:a16="http://schemas.microsoft.com/office/drawing/2014/main" id="{71511CC4-75D4-4922-AF2C-910A60B32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338274</xdr:colOff>
      <xdr:row>5</xdr:row>
      <xdr:rowOff>26705</xdr:rowOff>
    </xdr:from>
    <xdr:to>
      <xdr:col>7</xdr:col>
      <xdr:colOff>160495</xdr:colOff>
      <xdr:row>10</xdr:row>
      <xdr:rowOff>106821</xdr:rowOff>
    </xdr:to>
    <xdr:graphicFrame macro="">
      <xdr:nvGraphicFramePr>
        <xdr:cNvPr id="51" name="Chart 50">
          <a:hlinkClick xmlns:r="http://schemas.openxmlformats.org/officeDocument/2006/relationships" r:id="rId10"/>
          <a:extLst>
            <a:ext uri="{FF2B5EF4-FFF2-40B4-BE49-F238E27FC236}">
              <a16:creationId xmlns:a16="http://schemas.microsoft.com/office/drawing/2014/main" id="{A351C5A7-2F73-4BA5-9BF9-446981700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183279</xdr:colOff>
      <xdr:row>5</xdr:row>
      <xdr:rowOff>18888</xdr:rowOff>
    </xdr:from>
    <xdr:to>
      <xdr:col>10</xdr:col>
      <xdr:colOff>25065</xdr:colOff>
      <xdr:row>10</xdr:row>
      <xdr:rowOff>110389</xdr:rowOff>
    </xdr:to>
    <xdr:graphicFrame macro="">
      <xdr:nvGraphicFramePr>
        <xdr:cNvPr id="52" name="Chart 51">
          <a:hlinkClick xmlns:r="http://schemas.openxmlformats.org/officeDocument/2006/relationships" r:id="rId12"/>
          <a:extLst>
            <a:ext uri="{FF2B5EF4-FFF2-40B4-BE49-F238E27FC236}">
              <a16:creationId xmlns:a16="http://schemas.microsoft.com/office/drawing/2014/main" id="{3362C408-DBE7-41EE-84A5-B92F8D7BF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497681</xdr:colOff>
          <xdr:row>10</xdr:row>
          <xdr:rowOff>148939</xdr:rowOff>
        </xdr:from>
        <xdr:to>
          <xdr:col>9</xdr:col>
          <xdr:colOff>603873</xdr:colOff>
          <xdr:row>14</xdr:row>
          <xdr:rowOff>59920</xdr:rowOff>
        </xdr:to>
        <xdr:pic>
          <xdr:nvPicPr>
            <xdr:cNvPr id="4" name="Picture 3">
              <a:extLst>
                <a:ext uri="{FF2B5EF4-FFF2-40B4-BE49-F238E27FC236}">
                  <a16:creationId xmlns:a16="http://schemas.microsoft.com/office/drawing/2014/main" id="{C0F7E4FD-33E4-B7E0-665D-8D6B723A33AC}"/>
                </a:ext>
              </a:extLst>
            </xdr:cNvPr>
            <xdr:cNvPicPr>
              <a:picLocks noChangeAspect="1" noChangeArrowheads="1"/>
              <a:extLst>
                <a:ext uri="{84589F7E-364E-4C9E-8A38-B11213B215E9}">
                  <a14:cameraTool cellRange="'Pivot Report'!$A$49:$D$51" spid="_x0000_s1049"/>
                </a:ext>
              </a:extLst>
            </xdr:cNvPicPr>
          </xdr:nvPicPr>
          <xdr:blipFill>
            <a:blip xmlns:r="http://schemas.openxmlformats.org/officeDocument/2006/relationships" r:embed="rId14"/>
            <a:srcRect/>
            <a:stretch>
              <a:fillRect/>
            </a:stretch>
          </xdr:blipFill>
          <xdr:spPr bwMode="auto">
            <a:xfrm>
              <a:off x="1107779" y="2047714"/>
              <a:ext cx="4986976" cy="67049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445093</xdr:colOff>
      <xdr:row>14</xdr:row>
      <xdr:rowOff>89639</xdr:rowOff>
    </xdr:from>
    <xdr:to>
      <xdr:col>10</xdr:col>
      <xdr:colOff>44510</xdr:colOff>
      <xdr:row>25</xdr:row>
      <xdr:rowOff>26706</xdr:rowOff>
    </xdr:to>
    <xdr:graphicFrame macro="">
      <xdr:nvGraphicFramePr>
        <xdr:cNvPr id="7" name="Chart 6">
          <a:extLst>
            <a:ext uri="{FF2B5EF4-FFF2-40B4-BE49-F238E27FC236}">
              <a16:creationId xmlns:a16="http://schemas.microsoft.com/office/drawing/2014/main" id="{FCACDE34-C235-4694-B766-9778CCBC2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3114</xdr:colOff>
      <xdr:row>0</xdr:row>
      <xdr:rowOff>67298</xdr:rowOff>
    </xdr:from>
    <xdr:to>
      <xdr:col>14</xdr:col>
      <xdr:colOff>293762</xdr:colOff>
      <xdr:row>12</xdr:row>
      <xdr:rowOff>124626</xdr:rowOff>
    </xdr:to>
    <xdr:graphicFrame macro="">
      <xdr:nvGraphicFramePr>
        <xdr:cNvPr id="12" name="Chart 11">
          <a:extLst>
            <a:ext uri="{FF2B5EF4-FFF2-40B4-BE49-F238E27FC236}">
              <a16:creationId xmlns:a16="http://schemas.microsoft.com/office/drawing/2014/main" id="{C299973D-436A-441D-BB69-77B1BAC7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124628</xdr:colOff>
      <xdr:row>11</xdr:row>
      <xdr:rowOff>8899</xdr:rowOff>
    </xdr:from>
    <xdr:to>
      <xdr:col>14</xdr:col>
      <xdr:colOff>204744</xdr:colOff>
      <xdr:row>12</xdr:row>
      <xdr:rowOff>133528</xdr:rowOff>
    </xdr:to>
    <xdr:sp macro="" textlink="">
      <xdr:nvSpPr>
        <xdr:cNvPr id="13" name="TextBox 12">
          <a:extLst>
            <a:ext uri="{FF2B5EF4-FFF2-40B4-BE49-F238E27FC236}">
              <a16:creationId xmlns:a16="http://schemas.microsoft.com/office/drawing/2014/main" id="{0034E7A0-989C-EA73-43AD-6B1ED7D7420F}"/>
            </a:ext>
          </a:extLst>
        </xdr:cNvPr>
        <xdr:cNvSpPr txBox="1"/>
      </xdr:nvSpPr>
      <xdr:spPr>
        <a:xfrm>
          <a:off x="6177899" y="2065231"/>
          <a:ext cx="2501424" cy="311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IN" sz="1700" b="1">
              <a:solidFill>
                <a:schemeClr val="bg1"/>
              </a:solidFill>
            </a:rPr>
            <a:t>Patients</a:t>
          </a:r>
          <a:r>
            <a:rPr lang="en-IN" sz="1700" b="1" baseline="0">
              <a:solidFill>
                <a:schemeClr val="bg1"/>
              </a:solidFill>
            </a:rPr>
            <a:t> Attended Status</a:t>
          </a:r>
          <a:endParaRPr lang="en-IN" sz="1700" b="1">
            <a:solidFill>
              <a:schemeClr val="bg1"/>
            </a:solidFill>
          </a:endParaRPr>
        </a:p>
      </xdr:txBody>
    </xdr:sp>
    <xdr:clientData/>
  </xdr:twoCellAnchor>
  <xdr:twoCellAnchor>
    <xdr:from>
      <xdr:col>14</xdr:col>
      <xdr:colOff>359190</xdr:colOff>
      <xdr:row>0</xdr:row>
      <xdr:rowOff>76200</xdr:rowOff>
    </xdr:from>
    <xdr:to>
      <xdr:col>18</xdr:col>
      <xdr:colOff>578621</xdr:colOff>
      <xdr:row>12</xdr:row>
      <xdr:rowOff>106822</xdr:rowOff>
    </xdr:to>
    <xdr:graphicFrame macro="">
      <xdr:nvGraphicFramePr>
        <xdr:cNvPr id="14" name="Chart 13">
          <a:extLst>
            <a:ext uri="{FF2B5EF4-FFF2-40B4-BE49-F238E27FC236}">
              <a16:creationId xmlns:a16="http://schemas.microsoft.com/office/drawing/2014/main" id="{B311AD3F-AA92-4BE0-8936-BE22E0D7D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453998</xdr:colOff>
      <xdr:row>10</xdr:row>
      <xdr:rowOff>186936</xdr:rowOff>
    </xdr:from>
    <xdr:to>
      <xdr:col>18</xdr:col>
      <xdr:colOff>534113</xdr:colOff>
      <xdr:row>12</xdr:row>
      <xdr:rowOff>124626</xdr:rowOff>
    </xdr:to>
    <xdr:sp macro="" textlink="">
      <xdr:nvSpPr>
        <xdr:cNvPr id="17" name="TextBox 16">
          <a:extLst>
            <a:ext uri="{FF2B5EF4-FFF2-40B4-BE49-F238E27FC236}">
              <a16:creationId xmlns:a16="http://schemas.microsoft.com/office/drawing/2014/main" id="{8F47B51B-F50C-4EC1-1F5C-13718DD982F5}"/>
            </a:ext>
          </a:extLst>
        </xdr:cNvPr>
        <xdr:cNvSpPr txBox="1"/>
      </xdr:nvSpPr>
      <xdr:spPr>
        <a:xfrm>
          <a:off x="8928577" y="2056329"/>
          <a:ext cx="2501424" cy="311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IN" sz="1700" b="1">
              <a:solidFill>
                <a:schemeClr val="bg1"/>
              </a:solidFill>
            </a:rPr>
            <a:t>No.</a:t>
          </a:r>
          <a:r>
            <a:rPr lang="en-IN" sz="1700" b="1" baseline="0">
              <a:solidFill>
                <a:schemeClr val="bg1"/>
              </a:solidFill>
            </a:rPr>
            <a:t> of Patients by Gender</a:t>
          </a:r>
          <a:endParaRPr lang="en-IN" sz="1700" b="1">
            <a:solidFill>
              <a:schemeClr val="bg1"/>
            </a:solidFill>
          </a:endParaRPr>
        </a:p>
      </xdr:txBody>
    </xdr:sp>
    <xdr:clientData/>
  </xdr:twoCellAnchor>
  <xdr:twoCellAnchor>
    <xdr:from>
      <xdr:col>10</xdr:col>
      <xdr:colOff>53411</xdr:colOff>
      <xdr:row>12</xdr:row>
      <xdr:rowOff>169136</xdr:rowOff>
    </xdr:from>
    <xdr:to>
      <xdr:col>19</xdr:col>
      <xdr:colOff>8901</xdr:colOff>
      <xdr:row>25</xdr:row>
      <xdr:rowOff>8902</xdr:rowOff>
    </xdr:to>
    <xdr:graphicFrame macro="">
      <xdr:nvGraphicFramePr>
        <xdr:cNvPr id="18" name="Chart 17">
          <a:extLst>
            <a:ext uri="{FF2B5EF4-FFF2-40B4-BE49-F238E27FC236}">
              <a16:creationId xmlns:a16="http://schemas.microsoft.com/office/drawing/2014/main" id="{F5C02C52-C27B-4711-9355-6AA524435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213647</xdr:colOff>
      <xdr:row>12</xdr:row>
      <xdr:rowOff>186937</xdr:rowOff>
    </xdr:from>
    <xdr:to>
      <xdr:col>16</xdr:col>
      <xdr:colOff>293762</xdr:colOff>
      <xdr:row>14</xdr:row>
      <xdr:rowOff>124626</xdr:rowOff>
    </xdr:to>
    <xdr:sp macro="" textlink="">
      <xdr:nvSpPr>
        <xdr:cNvPr id="19" name="TextBox 18">
          <a:extLst>
            <a:ext uri="{FF2B5EF4-FFF2-40B4-BE49-F238E27FC236}">
              <a16:creationId xmlns:a16="http://schemas.microsoft.com/office/drawing/2014/main" id="{05DF4EA0-9CDE-D878-7F66-17A99C571638}"/>
            </a:ext>
          </a:extLst>
        </xdr:cNvPr>
        <xdr:cNvSpPr txBox="1"/>
      </xdr:nvSpPr>
      <xdr:spPr>
        <a:xfrm>
          <a:off x="7477572" y="2430208"/>
          <a:ext cx="2501424" cy="311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IN" sz="1700" b="1">
              <a:solidFill>
                <a:schemeClr val="bg1"/>
              </a:solidFill>
            </a:rPr>
            <a:t>Department Referral </a:t>
          </a:r>
          <a:r>
            <a:rPr lang="en-IN" sz="1700" b="1" baseline="0">
              <a:solidFill>
                <a:schemeClr val="bg1"/>
              </a:solidFill>
            </a:rPr>
            <a:t>Status</a:t>
          </a:r>
          <a:endParaRPr lang="en-IN" sz="1700" b="1">
            <a:solidFill>
              <a:schemeClr val="bg1"/>
            </a:solidFill>
          </a:endParaRPr>
        </a:p>
      </xdr:txBody>
    </xdr:sp>
    <xdr:clientData/>
  </xdr:twoCellAnchor>
  <xdr:twoCellAnchor editAs="oneCell">
    <xdr:from>
      <xdr:col>7</xdr:col>
      <xdr:colOff>442067</xdr:colOff>
      <xdr:row>2</xdr:row>
      <xdr:rowOff>8902</xdr:rowOff>
    </xdr:from>
    <xdr:to>
      <xdr:col>9</xdr:col>
      <xdr:colOff>507406</xdr:colOff>
      <xdr:row>4</xdr:row>
      <xdr:rowOff>53412</xdr:rowOff>
    </xdr:to>
    <mc:AlternateContent xmlns:mc="http://schemas.openxmlformats.org/markup-compatibility/2006">
      <mc:Choice xmlns:a14="http://schemas.microsoft.com/office/drawing/2010/main" Requires="a14">
        <xdr:graphicFrame macro="">
          <xdr:nvGraphicFramePr>
            <xdr:cNvPr id="21" name="Patient Admission Date (Year)">
              <a:extLst>
                <a:ext uri="{FF2B5EF4-FFF2-40B4-BE49-F238E27FC236}">
                  <a16:creationId xmlns:a16="http://schemas.microsoft.com/office/drawing/2014/main" id="{08E5AB01-935F-4E51-B977-7C269A9CFE9E}"/>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dr:sp macro="" textlink="">
          <xdr:nvSpPr>
            <xdr:cNvPr id="0" name=""/>
            <xdr:cNvSpPr>
              <a:spLocks noTextEdit="1"/>
            </xdr:cNvSpPr>
          </xdr:nvSpPr>
          <xdr:spPr>
            <a:xfrm>
              <a:off x="4679357" y="382781"/>
              <a:ext cx="1275993" cy="418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471800</xdr:colOff>
      <xdr:row>0</xdr:row>
      <xdr:rowOff>115723</xdr:rowOff>
    </xdr:from>
    <xdr:to>
      <xdr:col>9</xdr:col>
      <xdr:colOff>480701</xdr:colOff>
      <xdr:row>2</xdr:row>
      <xdr:rowOff>53412</xdr:rowOff>
    </xdr:to>
    <xdr:sp macro="" textlink="">
      <xdr:nvSpPr>
        <xdr:cNvPr id="22" name="TextBox 21">
          <a:extLst>
            <a:ext uri="{FF2B5EF4-FFF2-40B4-BE49-F238E27FC236}">
              <a16:creationId xmlns:a16="http://schemas.microsoft.com/office/drawing/2014/main" id="{87020922-A2A6-D4C6-D6BE-062414340029}"/>
            </a:ext>
          </a:extLst>
        </xdr:cNvPr>
        <xdr:cNvSpPr txBox="1"/>
      </xdr:nvSpPr>
      <xdr:spPr>
        <a:xfrm>
          <a:off x="4709090" y="115723"/>
          <a:ext cx="1219555" cy="311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pPr algn="ctr"/>
          <a:r>
            <a:rPr lang="en-IN" sz="1700" b="1">
              <a:solidFill>
                <a:schemeClr val="bg1"/>
              </a:solidFill>
            </a:rPr>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390525</xdr:colOff>
      <xdr:row>29</xdr:row>
      <xdr:rowOff>171450</xdr:rowOff>
    </xdr:to>
    <xdr:graphicFrame macro="">
      <xdr:nvGraphicFramePr>
        <xdr:cNvPr id="2" name="Chart 1">
          <a:extLst>
            <a:ext uri="{FF2B5EF4-FFF2-40B4-BE49-F238E27FC236}">
              <a16:creationId xmlns:a16="http://schemas.microsoft.com/office/drawing/2014/main" id="{E29759EC-F0B8-41A5-909D-015CD3A66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57150</xdr:colOff>
      <xdr:row>3</xdr:row>
      <xdr:rowOff>95250</xdr:rowOff>
    </xdr:to>
    <xdr:pic>
      <xdr:nvPicPr>
        <xdr:cNvPr id="15" name="Graphic 14" descr="House with solid fill">
          <a:hlinkClick xmlns:r="http://schemas.openxmlformats.org/officeDocument/2006/relationships" r:id="rId2"/>
          <a:extLst>
            <a:ext uri="{FF2B5EF4-FFF2-40B4-BE49-F238E27FC236}">
              <a16:creationId xmlns:a16="http://schemas.microsoft.com/office/drawing/2014/main" id="{94F83AF5-8DCC-1E53-D660-0EDE0531A56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6667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285750</xdr:colOff>
      <xdr:row>28</xdr:row>
      <xdr:rowOff>0</xdr:rowOff>
    </xdr:to>
    <xdr:graphicFrame macro="">
      <xdr:nvGraphicFramePr>
        <xdr:cNvPr id="2" name="Chart 1">
          <a:extLst>
            <a:ext uri="{FF2B5EF4-FFF2-40B4-BE49-F238E27FC236}">
              <a16:creationId xmlns:a16="http://schemas.microsoft.com/office/drawing/2014/main" id="{E4A71EF1-3732-4F28-8611-EBCC46C92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0.05573</cdr:x>
      <cdr:y>0.13036</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5586FBF-B2F0-85EC-C7EA-837AEF0EFD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95325" cy="69532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438150</xdr:colOff>
      <xdr:row>27</xdr:row>
      <xdr:rowOff>161924</xdr:rowOff>
    </xdr:to>
    <xdr:graphicFrame macro="">
      <xdr:nvGraphicFramePr>
        <xdr:cNvPr id="2" name="Chart 1">
          <a:extLst>
            <a:ext uri="{FF2B5EF4-FFF2-40B4-BE49-F238E27FC236}">
              <a16:creationId xmlns:a16="http://schemas.microsoft.com/office/drawing/2014/main" id="{4CA9E0E5-7175-4D1D-B5F5-096EF5445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0.05958</cdr:x>
      <cdr:y>0.14183</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C68AE88-1650-88A4-562C-78EF9DFF3B4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752475" cy="75247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4768519" createdVersion="5" refreshedVersion="8" minRefreshableVersion="3" recordCount="0" supportSubquery="1" supportAdvancedDrill="1" xr:uid="{8775C459-F10D-490A-913E-1BAD94D85206}">
  <cacheSource type="external" connectionId="3"/>
  <cacheFields count="4">
    <cacheField name="[Measures].[Distinct Count of Patient Id]" caption="Distinct Count of Patient Id" numFmtId="0" hierarchy="26"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unt="1">
        <s v="Jan"/>
      </sharedItems>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8240744" createdVersion="5" refreshedVersion="8" minRefreshableVersion="3" recordCount="0" supportSubquery="1" supportAdvancedDrill="1" xr:uid="{92E88756-90DB-4667-948B-286C2C43526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8703706" createdVersion="5" refreshedVersion="8" minRefreshableVersion="3" recordCount="0" supportSubquery="1" supportAdvancedDrill="1" xr:uid="{41E8C4CF-EA47-4D13-AAC9-27C8715D01AF}">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905093" createdVersion="5" refreshedVersion="8" minRefreshableVersion="3" recordCount="0" supportSubquery="1" supportAdvancedDrill="1" xr:uid="{14B5EA80-B17F-4129-BB47-AFF9D00D3B51}">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Date].[Patient Admission Date]" caption="Patient Admission Date" numFmtId="0" hierarchy="4"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Hospital Emergency Room Data].[Patient Admission Date (Month)].[Patient Admission Date (Month)]" caption="Patient Admission Date (Month)" numFmtId="0" hierarchy="18" level="1">
      <sharedItems count="12">
        <s v="Apr"/>
        <s v="May"/>
        <s v="Jun"/>
        <s v="Jul"/>
        <s v="Aug"/>
        <s v="Sep"/>
        <s v="Oct"/>
        <s v="Nov"/>
        <s v="Dec"/>
        <s v="Jan"/>
        <s v="Feb"/>
        <s v="Mar"/>
      </sharedItems>
    </cacheField>
    <cacheField name="[Hospital Emergency Room Data].[Patient Admission Date (Quarter)].[Patient Admission Date (Quarter)]" caption="Patient Admission Date (Quarter)" numFmtId="0" hierarchy="17" level="1">
      <sharedItems count="4">
        <s v="Qtr2"/>
        <s v="Qtr3"/>
        <s v="Qtr4"/>
        <s v="Qtr1"/>
      </sharedItems>
    </cacheField>
    <cacheField name="[Hospital Emergency Room Data].[Patient Admission Date (Year)].[Patient Admission Date (Year)]" caption="Patient Admission Date (Year)" numFmtId="0" hierarchy="16"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fieldsUsage count="2">
        <fieldUsage x="-1"/>
        <fieldUsage x="3"/>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12285648145" createdVersion="3" refreshedVersion="8" minRefreshableVersion="3" recordCount="0" supportSubquery="1" supportAdvancedDrill="1" xr:uid="{820C1F50-1D8A-4057-B5F8-E42AC8B001FF}">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773803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4884258" createdVersion="5" refreshedVersion="8" minRefreshableVersion="3" recordCount="0" supportSubquery="1" supportAdvancedDrill="1" xr:uid="{B753DDF3-FBA6-4C23-B840-A49414E7DDBA}">
  <cacheSource type="external" connectionId="3"/>
  <cacheFields count="3">
    <cacheField name="[Measures].[Distinct Count of Patient Id]" caption="Distinct Count of Patient Id" numFmtId="0" hierarchy="26"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5115742" createdVersion="5" refreshedVersion="8" minRefreshableVersion="3" recordCount="0" supportSubquery="1" supportAdvancedDrill="1" xr:uid="{44AAC369-3847-4690-A2D6-5A9FD047C2D6}">
  <cacheSource type="external" connectionId="3"/>
  <cacheFields count="3">
    <cacheField name="[Measures].[Average of Patient Waittime]" caption="Average of Patient Waittime" numFmtId="0" hierarchy="28"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534722" createdVersion="5" refreshedVersion="8" minRefreshableVersion="3" recordCount="0" supportSubquery="1" supportAdvancedDrill="1" xr:uid="{5C964E54-BFF5-4AFC-8820-23FFB82FB7A5}">
  <cacheSource type="external" connectionId="3"/>
  <cacheFields count="3">
    <cacheField name="[Measures].[Average of Patient Satisfaction Score]" caption="Average of Patient Satisfaction Score" numFmtId="0" hierarchy="30"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5694443" createdVersion="5" refreshedVersion="8" minRefreshableVersion="3" recordCount="0" supportSubquery="1" supportAdvancedDrill="1" xr:uid="{0F070B6B-ABF0-4C50-ACFB-887475538079}">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6157405" createdVersion="5" refreshedVersion="8" minRefreshableVersion="3" recordCount="0" supportSubquery="1" supportAdvancedDrill="1" xr:uid="{4D62C0C2-F85F-47E3-A4E5-0AF86FE512C3}">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6736113" createdVersion="5" refreshedVersion="8" minRefreshableVersion="3" recordCount="0" supportSubquery="1" supportAdvancedDrill="1" xr:uid="{F9BE1CF9-4E05-47F0-B424-5EF64E91E5A7}">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1" level="1">
      <sharedItems count="2">
        <s v="Admitted"/>
        <s v="Not Admitted"/>
      </sharedItems>
    </cacheField>
    <cacheField name="[Hospital Emergency Room Data].[Patient Admission Date (Year)].[Patient Admission Date (Year)]" caption="Patient Admission Date (Year)" numFmtId="0" hierarchy="16"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7314813" createdVersion="5" refreshedVersion="8" minRefreshableVersion="3" recordCount="0" supportSubquery="1" supportAdvancedDrill="1" xr:uid="{C91D518E-51DB-4B10-8BC0-36C99347C60C}">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4" level="1">
      <sharedItems count="8">
        <s v="0-09"/>
        <s v="10-19"/>
        <s v="20-29"/>
        <s v="30-39"/>
        <s v="40-49"/>
        <s v="50-59"/>
        <s v="60-69"/>
        <s v="70-79"/>
      </sharedItems>
    </cacheField>
    <cacheField name="[Measures].[Count of Age Group]" caption="Count of Age Group" numFmtId="0" hierarchy="32"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17.632127777775" createdVersion="5" refreshedVersion="8" minRefreshableVersion="3" recordCount="0" supportSubquery="1" supportAdvancedDrill="1" xr:uid="{6144524E-E70A-4433-A742-E52D1BEFD85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5" level="1">
      <sharedItems count="2">
        <s v="Delay"/>
        <s v="Ontime"/>
      </sharedItems>
    </cacheField>
    <cacheField name="[Measures].[Count of Patient Id]" caption="Count of Patient Id" numFmtId="0" hierarchy="25"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9B8A3-B214-4C39-A7A3-234CBBE13320}" name="PivotTable15" cacheId="3514" dataPosition="0" applyNumberFormats="0" applyBorderFormats="0" applyFontFormats="0" applyPatternFormats="0" applyAlignmentFormats="0" applyWidthHeightFormats="1" dataCaption="Values" tag="5614cba6-98cf-474d-9f3b-0a7e8961f994" updatedVersion="8" minRefreshableVersion="3" subtotalHiddenItems="1" rowGrandTotals="0" colGrandTotals="0" itemPrintTitles="1" createdVersion="5" indent="0" outline="1" outlineData="1" multipleFieldFilters="0" chartFormat="20">
  <location ref="I62:I63"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s>
  <rowFields count="4">
    <field x="4"/>
    <field x="3"/>
    <field x="2"/>
    <field x="1"/>
  </rowFields>
  <rowItems count="1">
    <i>
      <x/>
    </i>
  </rowItems>
  <formats count="1">
    <format dxfId="110">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67D378-3827-42E7-9607-E048C883263B}" name="PivotTable6" cacheId="3496" applyNumberFormats="0" applyBorderFormats="0" applyFontFormats="0" applyPatternFormats="0" applyAlignmentFormats="0" applyWidthHeightFormats="1" dataCaption="Values" tag="ad30ea25-8c05-436f-a1ea-f46c2c1c7885" updatedVersion="8" minRefreshableVersion="3" subtotalHiddenItems="1" itemPrintTitles="1" createdVersion="5" indent="0" outline="1" outlineData="1" multipleFieldFilters="0" chartFormat="35">
  <location ref="L3:M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17">
      <pivotArea outline="0" collapsedLevelsAreSubtotals="1" fieldPosition="0"/>
    </format>
  </formats>
  <chartFormats count="4">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C69EEB-1E45-4289-A442-F3483AD6093F}" name="PivotTable1" cacheId="3484" applyNumberFormats="0" applyBorderFormats="0" applyFontFormats="0" applyPatternFormats="0" applyAlignmentFormats="0" applyWidthHeightFormats="1" dataCaption="Values" tag="767d2e9f-3c1b-4c22-bd48-babd9b2cedfc"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8F8F0C-5883-4EDB-973F-8D169CCE3892}" name="PivotTable5" cacheId="3493" applyNumberFormats="0" applyBorderFormats="0" applyFontFormats="0" applyPatternFormats="0" applyAlignmentFormats="0" applyWidthHeightFormats="1" dataCaption="Values" tag="35ceedd0-ee1f-4230-a55f-9f66afa0c219" updatedVersion="8" minRefreshableVersion="3" subtotalHiddenItems="1" itemPrintTitles="1" createdVersion="5" indent="0" outline="1" outlineData="1" multipleFieldFilters="0" chartFormat="27">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18">
      <pivotArea outline="0" collapsedLevelsAreSubtotals="1" fieldPosition="0"/>
    </format>
  </formats>
  <chartFormats count="3">
    <chartFormat chart="18"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5" format="3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A6C0F-8248-4D0F-9503-1DD88221BAD5}" name="PivotTable13" cacheId="3511" dataPosition="0" applyNumberFormats="0" applyBorderFormats="0" applyFontFormats="0" applyPatternFormats="0" applyAlignmentFormats="0" applyWidthHeightFormats="1" dataCaption="Values" tag="5614cba6-98cf-474d-9f3b-0a7e8961f994" updatedVersion="8" minRefreshableVersion="3" subtotalHiddenItems="1" rowGrandTotals="0" colGrandTotals="0" itemPrintTitles="1" createdVersion="5" indent="0" outline="1" outlineData="1" multipleFieldFilters="0" chartFormat="23">
  <location ref="L54:M6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8">
    <i>
      <x v="1"/>
    </i>
    <i>
      <x v="7"/>
    </i>
    <i>
      <x v="3"/>
    </i>
    <i>
      <x v="6"/>
    </i>
    <i>
      <x/>
    </i>
    <i>
      <x v="5"/>
    </i>
    <i>
      <x v="2"/>
    </i>
    <i>
      <x v="4"/>
    </i>
  </rowItems>
  <colItems count="1">
    <i/>
  </colItems>
  <dataFields count="1">
    <dataField name="Count of Department Referral" fld="2" subtotal="count" baseField="0" baseItem="0"/>
  </dataFields>
  <formats count="1">
    <format dxfId="111">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69E65-9986-407F-BE43-F4E30D031979}" name="PivotTable11" cacheId="3508" dataPosition="0" applyNumberFormats="0" applyBorderFormats="0" applyFontFormats="0" applyPatternFormats="0" applyAlignmentFormats="0" applyWidthHeightFormats="1" dataCaption="Values" tag="5614cba6-98cf-474d-9f3b-0a7e8961f994" updatedVersion="8" minRefreshableVersion="3" subtotalHiddenItems="1" rowGrandTotals="0" colGrandTotals="0" itemPrintTitles="1" createdVersion="5" indent="0" outline="1" outlineData="1" multipleFieldFilters="0" chartFormat="21">
  <location ref="I55:J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Count of Patient Gender" fld="2" subtotal="count" baseField="0" baseItem="0"/>
  </dataFields>
  <formats count="1">
    <format dxfId="112">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E73488-39AE-4BBE-B753-AE3C03B4939B}" name="PivotTable10" cacheId="3505" dataPosition="0" applyNumberFormats="0" applyBorderFormats="0" applyFontFormats="0" applyPatternFormats="0" applyAlignmentFormats="0" applyWidthHeightFormats="1" dataCaption="Values" tag="5614cba6-98cf-474d-9f3b-0a7e8961f994" updatedVersion="8" minRefreshableVersion="3" subtotalHiddenItems="1" rowGrandTotals="0" colGrandTotals="0" itemPrintTitles="1" createdVersion="5" indent="0" outline="1" outlineData="1" multipleFieldFilters="0" chartFormat="15">
  <location ref="F52:G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Count of Patient Id" fld="2" subtotal="count" baseField="0" baseItem="0"/>
  </dataFields>
  <formats count="1">
    <format dxfId="113">
      <pivotArea outline="0" collapsedLevelsAreSubtotals="1" fieldPosition="0"/>
    </format>
  </formats>
  <chartFormats count="3">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BC8EC5-DB24-4875-8625-2C323DD488E2}" name="PivotTable9" cacheId="3502" dataPosition="0" applyNumberFormats="0" applyBorderFormats="0" applyFontFormats="0" applyPatternFormats="0" applyAlignmentFormats="0" applyWidthHeightFormats="1" dataCaption="Values" tag="5614cba6-98cf-474d-9f3b-0a7e8961f994" updatedVersion="8" minRefreshableVersion="3" subtotalHiddenItems="1" rowGrandTotals="0" colGrandTotals="0" itemPrintTitles="1" createdVersion="5" indent="0" outline="1" outlineData="1" multipleFieldFilters="0" chartFormat="10">
  <location ref="F40:G4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x v="7"/>
    </i>
  </rowItems>
  <colItems count="1">
    <i/>
  </colItems>
  <dataFields count="1">
    <dataField name="Count of Age Group" fld="2" subtotal="count" baseField="0" baseItem="0" numFmtId="1"/>
  </dataFields>
  <formats count="1">
    <format dxfId="114">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320B37-33CB-490A-8915-7C5C9E8499CA}" name="PivotTable8" cacheId="3499" dataPosition="0" applyNumberFormats="0" applyBorderFormats="0" applyFontFormats="0" applyPatternFormats="0" applyAlignmentFormats="0" applyWidthHeightFormats="1" dataCaption="Values" tag="5614cba6-98cf-474d-9f3b-0a7e8961f994" updatedVersion="8" minRefreshableVersion="3" subtotalHiddenItems="1" rowGrandTotals="0" colGrandTotals="0" itemPrintTitles="1" createdVersion="5" indent="0" outline="1" outlineData="1" multipleFieldFilters="0" chartFormat="7">
  <location ref="A40: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2">
    <i>
      <x/>
    </i>
    <i>
      <x v="1"/>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15">
      <pivotArea outline="0" collapsedLevelsAreSubtotals="1" fieldPosition="0"/>
    </format>
    <format dxfId="11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9C319C-CF90-4BCA-B003-56B582098819}" name="PivotTable4" cacheId="3481" applyNumberFormats="0" applyBorderFormats="0" applyFontFormats="0" applyPatternFormats="0" applyAlignmentFormats="0" applyWidthHeightFormats="1" dataCaption="Values" tag="ea8f9557-9fb6-4aa4-8e67-194cacd409ad" updatedVersion="8" minRefreshableVersion="3" subtotalHiddenItems="1" itemPrintTitles="1" createdVersion="5" indent="0" outline="1" outlineData="1" multipleFieldFilters="0" chartFormat="14">
  <location ref="D4:E37" firstHeaderRow="1" firstDataRow="1" firstDataCol="1"/>
  <pivotFields count="4">
    <pivotField dataField="1" subtotalTop="0" showAll="0" defaultSubtotal="0"/>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2">
    <field x="2"/>
    <field x="1"/>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3">
    <chartFormat chart="2" format="2" series="1">
      <pivotArea type="data" outline="0" fieldPosition="0">
        <references count="1">
          <reference field="4294967294" count="1" selected="0">
            <x v="0"/>
          </reference>
        </references>
      </pivotArea>
    </chartFormat>
    <chartFormat chart="11" format="64" series="1">
      <pivotArea type="data" outline="0" fieldPosition="0">
        <references count="1">
          <reference field="4294967294" count="1" selected="0">
            <x v="0"/>
          </reference>
        </references>
      </pivotArea>
    </chartFormat>
    <chartFormat chart="11" format="65">
      <pivotArea type="data" outline="0" fieldPosition="0">
        <references count="3">
          <reference field="4294967294" count="1" selected="0">
            <x v="0"/>
          </reference>
          <reference field="1" count="1" selected="0">
            <x v="0"/>
          </reference>
          <reference field="2" count="1" selected="0">
            <x v="0"/>
          </reference>
        </references>
      </pivotArea>
    </chartFormat>
    <chartFormat chart="11" format="66">
      <pivotArea type="data" outline="0" fieldPosition="0">
        <references count="3">
          <reference field="4294967294" count="1" selected="0">
            <x v="0"/>
          </reference>
          <reference field="1" count="1" selected="0">
            <x v="1"/>
          </reference>
          <reference field="2" count="1" selected="0">
            <x v="0"/>
          </reference>
        </references>
      </pivotArea>
    </chartFormat>
    <chartFormat chart="11" format="67">
      <pivotArea type="data" outline="0" fieldPosition="0">
        <references count="3">
          <reference field="4294967294" count="1" selected="0">
            <x v="0"/>
          </reference>
          <reference field="1" count="1" selected="0">
            <x v="2"/>
          </reference>
          <reference field="2" count="1" selected="0">
            <x v="0"/>
          </reference>
        </references>
      </pivotArea>
    </chartFormat>
    <chartFormat chart="11" format="68">
      <pivotArea type="data" outline="0" fieldPosition="0">
        <references count="3">
          <reference field="4294967294" count="1" selected="0">
            <x v="0"/>
          </reference>
          <reference field="1" count="1" selected="0">
            <x v="3"/>
          </reference>
          <reference field="2" count="1" selected="0">
            <x v="0"/>
          </reference>
        </references>
      </pivotArea>
    </chartFormat>
    <chartFormat chart="11" format="69">
      <pivotArea type="data" outline="0" fieldPosition="0">
        <references count="3">
          <reference field="4294967294" count="1" selected="0">
            <x v="0"/>
          </reference>
          <reference field="1" count="1" selected="0">
            <x v="4"/>
          </reference>
          <reference field="2" count="1" selected="0">
            <x v="0"/>
          </reference>
        </references>
      </pivotArea>
    </chartFormat>
    <chartFormat chart="11" format="70">
      <pivotArea type="data" outline="0" fieldPosition="0">
        <references count="3">
          <reference field="4294967294" count="1" selected="0">
            <x v="0"/>
          </reference>
          <reference field="1" count="1" selected="0">
            <x v="5"/>
          </reference>
          <reference field="2" count="1" selected="0">
            <x v="0"/>
          </reference>
        </references>
      </pivotArea>
    </chartFormat>
    <chartFormat chart="11" format="71">
      <pivotArea type="data" outline="0" fieldPosition="0">
        <references count="3">
          <reference field="4294967294" count="1" selected="0">
            <x v="0"/>
          </reference>
          <reference field="1" count="1" selected="0">
            <x v="6"/>
          </reference>
          <reference field="2" count="1" selected="0">
            <x v="0"/>
          </reference>
        </references>
      </pivotArea>
    </chartFormat>
    <chartFormat chart="11" format="72">
      <pivotArea type="data" outline="0" fieldPosition="0">
        <references count="3">
          <reference field="4294967294" count="1" selected="0">
            <x v="0"/>
          </reference>
          <reference field="1" count="1" selected="0">
            <x v="7"/>
          </reference>
          <reference field="2" count="1" selected="0">
            <x v="0"/>
          </reference>
        </references>
      </pivotArea>
    </chartFormat>
    <chartFormat chart="11" format="73">
      <pivotArea type="data" outline="0" fieldPosition="0">
        <references count="3">
          <reference field="4294967294" count="1" selected="0">
            <x v="0"/>
          </reference>
          <reference field="1" count="1" selected="0">
            <x v="8"/>
          </reference>
          <reference field="2" count="1" selected="0">
            <x v="0"/>
          </reference>
        </references>
      </pivotArea>
    </chartFormat>
    <chartFormat chart="11" format="74">
      <pivotArea type="data" outline="0" fieldPosition="0">
        <references count="3">
          <reference field="4294967294" count="1" selected="0">
            <x v="0"/>
          </reference>
          <reference field="1" count="1" selected="0">
            <x v="9"/>
          </reference>
          <reference field="2" count="1" selected="0">
            <x v="0"/>
          </reference>
        </references>
      </pivotArea>
    </chartFormat>
    <chartFormat chart="11" format="75">
      <pivotArea type="data" outline="0" fieldPosition="0">
        <references count="3">
          <reference field="4294967294" count="1" selected="0">
            <x v="0"/>
          </reference>
          <reference field="1" count="1" selected="0">
            <x v="10"/>
          </reference>
          <reference field="2" count="1" selected="0">
            <x v="0"/>
          </reference>
        </references>
      </pivotArea>
    </chartFormat>
    <chartFormat chart="11" format="76">
      <pivotArea type="data" outline="0" fieldPosition="0">
        <references count="3">
          <reference field="4294967294" count="1" selected="0">
            <x v="0"/>
          </reference>
          <reference field="1" count="1" selected="0">
            <x v="11"/>
          </reference>
          <reference field="2" count="1" selected="0">
            <x v="0"/>
          </reference>
        </references>
      </pivotArea>
    </chartFormat>
    <chartFormat chart="11" format="77">
      <pivotArea type="data" outline="0" fieldPosition="0">
        <references count="3">
          <reference field="4294967294" count="1" selected="0">
            <x v="0"/>
          </reference>
          <reference field="1" count="1" selected="0">
            <x v="12"/>
          </reference>
          <reference field="2" count="1" selected="0">
            <x v="0"/>
          </reference>
        </references>
      </pivotArea>
    </chartFormat>
    <chartFormat chart="11" format="78">
      <pivotArea type="data" outline="0" fieldPosition="0">
        <references count="3">
          <reference field="4294967294" count="1" selected="0">
            <x v="0"/>
          </reference>
          <reference field="1" count="1" selected="0">
            <x v="13"/>
          </reference>
          <reference field="2" count="1" selected="0">
            <x v="0"/>
          </reference>
        </references>
      </pivotArea>
    </chartFormat>
    <chartFormat chart="11" format="79">
      <pivotArea type="data" outline="0" fieldPosition="0">
        <references count="3">
          <reference field="4294967294" count="1" selected="0">
            <x v="0"/>
          </reference>
          <reference field="1" count="1" selected="0">
            <x v="14"/>
          </reference>
          <reference field="2" count="1" selected="0">
            <x v="0"/>
          </reference>
        </references>
      </pivotArea>
    </chartFormat>
    <chartFormat chart="11" format="80">
      <pivotArea type="data" outline="0" fieldPosition="0">
        <references count="3">
          <reference field="4294967294" count="1" selected="0">
            <x v="0"/>
          </reference>
          <reference field="1" count="1" selected="0">
            <x v="15"/>
          </reference>
          <reference field="2" count="1" selected="0">
            <x v="0"/>
          </reference>
        </references>
      </pivotArea>
    </chartFormat>
    <chartFormat chart="11" format="81">
      <pivotArea type="data" outline="0" fieldPosition="0">
        <references count="3">
          <reference field="4294967294" count="1" selected="0">
            <x v="0"/>
          </reference>
          <reference field="1" count="1" selected="0">
            <x v="16"/>
          </reference>
          <reference field="2" count="1" selected="0">
            <x v="0"/>
          </reference>
        </references>
      </pivotArea>
    </chartFormat>
    <chartFormat chart="11" format="82">
      <pivotArea type="data" outline="0" fieldPosition="0">
        <references count="3">
          <reference field="4294967294" count="1" selected="0">
            <x v="0"/>
          </reference>
          <reference field="1" count="1" selected="0">
            <x v="17"/>
          </reference>
          <reference field="2" count="1" selected="0">
            <x v="0"/>
          </reference>
        </references>
      </pivotArea>
    </chartFormat>
    <chartFormat chart="11" format="83">
      <pivotArea type="data" outline="0" fieldPosition="0">
        <references count="3">
          <reference field="4294967294" count="1" selected="0">
            <x v="0"/>
          </reference>
          <reference field="1" count="1" selected="0">
            <x v="18"/>
          </reference>
          <reference field="2" count="1" selected="0">
            <x v="0"/>
          </reference>
        </references>
      </pivotArea>
    </chartFormat>
    <chartFormat chart="11" format="84">
      <pivotArea type="data" outline="0" fieldPosition="0">
        <references count="3">
          <reference field="4294967294" count="1" selected="0">
            <x v="0"/>
          </reference>
          <reference field="1" count="1" selected="0">
            <x v="19"/>
          </reference>
          <reference field="2" count="1" selected="0">
            <x v="0"/>
          </reference>
        </references>
      </pivotArea>
    </chartFormat>
    <chartFormat chart="11" format="85">
      <pivotArea type="data" outline="0" fieldPosition="0">
        <references count="3">
          <reference field="4294967294" count="1" selected="0">
            <x v="0"/>
          </reference>
          <reference field="1" count="1" selected="0">
            <x v="20"/>
          </reference>
          <reference field="2" count="1" selected="0">
            <x v="0"/>
          </reference>
        </references>
      </pivotArea>
    </chartFormat>
    <chartFormat chart="11" format="86">
      <pivotArea type="data" outline="0" fieldPosition="0">
        <references count="3">
          <reference field="4294967294" count="1" selected="0">
            <x v="0"/>
          </reference>
          <reference field="1" count="1" selected="0">
            <x v="21"/>
          </reference>
          <reference field="2" count="1" selected="0">
            <x v="0"/>
          </reference>
        </references>
      </pivotArea>
    </chartFormat>
    <chartFormat chart="11" format="87">
      <pivotArea type="data" outline="0" fieldPosition="0">
        <references count="3">
          <reference field="4294967294" count="1" selected="0">
            <x v="0"/>
          </reference>
          <reference field="1" count="1" selected="0">
            <x v="22"/>
          </reference>
          <reference field="2" count="1" selected="0">
            <x v="0"/>
          </reference>
        </references>
      </pivotArea>
    </chartFormat>
    <chartFormat chart="11" format="88">
      <pivotArea type="data" outline="0" fieldPosition="0">
        <references count="3">
          <reference field="4294967294" count="1" selected="0">
            <x v="0"/>
          </reference>
          <reference field="1" count="1" selected="0">
            <x v="23"/>
          </reference>
          <reference field="2" count="1" selected="0">
            <x v="0"/>
          </reference>
        </references>
      </pivotArea>
    </chartFormat>
    <chartFormat chart="11" format="89">
      <pivotArea type="data" outline="0" fieldPosition="0">
        <references count="3">
          <reference field="4294967294" count="1" selected="0">
            <x v="0"/>
          </reference>
          <reference field="1" count="1" selected="0">
            <x v="24"/>
          </reference>
          <reference field="2" count="1" selected="0">
            <x v="0"/>
          </reference>
        </references>
      </pivotArea>
    </chartFormat>
    <chartFormat chart="11" format="90">
      <pivotArea type="data" outline="0" fieldPosition="0">
        <references count="3">
          <reference field="4294967294" count="1" selected="0">
            <x v="0"/>
          </reference>
          <reference field="1" count="1" selected="0">
            <x v="25"/>
          </reference>
          <reference field="2" count="1" selected="0">
            <x v="0"/>
          </reference>
        </references>
      </pivotArea>
    </chartFormat>
    <chartFormat chart="11" format="91">
      <pivotArea type="data" outline="0" fieldPosition="0">
        <references count="3">
          <reference field="4294967294" count="1" selected="0">
            <x v="0"/>
          </reference>
          <reference field="1" count="1" selected="0">
            <x v="26"/>
          </reference>
          <reference field="2" count="1" selected="0">
            <x v="0"/>
          </reference>
        </references>
      </pivotArea>
    </chartFormat>
    <chartFormat chart="11" format="92">
      <pivotArea type="data" outline="0" fieldPosition="0">
        <references count="3">
          <reference field="4294967294" count="1" selected="0">
            <x v="0"/>
          </reference>
          <reference field="1" count="1" selected="0">
            <x v="27"/>
          </reference>
          <reference field="2" count="1" selected="0">
            <x v="0"/>
          </reference>
        </references>
      </pivotArea>
    </chartFormat>
    <chartFormat chart="11" format="93">
      <pivotArea type="data" outline="0" fieldPosition="0">
        <references count="3">
          <reference field="4294967294" count="1" selected="0">
            <x v="0"/>
          </reference>
          <reference field="1" count="1" selected="0">
            <x v="28"/>
          </reference>
          <reference field="2" count="1" selected="0">
            <x v="0"/>
          </reference>
        </references>
      </pivotArea>
    </chartFormat>
    <chartFormat chart="11" format="94">
      <pivotArea type="data" outline="0" fieldPosition="0">
        <references count="3">
          <reference field="4294967294" count="1" selected="0">
            <x v="0"/>
          </reference>
          <reference field="1" count="1" selected="0">
            <x v="29"/>
          </reference>
          <reference field="2" count="1" selected="0">
            <x v="0"/>
          </reference>
        </references>
      </pivotArea>
    </chartFormat>
    <chartFormat chart="11" format="95">
      <pivotArea type="data" outline="0" fieldPosition="0">
        <references count="3">
          <reference field="4294967294" count="1" selected="0">
            <x v="0"/>
          </reference>
          <reference field="1" count="1" selected="0">
            <x v="30"/>
          </reference>
          <reference field="2" count="1" selected="0">
            <x v="0"/>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A7DE37-5D12-4D3B-8912-32A458F9A668}" name="PivotTable3" cacheId="3490" applyNumberFormats="0" applyBorderFormats="0" applyFontFormats="0" applyPatternFormats="0" applyAlignmentFormats="0" applyWidthHeightFormats="1" dataCaption="Values" tag="1f69728e-a4bb-45a7-bd62-11f7bd4d96c1"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9">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B73A0B-9B09-48F0-B1C6-E6B1D304EE27}" name="PivotTable2" cacheId="3487" applyNumberFormats="0" applyBorderFormats="0" applyFontFormats="0" applyPatternFormats="0" applyAlignmentFormats="0" applyWidthHeightFormats="1" dataCaption="Values" tag="12fb31bf-c0e9-46da-8c62-151c1d23d957"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0">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B0E5177-C0FE-42CE-91AD-44501F5186F4}"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3"/>
    <pivotTable tabId="1" name="PivotTable15"/>
  </pivotTables>
  <data>
    <olap pivotCacheId="77738034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D85E44A2-F70D-4E48-9A90-886465CE46C5}" sourceName="[Hospital Emergency Room Data].[Patient Admission Date (Year)]">
  <pivotTables>
    <pivotTable tabId="1" name="PivotTable15"/>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8"/>
    <pivotTable tabId="1" name="PivotTable9"/>
  </pivotTables>
  <data>
    <olap pivotCacheId="777380346">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CAFAFBD-77CB-45BC-B828-48DD49B3391A}" cache="Slicer_Date__Month" caption="Date (Month)" showCaption="0" level="1" style="SlicerStyleDark1 2" rowHeight="252000"/>
  <slicer name="Patient Admission Date (Year)" xr10:uid="{117C606A-BACD-4488-B9B9-0E902833B27A}" cache="Slicer_Patient_Admission_Date__Year" caption="Patient Admission Date (Year)" columnCount="2" showCaption="0" level="1"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5E290-2111-48FC-A35C-2F5194BBDAA9}">
  <dimension ref="A2:M63"/>
  <sheetViews>
    <sheetView showGridLines="0" topLeftCell="A34" zoomScale="130" zoomScaleNormal="130" workbookViewId="0">
      <selection activeCell="E50" sqref="E50"/>
    </sheetView>
  </sheetViews>
  <sheetFormatPr defaultRowHeight="15" x14ac:dyDescent="0.25"/>
  <cols>
    <col min="1" max="1" width="21.140625" customWidth="1"/>
    <col min="2" max="2" width="19.28515625" customWidth="1"/>
    <col min="3" max="3" width="14.42578125" customWidth="1"/>
    <col min="4" max="4" width="18" customWidth="1"/>
    <col min="5" max="5" width="26" bestFit="1" customWidth="1"/>
    <col min="6" max="6" width="13.42578125" bestFit="1" customWidth="1"/>
    <col min="7" max="7" width="30.28515625" bestFit="1" customWidth="1"/>
    <col min="9" max="9" width="13.42578125" bestFit="1" customWidth="1"/>
    <col min="10" max="10" width="26" bestFit="1" customWidth="1"/>
    <col min="12" max="12" width="16.140625" bestFit="1" customWidth="1"/>
    <col min="13" max="13" width="26.5703125" bestFit="1" customWidth="1"/>
  </cols>
  <sheetData>
    <row r="2" spans="1:13" x14ac:dyDescent="0.25">
      <c r="A2" t="s">
        <v>1</v>
      </c>
    </row>
    <row r="3" spans="1:13" x14ac:dyDescent="0.25">
      <c r="A3" t="s">
        <v>0</v>
      </c>
      <c r="J3" t="s">
        <v>6</v>
      </c>
      <c r="L3" s="2" t="s">
        <v>4</v>
      </c>
      <c r="M3" t="s">
        <v>3</v>
      </c>
    </row>
    <row r="4" spans="1:13" x14ac:dyDescent="0.25">
      <c r="A4" s="1">
        <v>513</v>
      </c>
      <c r="D4" s="2" t="s">
        <v>4</v>
      </c>
      <c r="E4" t="s">
        <v>0</v>
      </c>
      <c r="I4" s="2" t="s">
        <v>4</v>
      </c>
      <c r="J4" t="s">
        <v>2</v>
      </c>
      <c r="L4" s="5" t="s">
        <v>13</v>
      </c>
      <c r="M4" s="3">
        <v>6.666666666666667</v>
      </c>
    </row>
    <row r="5" spans="1:13" x14ac:dyDescent="0.25">
      <c r="D5" s="5" t="s">
        <v>12</v>
      </c>
      <c r="E5" s="1"/>
      <c r="I5" s="5" t="s">
        <v>13</v>
      </c>
      <c r="J5" s="3">
        <v>37.789473684210527</v>
      </c>
      <c r="L5" s="5" t="s">
        <v>14</v>
      </c>
      <c r="M5" s="3">
        <v>3.5</v>
      </c>
    </row>
    <row r="6" spans="1:13" x14ac:dyDescent="0.25">
      <c r="D6" s="6" t="s">
        <v>13</v>
      </c>
      <c r="E6" s="1">
        <v>19</v>
      </c>
      <c r="I6" s="5" t="s">
        <v>14</v>
      </c>
      <c r="J6" s="3">
        <v>38.214285714285715</v>
      </c>
      <c r="L6" s="5" t="s">
        <v>15</v>
      </c>
      <c r="M6" s="3">
        <v>4.5</v>
      </c>
    </row>
    <row r="7" spans="1:13" x14ac:dyDescent="0.25">
      <c r="D7" s="6" t="s">
        <v>14</v>
      </c>
      <c r="E7" s="1">
        <v>14</v>
      </c>
      <c r="I7" s="5" t="s">
        <v>15</v>
      </c>
      <c r="J7" s="3">
        <v>40.92307692307692</v>
      </c>
      <c r="L7" s="5" t="s">
        <v>16</v>
      </c>
      <c r="M7" s="3">
        <v>4.8</v>
      </c>
    </row>
    <row r="8" spans="1:13" x14ac:dyDescent="0.25">
      <c r="A8" t="s">
        <v>2</v>
      </c>
      <c r="D8" s="6" t="s">
        <v>15</v>
      </c>
      <c r="E8" s="1">
        <v>13</v>
      </c>
      <c r="I8" s="5" t="s">
        <v>16</v>
      </c>
      <c r="J8" s="3">
        <v>34.5</v>
      </c>
      <c r="L8" s="5" t="s">
        <v>17</v>
      </c>
      <c r="M8" s="3">
        <v>7.75</v>
      </c>
    </row>
    <row r="9" spans="1:13" x14ac:dyDescent="0.25">
      <c r="A9" s="3">
        <v>36.323586744639378</v>
      </c>
      <c r="D9" s="6" t="s">
        <v>16</v>
      </c>
      <c r="E9" s="1">
        <v>22</v>
      </c>
      <c r="I9" s="5" t="s">
        <v>17</v>
      </c>
      <c r="J9" s="3">
        <v>30.684210526315791</v>
      </c>
      <c r="L9" s="5" t="s">
        <v>18</v>
      </c>
      <c r="M9" s="3">
        <v>6.2</v>
      </c>
    </row>
    <row r="10" spans="1:13" x14ac:dyDescent="0.25">
      <c r="D10" s="6" t="s">
        <v>17</v>
      </c>
      <c r="E10" s="1">
        <v>19</v>
      </c>
      <c r="I10" s="5" t="s">
        <v>18</v>
      </c>
      <c r="J10" s="3">
        <v>37.666666666666664</v>
      </c>
      <c r="L10" s="5" t="s">
        <v>19</v>
      </c>
      <c r="M10" s="3">
        <v>3.75</v>
      </c>
    </row>
    <row r="11" spans="1:13" x14ac:dyDescent="0.25">
      <c r="D11" s="6" t="s">
        <v>18</v>
      </c>
      <c r="E11" s="1">
        <v>15</v>
      </c>
      <c r="I11" s="5" t="s">
        <v>19</v>
      </c>
      <c r="J11" s="3">
        <v>36.083333333333336</v>
      </c>
      <c r="L11" s="5" t="s">
        <v>20</v>
      </c>
      <c r="M11" s="3">
        <v>6.5</v>
      </c>
    </row>
    <row r="12" spans="1:13" x14ac:dyDescent="0.25">
      <c r="A12" t="s">
        <v>3</v>
      </c>
      <c r="D12" s="6" t="s">
        <v>19</v>
      </c>
      <c r="E12" s="1">
        <v>12</v>
      </c>
      <c r="I12" s="5" t="s">
        <v>20</v>
      </c>
      <c r="J12" s="3">
        <v>43.523809523809526</v>
      </c>
      <c r="L12" s="5" t="s">
        <v>21</v>
      </c>
      <c r="M12" s="3">
        <v>3</v>
      </c>
    </row>
    <row r="13" spans="1:13" x14ac:dyDescent="0.25">
      <c r="A13" s="3">
        <v>4.9591836734693882</v>
      </c>
      <c r="D13" s="6" t="s">
        <v>20</v>
      </c>
      <c r="E13" s="1">
        <v>21</v>
      </c>
      <c r="I13" s="5" t="s">
        <v>21</v>
      </c>
      <c r="J13" s="3">
        <v>29.5</v>
      </c>
      <c r="L13" s="5" t="s">
        <v>22</v>
      </c>
      <c r="M13" s="3">
        <v>4.5</v>
      </c>
    </row>
    <row r="14" spans="1:13" x14ac:dyDescent="0.25">
      <c r="D14" s="6" t="s">
        <v>21</v>
      </c>
      <c r="E14" s="1">
        <v>12</v>
      </c>
      <c r="I14" s="5" t="s">
        <v>22</v>
      </c>
      <c r="J14" s="3">
        <v>38.07692307692308</v>
      </c>
      <c r="L14" s="5" t="s">
        <v>23</v>
      </c>
      <c r="M14" s="3">
        <v>6</v>
      </c>
    </row>
    <row r="15" spans="1:13" x14ac:dyDescent="0.25">
      <c r="D15" s="6" t="s">
        <v>22</v>
      </c>
      <c r="E15" s="1">
        <v>13</v>
      </c>
      <c r="I15" s="5" t="s">
        <v>23</v>
      </c>
      <c r="J15" s="3">
        <v>35.846153846153847</v>
      </c>
      <c r="L15" s="5" t="s">
        <v>24</v>
      </c>
      <c r="M15" s="3">
        <v>5.2</v>
      </c>
    </row>
    <row r="16" spans="1:13" x14ac:dyDescent="0.25">
      <c r="D16" s="6" t="s">
        <v>23</v>
      </c>
      <c r="E16" s="1">
        <v>13</v>
      </c>
      <c r="I16" s="5" t="s">
        <v>24</v>
      </c>
      <c r="J16" s="3">
        <v>32.625</v>
      </c>
      <c r="L16" s="5" t="s">
        <v>25</v>
      </c>
      <c r="M16" s="3">
        <v>4.4000000000000004</v>
      </c>
    </row>
    <row r="17" spans="4:13" x14ac:dyDescent="0.25">
      <c r="D17" s="6" t="s">
        <v>24</v>
      </c>
      <c r="E17" s="1">
        <v>16</v>
      </c>
      <c r="I17" s="5" t="s">
        <v>25</v>
      </c>
      <c r="J17" s="3">
        <v>39.200000000000003</v>
      </c>
      <c r="L17" s="5" t="s">
        <v>26</v>
      </c>
      <c r="M17" s="3">
        <v>3.4545454545454546</v>
      </c>
    </row>
    <row r="18" spans="4:13" x14ac:dyDescent="0.25">
      <c r="D18" s="6" t="s">
        <v>25</v>
      </c>
      <c r="E18" s="1">
        <v>20</v>
      </c>
      <c r="I18" s="5" t="s">
        <v>26</v>
      </c>
      <c r="J18" s="3">
        <v>35.28</v>
      </c>
      <c r="L18" s="5" t="s">
        <v>27</v>
      </c>
      <c r="M18" s="3">
        <v>4.4000000000000004</v>
      </c>
    </row>
    <row r="19" spans="4:13" x14ac:dyDescent="0.25">
      <c r="D19" s="6" t="s">
        <v>26</v>
      </c>
      <c r="E19" s="1">
        <v>25</v>
      </c>
      <c r="I19" s="5" t="s">
        <v>27</v>
      </c>
      <c r="J19" s="3">
        <v>32.549999999999997</v>
      </c>
      <c r="L19" s="5" t="s">
        <v>28</v>
      </c>
      <c r="M19" s="3">
        <v>5.833333333333333</v>
      </c>
    </row>
    <row r="20" spans="4:13" x14ac:dyDescent="0.25">
      <c r="D20" s="6" t="s">
        <v>27</v>
      </c>
      <c r="E20" s="1">
        <v>20</v>
      </c>
      <c r="I20" s="5" t="s">
        <v>28</v>
      </c>
      <c r="J20" s="3">
        <v>35.642857142857146</v>
      </c>
      <c r="L20" s="5" t="s">
        <v>29</v>
      </c>
      <c r="M20" s="3">
        <v>4.4444444444444446</v>
      </c>
    </row>
    <row r="21" spans="4:13" x14ac:dyDescent="0.25">
      <c r="D21" s="6" t="s">
        <v>28</v>
      </c>
      <c r="E21" s="1">
        <v>14</v>
      </c>
      <c r="I21" s="5" t="s">
        <v>29</v>
      </c>
      <c r="J21" s="3">
        <v>38.764705882352942</v>
      </c>
      <c r="L21" s="5" t="s">
        <v>30</v>
      </c>
      <c r="M21" s="3">
        <v>5.333333333333333</v>
      </c>
    </row>
    <row r="22" spans="4:13" x14ac:dyDescent="0.25">
      <c r="D22" s="6" t="s">
        <v>29</v>
      </c>
      <c r="E22" s="1">
        <v>17</v>
      </c>
      <c r="I22" s="5" t="s">
        <v>30</v>
      </c>
      <c r="J22" s="3">
        <v>39.9</v>
      </c>
      <c r="L22" s="5" t="s">
        <v>31</v>
      </c>
      <c r="M22" s="3">
        <v>5.333333333333333</v>
      </c>
    </row>
    <row r="23" spans="4:13" x14ac:dyDescent="0.25">
      <c r="D23" s="6" t="s">
        <v>30</v>
      </c>
      <c r="E23" s="1">
        <v>20</v>
      </c>
      <c r="I23" s="5" t="s">
        <v>31</v>
      </c>
      <c r="J23" s="3">
        <v>41.6</v>
      </c>
      <c r="L23" s="5" t="s">
        <v>32</v>
      </c>
      <c r="M23" s="3">
        <v>5.5714285714285712</v>
      </c>
    </row>
    <row r="24" spans="4:13" x14ac:dyDescent="0.25">
      <c r="D24" s="6" t="s">
        <v>31</v>
      </c>
      <c r="E24" s="1">
        <v>10</v>
      </c>
      <c r="I24" s="5" t="s">
        <v>32</v>
      </c>
      <c r="J24" s="3">
        <v>39.470588235294116</v>
      </c>
      <c r="L24" s="5" t="s">
        <v>33</v>
      </c>
      <c r="M24" s="3">
        <v>5</v>
      </c>
    </row>
    <row r="25" spans="4:13" x14ac:dyDescent="0.25">
      <c r="D25" s="6" t="s">
        <v>32</v>
      </c>
      <c r="E25" s="1">
        <v>17</v>
      </c>
      <c r="I25" s="5" t="s">
        <v>33</v>
      </c>
      <c r="J25" s="3">
        <v>27.733333333333334</v>
      </c>
      <c r="L25" s="5" t="s">
        <v>34</v>
      </c>
      <c r="M25" s="3">
        <v>6.4</v>
      </c>
    </row>
    <row r="26" spans="4:13" x14ac:dyDescent="0.25">
      <c r="D26" s="6" t="s">
        <v>33</v>
      </c>
      <c r="E26" s="1">
        <v>15</v>
      </c>
      <c r="I26" s="5" t="s">
        <v>34</v>
      </c>
      <c r="J26" s="3">
        <v>36.875</v>
      </c>
      <c r="L26" s="5" t="s">
        <v>35</v>
      </c>
      <c r="M26" s="3">
        <v>5.333333333333333</v>
      </c>
    </row>
    <row r="27" spans="4:13" x14ac:dyDescent="0.25">
      <c r="D27" s="6" t="s">
        <v>34</v>
      </c>
      <c r="E27" s="1">
        <v>16</v>
      </c>
      <c r="I27" s="5" t="s">
        <v>35</v>
      </c>
      <c r="J27" s="3">
        <v>40.333333333333336</v>
      </c>
      <c r="L27" s="5" t="s">
        <v>36</v>
      </c>
      <c r="M27" s="3">
        <v>3.75</v>
      </c>
    </row>
    <row r="28" spans="4:13" x14ac:dyDescent="0.25">
      <c r="D28" s="6" t="s">
        <v>35</v>
      </c>
      <c r="E28" s="1">
        <v>18</v>
      </c>
      <c r="I28" s="5" t="s">
        <v>36</v>
      </c>
      <c r="J28" s="3">
        <v>36.5</v>
      </c>
      <c r="L28" s="5" t="s">
        <v>37</v>
      </c>
      <c r="M28" s="3">
        <v>6.333333333333333</v>
      </c>
    </row>
    <row r="29" spans="4:13" x14ac:dyDescent="0.25">
      <c r="D29" s="6" t="s">
        <v>36</v>
      </c>
      <c r="E29" s="1">
        <v>16</v>
      </c>
      <c r="I29" s="5" t="s">
        <v>37</v>
      </c>
      <c r="J29" s="3">
        <v>32.866666666666667</v>
      </c>
      <c r="L29" s="5" t="s">
        <v>38</v>
      </c>
      <c r="M29" s="3">
        <v>10</v>
      </c>
    </row>
    <row r="30" spans="4:13" x14ac:dyDescent="0.25">
      <c r="D30" s="6" t="s">
        <v>37</v>
      </c>
      <c r="E30" s="1">
        <v>15</v>
      </c>
      <c r="I30" s="5" t="s">
        <v>38</v>
      </c>
      <c r="J30" s="3">
        <v>36.642857142857146</v>
      </c>
      <c r="L30" s="5" t="s">
        <v>39</v>
      </c>
      <c r="M30" s="3">
        <v>5</v>
      </c>
    </row>
    <row r="31" spans="4:13" x14ac:dyDescent="0.25">
      <c r="D31" s="6" t="s">
        <v>38</v>
      </c>
      <c r="E31" s="1">
        <v>14</v>
      </c>
      <c r="I31" s="5" t="s">
        <v>39</v>
      </c>
      <c r="J31" s="3">
        <v>36.5625</v>
      </c>
      <c r="L31" s="5" t="s">
        <v>40</v>
      </c>
      <c r="M31" s="3">
        <v>5.333333333333333</v>
      </c>
    </row>
    <row r="32" spans="4:13" x14ac:dyDescent="0.25">
      <c r="D32" s="6" t="s">
        <v>39</v>
      </c>
      <c r="E32" s="1">
        <v>16</v>
      </c>
      <c r="I32" s="5" t="s">
        <v>40</v>
      </c>
      <c r="J32" s="3">
        <v>32.15</v>
      </c>
      <c r="L32" s="5" t="s">
        <v>41</v>
      </c>
      <c r="M32" s="3">
        <v>4.8</v>
      </c>
    </row>
    <row r="33" spans="1:13" x14ac:dyDescent="0.25">
      <c r="D33" s="6" t="s">
        <v>40</v>
      </c>
      <c r="E33" s="1">
        <v>20</v>
      </c>
      <c r="I33" s="5" t="s">
        <v>41</v>
      </c>
      <c r="J33" s="3">
        <v>38.368421052631582</v>
      </c>
      <c r="L33" s="5" t="s">
        <v>42</v>
      </c>
      <c r="M33" s="3">
        <v>5</v>
      </c>
    </row>
    <row r="34" spans="1:13" x14ac:dyDescent="0.25">
      <c r="D34" s="6" t="s">
        <v>41</v>
      </c>
      <c r="E34" s="1">
        <v>19</v>
      </c>
      <c r="I34" s="5" t="s">
        <v>42</v>
      </c>
      <c r="J34" s="3">
        <v>33.071428571428569</v>
      </c>
      <c r="L34" s="5" t="s">
        <v>43</v>
      </c>
      <c r="M34" s="3">
        <v>1.4</v>
      </c>
    </row>
    <row r="35" spans="1:13" x14ac:dyDescent="0.25">
      <c r="D35" s="6" t="s">
        <v>42</v>
      </c>
      <c r="E35" s="1">
        <v>14</v>
      </c>
      <c r="I35" s="5" t="s">
        <v>43</v>
      </c>
      <c r="J35" s="3">
        <v>36.444444444444443</v>
      </c>
      <c r="L35" s="5" t="s">
        <v>5</v>
      </c>
      <c r="M35" s="3">
        <v>4.9591836734693882</v>
      </c>
    </row>
    <row r="36" spans="1:13" x14ac:dyDescent="0.25">
      <c r="D36" s="6" t="s">
        <v>43</v>
      </c>
      <c r="E36" s="1">
        <v>18</v>
      </c>
      <c r="I36" s="5" t="s">
        <v>5</v>
      </c>
      <c r="J36" s="3">
        <v>36.323586744639378</v>
      </c>
    </row>
    <row r="37" spans="1:13" x14ac:dyDescent="0.25">
      <c r="D37" s="5" t="s">
        <v>5</v>
      </c>
      <c r="E37" s="1">
        <v>513</v>
      </c>
    </row>
    <row r="40" spans="1:13" x14ac:dyDescent="0.25">
      <c r="A40" s="2" t="s">
        <v>4</v>
      </c>
      <c r="B40" t="s">
        <v>7</v>
      </c>
      <c r="C40" t="s">
        <v>10</v>
      </c>
      <c r="F40" s="2" t="s">
        <v>4</v>
      </c>
      <c r="G40" t="s">
        <v>54</v>
      </c>
    </row>
    <row r="41" spans="1:13" x14ac:dyDescent="0.25">
      <c r="A41" s="5" t="s">
        <v>8</v>
      </c>
      <c r="B41" s="3">
        <v>269</v>
      </c>
      <c r="C41" s="8">
        <v>0.52436647173489281</v>
      </c>
      <c r="F41" s="5" t="s">
        <v>46</v>
      </c>
      <c r="G41" s="13">
        <v>76</v>
      </c>
    </row>
    <row r="42" spans="1:13" x14ac:dyDescent="0.25">
      <c r="A42" s="5" t="s">
        <v>9</v>
      </c>
      <c r="B42" s="3">
        <v>244</v>
      </c>
      <c r="C42" s="8">
        <v>0.47563352826510719</v>
      </c>
      <c r="F42" s="5" t="s">
        <v>47</v>
      </c>
      <c r="G42" s="13">
        <v>69</v>
      </c>
    </row>
    <row r="43" spans="1:13" x14ac:dyDescent="0.25">
      <c r="F43" s="5" t="s">
        <v>48</v>
      </c>
      <c r="G43" s="13">
        <v>64</v>
      </c>
    </row>
    <row r="44" spans="1:13" x14ac:dyDescent="0.25">
      <c r="F44" s="5" t="s">
        <v>49</v>
      </c>
      <c r="G44" s="13">
        <v>59</v>
      </c>
    </row>
    <row r="45" spans="1:13" x14ac:dyDescent="0.25">
      <c r="F45" s="5" t="s">
        <v>50</v>
      </c>
      <c r="G45" s="13">
        <v>58</v>
      </c>
    </row>
    <row r="46" spans="1:13" x14ac:dyDescent="0.25">
      <c r="F46" s="5" t="s">
        <v>51</v>
      </c>
      <c r="G46" s="13">
        <v>66</v>
      </c>
    </row>
    <row r="47" spans="1:13" x14ac:dyDescent="0.25">
      <c r="F47" s="5" t="s">
        <v>52</v>
      </c>
      <c r="G47" s="13">
        <v>67</v>
      </c>
    </row>
    <row r="48" spans="1:13" x14ac:dyDescent="0.25">
      <c r="F48" s="5" t="s">
        <v>53</v>
      </c>
      <c r="G48" s="13">
        <v>54</v>
      </c>
    </row>
    <row r="49" spans="1:13" x14ac:dyDescent="0.25">
      <c r="A49" s="9" t="s">
        <v>11</v>
      </c>
      <c r="B49" s="9" t="s">
        <v>1</v>
      </c>
      <c r="C49" s="9" t="s">
        <v>44</v>
      </c>
      <c r="D49" s="12" t="s">
        <v>45</v>
      </c>
    </row>
    <row r="50" spans="1:13" x14ac:dyDescent="0.25">
      <c r="A50" s="10" t="str">
        <f>A42</f>
        <v>Not Admitted</v>
      </c>
      <c r="B50" s="10">
        <f t="shared" ref="B50:C50" si="0">B42</f>
        <v>244</v>
      </c>
      <c r="C50" s="11">
        <f t="shared" si="0"/>
        <v>0.47563352826510719</v>
      </c>
    </row>
    <row r="51" spans="1:13" x14ac:dyDescent="0.25">
      <c r="A51" s="10" t="str">
        <f>A41</f>
        <v>Admitted</v>
      </c>
      <c r="B51" s="10">
        <f t="shared" ref="B51:C51" si="1">B41</f>
        <v>269</v>
      </c>
      <c r="C51" s="11">
        <f t="shared" si="1"/>
        <v>0.52436647173489281</v>
      </c>
      <c r="F51" s="5" t="s">
        <v>58</v>
      </c>
    </row>
    <row r="52" spans="1:13" x14ac:dyDescent="0.25">
      <c r="F52" s="2" t="s">
        <v>4</v>
      </c>
      <c r="G52" t="s">
        <v>57</v>
      </c>
    </row>
    <row r="53" spans="1:13" x14ac:dyDescent="0.25">
      <c r="F53" s="5" t="s">
        <v>55</v>
      </c>
      <c r="G53" s="13">
        <v>316</v>
      </c>
      <c r="L53" t="s">
        <v>72</v>
      </c>
    </row>
    <row r="54" spans="1:13" x14ac:dyDescent="0.25">
      <c r="F54" s="5" t="s">
        <v>56</v>
      </c>
      <c r="G54" s="13">
        <v>197</v>
      </c>
      <c r="I54" t="s">
        <v>62</v>
      </c>
      <c r="L54" s="2" t="s">
        <v>4</v>
      </c>
      <c r="M54" t="s">
        <v>71</v>
      </c>
    </row>
    <row r="55" spans="1:13" x14ac:dyDescent="0.25">
      <c r="I55" s="2" t="s">
        <v>4</v>
      </c>
      <c r="J55" t="s">
        <v>61</v>
      </c>
      <c r="L55" s="5" t="s">
        <v>64</v>
      </c>
      <c r="M55" s="13">
        <v>4</v>
      </c>
    </row>
    <row r="56" spans="1:13" x14ac:dyDescent="0.25">
      <c r="I56" s="5" t="s">
        <v>59</v>
      </c>
      <c r="J56" s="13">
        <v>241</v>
      </c>
      <c r="L56" s="5" t="s">
        <v>70</v>
      </c>
      <c r="M56" s="13">
        <v>5</v>
      </c>
    </row>
    <row r="57" spans="1:13" x14ac:dyDescent="0.25">
      <c r="I57" s="5" t="s">
        <v>60</v>
      </c>
      <c r="J57" s="13">
        <v>272</v>
      </c>
      <c r="L57" s="5" t="s">
        <v>66</v>
      </c>
      <c r="M57" s="13">
        <v>9</v>
      </c>
    </row>
    <row r="58" spans="1:13" x14ac:dyDescent="0.25">
      <c r="L58" s="5" t="s">
        <v>69</v>
      </c>
      <c r="M58" s="13">
        <v>14</v>
      </c>
    </row>
    <row r="59" spans="1:13" x14ac:dyDescent="0.25">
      <c r="L59" s="5" t="s">
        <v>63</v>
      </c>
      <c r="M59" s="13">
        <v>14</v>
      </c>
    </row>
    <row r="60" spans="1:13" x14ac:dyDescent="0.25">
      <c r="L60" s="5" t="s">
        <v>68</v>
      </c>
      <c r="M60" s="13">
        <v>65</v>
      </c>
    </row>
    <row r="61" spans="1:13" x14ac:dyDescent="0.25">
      <c r="L61" s="5" t="s">
        <v>65</v>
      </c>
      <c r="M61" s="13">
        <v>103</v>
      </c>
    </row>
    <row r="62" spans="1:13" x14ac:dyDescent="0.25">
      <c r="I62" s="2" t="s">
        <v>4</v>
      </c>
      <c r="L62" s="5" t="s">
        <v>67</v>
      </c>
      <c r="M62" s="13">
        <v>299</v>
      </c>
    </row>
    <row r="63" spans="1:13" x14ac:dyDescent="0.25">
      <c r="I63" s="5" t="s">
        <v>73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27C6-B0DE-4C76-9F68-2DB9203B1EE3}">
  <dimension ref="A1:U27"/>
  <sheetViews>
    <sheetView tabSelected="1" zoomScale="107" zoomScaleNormal="107" workbookViewId="0">
      <selection activeCell="N28" sqref="N28"/>
    </sheetView>
  </sheetViews>
  <sheetFormatPr defaultRowHeight="15" x14ac:dyDescent="0.25"/>
  <cols>
    <col min="7" max="7" width="9.140625" customWidth="1"/>
  </cols>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row r="27" spans="1:21" x14ac:dyDescent="0.25">
      <c r="A27" s="4"/>
      <c r="B27" s="4"/>
      <c r="C27" s="4"/>
      <c r="D27" s="4"/>
      <c r="E27" s="4"/>
      <c r="F27" s="4"/>
      <c r="G27" s="4"/>
      <c r="H27" s="4"/>
      <c r="I27" s="4"/>
      <c r="J27" s="4"/>
      <c r="K27" s="4"/>
      <c r="L27" s="4"/>
      <c r="M27" s="4"/>
      <c r="N27" s="4"/>
      <c r="O27" s="4"/>
      <c r="P27" s="4"/>
      <c r="Q27" s="4"/>
      <c r="R27" s="4"/>
      <c r="S27" s="4"/>
      <c r="T27" s="4"/>
      <c r="U27"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10A1-C514-4521-99AD-7A9B97685966}">
  <dimension ref="A1:U27"/>
  <sheetViews>
    <sheetView showGridLines="0" workbookViewId="0"/>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row r="24" spans="1:21" x14ac:dyDescent="0.25">
      <c r="A24" s="7"/>
      <c r="B24" s="7"/>
      <c r="C24" s="7"/>
      <c r="D24" s="7"/>
      <c r="E24" s="7"/>
      <c r="F24" s="7"/>
      <c r="G24" s="7"/>
      <c r="H24" s="7"/>
      <c r="I24" s="7"/>
      <c r="J24" s="7"/>
      <c r="K24" s="7"/>
      <c r="L24" s="7"/>
      <c r="M24" s="7"/>
      <c r="N24" s="7"/>
      <c r="O24" s="7"/>
      <c r="P24" s="7"/>
      <c r="Q24" s="7"/>
      <c r="R24" s="7"/>
      <c r="S24" s="7"/>
      <c r="T24" s="7"/>
      <c r="U24" s="7"/>
    </row>
    <row r="25" spans="1:21" x14ac:dyDescent="0.25">
      <c r="A25" s="7"/>
      <c r="B25" s="7"/>
      <c r="C25" s="7"/>
      <c r="D25" s="7"/>
      <c r="E25" s="7"/>
      <c r="F25" s="7"/>
      <c r="G25" s="7"/>
      <c r="H25" s="7"/>
      <c r="I25" s="7"/>
      <c r="J25" s="7"/>
      <c r="K25" s="7"/>
      <c r="L25" s="7"/>
      <c r="M25" s="7"/>
      <c r="N25" s="7"/>
      <c r="O25" s="7"/>
      <c r="P25" s="7"/>
      <c r="Q25" s="7"/>
      <c r="R25" s="7"/>
      <c r="S25" s="7"/>
      <c r="T25" s="7"/>
      <c r="U25" s="7"/>
    </row>
    <row r="26" spans="1:21" x14ac:dyDescent="0.25">
      <c r="A26" s="7"/>
      <c r="B26" s="7"/>
      <c r="C26" s="7"/>
      <c r="D26" s="7"/>
      <c r="E26" s="7"/>
      <c r="F26" s="7"/>
      <c r="G26" s="7"/>
      <c r="H26" s="7"/>
      <c r="I26" s="7"/>
      <c r="J26" s="7"/>
      <c r="K26" s="7"/>
      <c r="L26" s="7"/>
      <c r="M26" s="7"/>
      <c r="N26" s="7"/>
      <c r="O26" s="7"/>
      <c r="P26" s="7"/>
      <c r="Q26" s="7"/>
      <c r="R26" s="7"/>
      <c r="S26" s="7"/>
      <c r="T26" s="7"/>
      <c r="U26" s="7"/>
    </row>
    <row r="27" spans="1:21" x14ac:dyDescent="0.25">
      <c r="A27" s="7"/>
      <c r="B27" s="7"/>
      <c r="C27" s="7"/>
      <c r="D27" s="7"/>
      <c r="E27" s="7"/>
      <c r="F27" s="7"/>
      <c r="G27" s="7"/>
      <c r="H27" s="7"/>
      <c r="I27" s="7"/>
      <c r="J27" s="7"/>
      <c r="K27" s="7"/>
      <c r="L27" s="7"/>
      <c r="M27" s="7"/>
      <c r="N27" s="7"/>
      <c r="O27" s="7"/>
      <c r="P27" s="7"/>
      <c r="Q27" s="7"/>
      <c r="R27" s="7"/>
      <c r="S27" s="7"/>
      <c r="T27" s="7"/>
      <c r="U27"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85AB-9CFA-47E0-96F8-AD837EFDCE0B}">
  <dimension ref="A1"/>
  <sheetViews>
    <sheetView showGridLines="0" workbookViewId="0">
      <selection activeCell="G33" sqref="G3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B9333-D285-4846-85CD-429C70B41AB8}">
  <dimension ref="A1"/>
  <sheetViews>
    <sheetView showGridLines="0"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0 4 1 0 5 5 9 8 - e 3 e 9 - 4 9 4 d - b 5 6 8 - a 2 9 d e b 0 6 1 4 6 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P o w e r P i v o t V e r s i o n " > < C u s t o m C o n t e n t > < ! [ C D A T A [ 2 0 1 5 . 1 3 0 . 1 6 0 6 . 4 6 ] ] > < / C u s t o m C o n t e n t > < / G e m i n i > 
</file>

<file path=customXml/item12.xml>��< ? x m l   v e r s i o n = " 1 . 0 "   e n c o d i n g = " U T F - 1 6 " ? > < G e m i n i   x m l n s = " h t t p : / / g e m i n i / p i v o t c u s t o m i z a t i o n / T a b l e O r d e r " > < C u s t o m C o n t e n t > < ! [ C D A T A [ H o s p i t a l   E m e r g e n c y   R o o m   D a t a _ 0 4 1 0 5 5 9 8 - e 3 e 9 - 4 9 4 d - b 5 6 8 - a 2 9 d e b 0 6 1 4 6 9 , C a l e n d a r _ T a b l e _ 7 7 d 7 6 2 1 4 - 3 9 f 5 - 4 1 3 9 - 9 f c b - c 3 4 4 9 4 8 7 3 3 8 c ] ] > < / 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C a l e n d a r _ T a b l e _ 7 7 d 7 6 2 1 4 - 3 9 f 5 - 4 1 3 9 - 9 f c b - c 3 4 4 9 4 8 7 3 3 8 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H o s p i t a l   E m e r g e n c y   R o o m   D a t a _ 0 4 1 0 5 5 9 8 - e 3 e 9 - 4 9 4 d - b 5 6 8 - a 2 9 d e b 0 6 1 4 6 9 ] ] > < / 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 D a t a _ 0 4 1 0 5 5 9 8 - e 3 e 9 - 4 9 4 d - b 5 6 8 - a 2 9 d e b 0 6 1 4 6 9 < / K e y > < V a l u e   x m l n s : a = " h t t p : / / s c h e m a s . d a t a c o n t r a c t . o r g / 2 0 0 4 / 0 7 / M i c r o s o f t . A n a l y s i s S e r v i c e s . C o m m o n " > < a : H a s F o c u s > f a l s e < / a : H a s F o c u s > < a : S i z e A t D p i 9 6 > 1 1 3 < / a : S i z e A t D p i 9 6 > < a : V i s i b l e > t r u e < / a : V i s i b l e > < / V a l u e > < / K e y V a l u e O f s t r i n g S a n d b o x E d i t o r . M e a s u r e G r i d S t a t e S c d E 3 5 R y > < K e y V a l u e O f s t r i n g S a n d b o x E d i t o r . M e a s u r e G r i d S t a t e S c d E 3 5 R y > < K e y > C a l e n d a r _ T a b l e _ 7 7 d 7 6 2 1 4 - 3 9 f 5 - 4 1 3 9 - 9 f c b - c 3 4 4 9 4 8 7 3 3 8 c 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D a t a M a s h u p   x m l n s = " h t t p : / / s c h e m a s . m i c r o s o f t . c o m / D a t a M a s h u p " > A A A A A H o G A A B Q S w M E F A A C A A g A O b 8 w 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O b 8 w 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M F v / i + u / d A M A A I 4 L A A A T A B w A R m 9 y b X V s Y X M v U 2 V j d G l v b j E u b S C i G A A o o B Q A A A A A A A A A A A A A A A A A A A A A A A A A A A C l V l F P 2 z A Q f k f i P 1 j h J Z W 8 i I S N S U N 9 K K U F J N a x t t o m w Y R M 4 h Z v j l 3 Z b q F C / e 8 7 J 2 m T t D F M 0 C p N 6 r v c f X f 3 3 d m a x o Z J g U b 5 P T z Z 3 9 v f 0 w 9 E 0 Q Q d e B d S z 5 g h H P V S q q Z U x E s 0 l D J F Z 8 Q Q D 7 U R p 2 Z / D 8 F n J O c q p r D S 1 Y v g T M b z l A r j 9 x m n Q V c K A 3 + 0 7 / W + 3 H Y V i / 9 S g x Y s o V L f D u g j m k i e U H X b + 9 X t X a G r X m c 4 u B y c 3 1 4 r + Q c g a d T P x S 4 k H U H 4 U j P t V L B Q g 1 g v v B a + O a O c p c x Q 1 f a w h 1 F X 8 n k q d D u M M O q J W C Z M T N v H n w 4 P Q 4 y + z 6 W h I 7 P k t F 0 + B g M p 6 O 8 W z m M + 8 A B k C r I E X V A C I L V N y Z j c g 2 I h K d b 9 P D 0 Y 3 R T r H c 5 H M e F E 6 b Z R 8 6 r J 7 g M R U 7 A 4 X s 5 o a W 6 s i N A T q d I c s h V q v 8 E / f n 7 2 r o l h k G 9 0 m U C I B j S R o U 9 m h V E p 6 i Q p 0 9 q W H b J D 1 2 o J P B u W 0 p p q n y k N t o R N r d P e F Q G d A U m p U + O c C g D o B j S 1 r 1 4 K c / w x s M H V h E M S 7 x o + o z O i T J r J 6 Y Q q 9 Q K 8 M t w + J 9 O 1 G p d T B j W o a Y 7 g r i e k a I l Y q h d g / S T M 2 H S 5 N e p + 7 8 J t z 6 u y 7 F 8 t Z 5 M 1 I 8 v C d 2 V 6 z w Q t 1 v 0 t f m B n n R p K s 8 K F M b W 2 O o Z E n S 4 3 T e F 7 A f K q z M / o 3 s I F O K 9 E O 6 Q z D k V J 0 A / C 5 x W a F u v Z q r 8 T F B i y F + E A v N B U t V f w D l 9 W L p + h 0 + k W N u z 1 7 U X T N 7 q t 5 j t 8 t S G 3 Q V b 7 s Z m F G V m d Y U b O M O u 4 s G f H C N y s E w M T Y T d U W 2 z s R O N E c P S f i Y 7 A + Y R w b U E M Z G 7 / 3 U B S u W h q i l x Q 9 s Q 2 Y q d 1 a M G K / d G M M 1 N Y R / d L t G m E 0 l O m k m v 4 r x S + j h X G w G v j N q 8 8 t C o V H y 4 H 0 F 3 I / U K G A 5 D l g H b 6 d q t t Y Q 9 u u c d 9 E H p O V 0 H k 4 n 7 0 K v f d 6 W z u g g 2 W z e b z w h 4 F w N Z p s z t U j S U C p l s j S 6 y g e X J G L 2 G K m v M z Z t k Q f V N e v S r i k V R 2 z x 7 K x w p a u + j v R u O G C c 6 + K R h W Q U f H M L X g 6 A I + 9 v e Y a H J T P d V 1 Y R K K h K i 7 z H H j I e 6 K a R N Y J 5 A 3 W x g / O o y O M B y L D s M W / n w U 4 o N k r o j d J H 1 Y s 9 9 W h T V S L G j m 2 s g 8 u D L K P h x Y r P H N g a h O 7 N M l j I 4 H C M U H / o o 5 5 + v f 3 p N R J O t u H f S U k u q N B 6 Y G b D b D u V K d i + + l 2 J Z h b 0 2 D a o m 2 D Z / 8 A 1 B L A Q I t A B Q A A g A I A D m / M F u 7 Z 9 K P p A A A A P Y A A A A S A A A A A A A A A A A A A A A A A A A A A A B D b 2 5 m a W c v U G F j a 2 F n Z S 5 4 b W x Q S w E C L Q A U A A I A C A A 5 v z B b D 8 r p q 6 Q A A A D p A A A A E w A A A A A A A A A A A A A A A A D w A A A A W 0 N v b n R l b n R f V H l w Z X N d L n h t b F B L A Q I t A B Q A A g A I A D m / M F v / i + u / d A M A A I 4 L A A A T A A A A A A A A A A A A A A A A A O E 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h A A A A A A A A B 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i O W E w M z U 4 Y i 1 k Z T l k L T Q 3 Z W E t Y j E 2 N i 0 y N T U 0 N j M w M 2 I 0 O T 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O S 0 x N l Q x M z o y O D o 1 M y 4 x N z k x N T I x 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k x N m F m Y 2 J h L W U 2 N G M t N G M 2 Z S 0 5 Z D Q w L T N m Z D Y 2 Y T Z k N z N k 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k t M T Z U M T M 6 M j g 6 N T M u M T k y N T I 3 M 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6 l D C t y 2 E Z S Z M o z 7 x c X Y e t A A A A A A I A A A A A A B B m A A A A A Q A A I A A A A C Z X K R X P c 3 S u g / u 0 z d x 7 A l 7 1 h w G 1 6 R b V q L O k P a U 2 u e p P A A A A A A 6 A A A A A A g A A I A A A A K p M M j 5 d 0 h I v m I f F M 0 c y m E Q Z B q Q U p q r e F E b v F a l A y p T Y U A A A A J z 7 4 Y b e 1 2 k d v 6 N n N r V l G 2 D T 8 k 2 z g d g A 4 l J 3 m b e L z t 7 p S R 9 m s 3 f L 7 + p P j J w r x 8 5 p s z 5 m u I 1 d s 4 L h I N G d v Z 7 A s 9 b T p G 9 + l w 4 h d Y L 0 3 b v + r 4 f e Q A A A A D c H K w b E s 0 r 9 y 8 + b b z c z L O p O F i 7 e o j q + W d 8 P 2 B 1 P 7 8 Y T 0 A R d h M / t 9 5 o N I X H 9 U 9 x V a k h Y c b l L o i e w e 2 l R I 5 7 r 4 8 U = < / 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 2 0 2 5 - 0 9 - 1 7 T 0 0 : 4 2 : 0 9 . 9 5 6 8 4 5 + 0 5 : 3 0 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 3 1 7 < / H e i g h t > < I s E x p a n d e d > t r u e < / I s E x p a n d e d > < L a y e d O u t > t r u e < / L a y e d O u t > < W i d t h > 2 5 7 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 5 4 6 . 9 0 3 8 1 0 5 6 7 6 6 5 8 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 ( 2 7 3 , 1 5 8 . 5 ) .   E n d   p o i n t   2 :   ( 5 3 0 . 9 0 3 8 1 0 5 6 7 6 6 6 , 7 5 )   < / A u t o m a t i o n P r o p e r t y H e l p e r T e x t > < L a y e d O u t > t r u e < / L a y e d O u t > < P o i n t s   x m l n s : b = " h t t p : / / s c h e m a s . d a t a c o n t r a c t . o r g / 2 0 0 4 / 0 7 / S y s t e m . W i n d o w s " > < b : P o i n t > < b : _ x > 2 7 3 < / b : _ x > < b : _ y > 1 5 8 . 5 < / b : _ y > < / b : P o i n t > < b : P o i n t > < b : _ x > 3 9 9 . 9 5 1 9 0 5 5 < / b : _ x > < b : _ y > 1 5 8 . 5 < / b : _ y > < / b : P o i n t > < b : P o i n t > < b : _ x > 4 0 1 . 9 5 1 9 0 5 5 < / b : _ x > < b : _ y > 1 5 6 . 5 < / b : _ y > < / b : P o i n t > < b : P o i n t > < b : _ x > 4 0 1 . 9 5 1 9 0 5 5 < / b : _ x > < b : _ y > 7 7 < / b : _ y > < / b : P o i n t > < b : P o i n t > < b : _ x > 4 0 3 . 9 5 1 9 0 5 5 < / b : _ x > < b : _ y > 7 5 < / b : _ y > < / b : P o i n t > < b : P o i n t > < b : _ x > 5 3 0 . 9 0 3 8 1 0 5 6 7 6 6 5 9 1 < / 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 2 5 7 < / b : _ x > < b : _ y > 1 5 0 . 5 < / b : _ y > < / L a b e l L o c a t i o n > < L o c a t i o n   x m l n s : b = " h t t p : / / s c h e m a s . d a t a c o n t r a c t . o r g / 2 0 0 4 / 0 7 / S y s t e m . W i n d o w s " > < b : _ x > 2 5 7 < / b : _ x > < b : _ y > 1 5 8 . 5 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 5 3 0 . 9 0 3 8 1 0 5 6 7 6 6 5 9 1 < / b : _ x > < b : _ y > 6 7 < / b : _ y > < / L a b e l L o c a t i o n > < L o c a t i o n   x m l n s : b = " h t t p : / / s c h e m a s . d a t a c o n t r a c t . o r g / 2 0 0 4 / 0 7 / S y s t e m . W i n d o w s " > < b : _ x > 5 4 6 . 9 0 3 8 1 0 5 6 7 6 6 5 9 1 < / 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 2 7 3 < / b : _ x > < b : _ y > 1 5 8 . 5 < / b : _ y > < / b : P o i n t > < b : P o i n t > < b : _ x > 3 9 9 . 9 5 1 9 0 5 5 < / b : _ x > < b : _ y > 1 5 8 . 5 < / b : _ y > < / b : P o i n t > < b : P o i n t > < b : _ x > 4 0 1 . 9 5 1 9 0 5 5 < / b : _ x > < b : _ y > 1 5 6 . 5 < / b : _ y > < / b : P o i n t > < b : P o i n t > < b : _ x > 4 0 1 . 9 5 1 9 0 5 5 < / b : _ x > < b : _ y > 7 7 < / b : _ y > < / b : P o i n t > < b : P o i n t > < b : _ x > 4 0 3 . 9 5 1 9 0 5 5 < / b : _ x > < b : _ y > 7 5 < / b : _ y > < / b : P o i n t > < b : P o i n t > < b : _ x > 5 3 0 . 9 0 3 8 1 0 5 6 7 6 6 5 9 1 < / 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538D5FD-454F-4B41-B07A-6179B2B7384F}">
  <ds:schemaRefs/>
</ds:datastoreItem>
</file>

<file path=customXml/itemProps10.xml><?xml version="1.0" encoding="utf-8"?>
<ds:datastoreItem xmlns:ds="http://schemas.openxmlformats.org/officeDocument/2006/customXml" ds:itemID="{3A35D132-4215-4529-B33F-E17DB95D9231}">
  <ds:schemaRefs/>
</ds:datastoreItem>
</file>

<file path=customXml/itemProps11.xml><?xml version="1.0" encoding="utf-8"?>
<ds:datastoreItem xmlns:ds="http://schemas.openxmlformats.org/officeDocument/2006/customXml" ds:itemID="{7170FC5E-9B4F-4EC2-9C9A-93E3CE99AED2}">
  <ds:schemaRefs/>
</ds:datastoreItem>
</file>

<file path=customXml/itemProps12.xml><?xml version="1.0" encoding="utf-8"?>
<ds:datastoreItem xmlns:ds="http://schemas.openxmlformats.org/officeDocument/2006/customXml" ds:itemID="{C1CDB31A-53F3-4BA3-9EBF-EA86CBD9A6EE}">
  <ds:schemaRefs/>
</ds:datastoreItem>
</file>

<file path=customXml/itemProps13.xml><?xml version="1.0" encoding="utf-8"?>
<ds:datastoreItem xmlns:ds="http://schemas.openxmlformats.org/officeDocument/2006/customXml" ds:itemID="{9F625A30-8B23-45DA-8247-88A951BC103E}">
  <ds:schemaRefs/>
</ds:datastoreItem>
</file>

<file path=customXml/itemProps14.xml><?xml version="1.0" encoding="utf-8"?>
<ds:datastoreItem xmlns:ds="http://schemas.openxmlformats.org/officeDocument/2006/customXml" ds:itemID="{64BD170F-42E1-4929-AC5A-D764F78495DE}">
  <ds:schemaRefs/>
</ds:datastoreItem>
</file>

<file path=customXml/itemProps15.xml><?xml version="1.0" encoding="utf-8"?>
<ds:datastoreItem xmlns:ds="http://schemas.openxmlformats.org/officeDocument/2006/customXml" ds:itemID="{C98712F2-1CF5-4A59-8440-03283E6A8E20}">
  <ds:schemaRefs/>
</ds:datastoreItem>
</file>

<file path=customXml/itemProps16.xml><?xml version="1.0" encoding="utf-8"?>
<ds:datastoreItem xmlns:ds="http://schemas.openxmlformats.org/officeDocument/2006/customXml" ds:itemID="{FEE8C0D1-B456-4D1F-876A-8254C4A39279}">
  <ds:schemaRefs/>
</ds:datastoreItem>
</file>

<file path=customXml/itemProps17.xml><?xml version="1.0" encoding="utf-8"?>
<ds:datastoreItem xmlns:ds="http://schemas.openxmlformats.org/officeDocument/2006/customXml" ds:itemID="{70D95CF6-3006-4DED-B537-B5CB993CB2F7}">
  <ds:schemaRefs/>
</ds:datastoreItem>
</file>

<file path=customXml/itemProps18.xml><?xml version="1.0" encoding="utf-8"?>
<ds:datastoreItem xmlns:ds="http://schemas.openxmlformats.org/officeDocument/2006/customXml" ds:itemID="{019E4A34-6FAE-4F9C-B7D3-D42F19572AF5}">
  <ds:schemaRefs/>
</ds:datastoreItem>
</file>

<file path=customXml/itemProps2.xml><?xml version="1.0" encoding="utf-8"?>
<ds:datastoreItem xmlns:ds="http://schemas.openxmlformats.org/officeDocument/2006/customXml" ds:itemID="{1B4C9FDA-E59B-45A9-9285-6A6B58E00570}">
  <ds:schemaRefs>
    <ds:schemaRef ds:uri="http://schemas.microsoft.com/DataMashup"/>
  </ds:schemaRefs>
</ds:datastoreItem>
</file>

<file path=customXml/itemProps3.xml><?xml version="1.0" encoding="utf-8"?>
<ds:datastoreItem xmlns:ds="http://schemas.openxmlformats.org/officeDocument/2006/customXml" ds:itemID="{F9B03485-959F-421F-8EFC-99C7C5543543}">
  <ds:schemaRefs/>
</ds:datastoreItem>
</file>

<file path=customXml/itemProps4.xml><?xml version="1.0" encoding="utf-8"?>
<ds:datastoreItem xmlns:ds="http://schemas.openxmlformats.org/officeDocument/2006/customXml" ds:itemID="{280565C3-F79F-4162-8062-4014F5C00DB3}">
  <ds:schemaRefs/>
</ds:datastoreItem>
</file>

<file path=customXml/itemProps5.xml><?xml version="1.0" encoding="utf-8"?>
<ds:datastoreItem xmlns:ds="http://schemas.openxmlformats.org/officeDocument/2006/customXml" ds:itemID="{2D2BAD53-59B4-4A15-A654-401E16CF700F}">
  <ds:schemaRefs/>
</ds:datastoreItem>
</file>

<file path=customXml/itemProps6.xml><?xml version="1.0" encoding="utf-8"?>
<ds:datastoreItem xmlns:ds="http://schemas.openxmlformats.org/officeDocument/2006/customXml" ds:itemID="{AB79390C-8BDC-48A3-B44F-60526A0EB237}">
  <ds:schemaRefs/>
</ds:datastoreItem>
</file>

<file path=customXml/itemProps7.xml><?xml version="1.0" encoding="utf-8"?>
<ds:datastoreItem xmlns:ds="http://schemas.openxmlformats.org/officeDocument/2006/customXml" ds:itemID="{4E49AA86-BE44-408D-9D86-CD7467191934}">
  <ds:schemaRefs/>
</ds:datastoreItem>
</file>

<file path=customXml/itemProps8.xml><?xml version="1.0" encoding="utf-8"?>
<ds:datastoreItem xmlns:ds="http://schemas.openxmlformats.org/officeDocument/2006/customXml" ds:itemID="{CA678E02-463A-4A55-A30E-2E48F838B317}">
  <ds:schemaRefs/>
</ds:datastoreItem>
</file>

<file path=customXml/itemProps9.xml><?xml version="1.0" encoding="utf-8"?>
<ds:datastoreItem xmlns:ds="http://schemas.openxmlformats.org/officeDocument/2006/customXml" ds:itemID="{695102AB-C71C-4378-8EA8-A7E41301AE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Detailed Daily ER Patients</vt:lpstr>
      <vt:lpstr>Detailed Average WaitTime</vt:lpstr>
      <vt:lpstr>Detailed Average Satisfaction</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 Gupta</dc:creator>
  <cp:lastModifiedBy>Shivansh Gupta</cp:lastModifiedBy>
  <dcterms:created xsi:type="dcterms:W3CDTF">2025-09-16T12:59:36Z</dcterms:created>
  <dcterms:modified xsi:type="dcterms:W3CDTF">2025-09-17T10:12:41Z</dcterms:modified>
</cp:coreProperties>
</file>