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new\"/>
    </mc:Choice>
  </mc:AlternateContent>
  <xr:revisionPtr revIDLastSave="0" documentId="13_ncr:1_{2D6BA9F0-5EE8-4458-B488-20A64DF8DF64}" xr6:coauthVersionLast="47" xr6:coauthVersionMax="47" xr10:uidLastSave="{00000000-0000-0000-0000-000000000000}"/>
  <bookViews>
    <workbookView xWindow="-110" yWindow="-110" windowWidth="19420" windowHeight="10300" xr2:uid="{9D12D4F0-DE86-4288-B6DD-C29C19947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G21" i="1"/>
  <c r="H21" i="1"/>
  <c r="G22" i="1"/>
  <c r="H22" i="1"/>
  <c r="F20" i="1"/>
  <c r="F21" i="1"/>
  <c r="F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22" i="1"/>
  <c r="D22" i="1"/>
  <c r="D19" i="1"/>
  <c r="D21" i="1"/>
  <c r="D20" i="1"/>
  <c r="C21" i="1"/>
  <c r="C20" i="1"/>
  <c r="C19" i="1"/>
  <c r="F5" i="1"/>
  <c r="F6" i="1"/>
  <c r="F7" i="1"/>
  <c r="F19" i="1" s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<sst xmlns="http://schemas.openxmlformats.org/spreadsheetml/2006/main" count="42" uniqueCount="38">
  <si>
    <t>name</t>
  </si>
  <si>
    <t xml:space="preserve">last name </t>
  </si>
  <si>
    <t xml:space="preserve">shivansh </t>
  </si>
  <si>
    <t>karan</t>
  </si>
  <si>
    <t xml:space="preserve"> vipin</t>
  </si>
  <si>
    <t>shubham</t>
  </si>
  <si>
    <t>rohan</t>
  </si>
  <si>
    <t xml:space="preserve">karina </t>
  </si>
  <si>
    <t xml:space="preserve">dikshant </t>
  </si>
  <si>
    <t>aman</t>
  </si>
  <si>
    <t>rahul</t>
  </si>
  <si>
    <t xml:space="preserve">ram </t>
  </si>
  <si>
    <t xml:space="preserve">monu </t>
  </si>
  <si>
    <t>golu</t>
  </si>
  <si>
    <t>bholu</t>
  </si>
  <si>
    <t>chomu</t>
  </si>
  <si>
    <t>bhandari</t>
  </si>
  <si>
    <t xml:space="preserve"> rawat </t>
  </si>
  <si>
    <t>rana</t>
  </si>
  <si>
    <t>sikhar</t>
  </si>
  <si>
    <t>negi</t>
  </si>
  <si>
    <t>bisht</t>
  </si>
  <si>
    <t>rawat</t>
  </si>
  <si>
    <t>panwar</t>
  </si>
  <si>
    <t>bhardaaj</t>
  </si>
  <si>
    <t>pundir</t>
  </si>
  <si>
    <t>bhadnri</t>
  </si>
  <si>
    <t xml:space="preserve">rawat </t>
  </si>
  <si>
    <t>hourly wages</t>
  </si>
  <si>
    <t>hours worked</t>
  </si>
  <si>
    <t>pay</t>
  </si>
  <si>
    <t>max</t>
  </si>
  <si>
    <t>min</t>
  </si>
  <si>
    <t>avg</t>
  </si>
  <si>
    <t>total</t>
  </si>
  <si>
    <t>total paid amaount</t>
  </si>
  <si>
    <t>overtime hour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</si>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</sst>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A703-9C11-446C-AF8B-55124FC7AFFE}">
  <dimension ref="A1:H23"/>
  <sheetViews>
    <sheetView tabSelected="1" topLeftCell="A2" workbookViewId="0">
      <selection activeCell="M7" sqref="M7"/>
    </sheetView>
  </sheetViews>
  <sheetFormatPr defaultRowHeight="14.5" x14ac:dyDescent="0.35"/>
  <cols>
    <col min="2" max="2" width="9.36328125" bestFit="1" customWidth="1"/>
    <col min="3" max="3" width="12" customWidth="1"/>
    <col min="4" max="4" width="12.36328125" bestFit="1" customWidth="1"/>
    <col min="5" max="5" width="12.36328125" customWidth="1"/>
    <col min="6" max="6" width="12.08984375" customWidth="1"/>
    <col min="7" max="7" width="14" bestFit="1" customWidth="1"/>
    <col min="8" max="8" width="10.90625" bestFit="1" customWidth="1"/>
  </cols>
  <sheetData>
    <row r="1" spans="1:8" x14ac:dyDescent="0.35">
      <c r="A1" t="s">
        <v>0</v>
      </c>
      <c r="B1" s="4" t="s">
        <v>1</v>
      </c>
      <c r="C1" t="s">
        <v>28</v>
      </c>
    </row>
    <row r="2" spans="1:8" x14ac:dyDescent="0.35">
      <c r="D2" t="s">
        <v>29</v>
      </c>
    </row>
    <row r="3" spans="1:8" x14ac:dyDescent="0.35">
      <c r="D3" s="2">
        <v>45658</v>
      </c>
      <c r="E3" s="2" t="s">
        <v>36</v>
      </c>
      <c r="F3" s="5" t="s">
        <v>30</v>
      </c>
      <c r="G3" t="s">
        <v>37</v>
      </c>
      <c r="H3" t="s">
        <v>34</v>
      </c>
    </row>
    <row r="4" spans="1:8" x14ac:dyDescent="0.35">
      <c r="A4" t="s">
        <v>2</v>
      </c>
      <c r="B4" t="s">
        <v>16</v>
      </c>
      <c r="C4" s="1">
        <v>10</v>
      </c>
      <c r="D4">
        <v>40</v>
      </c>
      <c r="E4">
        <f>IF(D4&gt;40,D4-40,0)</f>
        <v>0</v>
      </c>
      <c r="F4" s="1">
        <f>C4*D4</f>
        <v>400</v>
      </c>
      <c r="G4" s="1">
        <f>0.5*E4*C4</f>
        <v>0</v>
      </c>
      <c r="H4" s="1">
        <f>G4+F4</f>
        <v>400</v>
      </c>
    </row>
    <row r="5" spans="1:8" x14ac:dyDescent="0.35">
      <c r="A5" t="s">
        <v>3</v>
      </c>
      <c r="B5" t="s">
        <v>17</v>
      </c>
      <c r="C5" s="1">
        <v>20</v>
      </c>
      <c r="D5">
        <v>34</v>
      </c>
      <c r="E5">
        <f t="shared" ref="E5:E17" si="0">IF(D5&gt;40,D5-40,0)</f>
        <v>0</v>
      </c>
      <c r="F5" s="1">
        <f t="shared" ref="F5:F17" si="1">C5*D5</f>
        <v>680</v>
      </c>
      <c r="G5" s="1">
        <f t="shared" ref="G5:G17" si="2">0.5*E5*C5</f>
        <v>0</v>
      </c>
      <c r="H5" s="1">
        <f t="shared" ref="H5:H17" si="3">G5+F5</f>
        <v>680</v>
      </c>
    </row>
    <row r="6" spans="1:8" x14ac:dyDescent="0.35">
      <c r="A6" t="s">
        <v>4</v>
      </c>
      <c r="B6" t="s">
        <v>18</v>
      </c>
      <c r="C6" s="1">
        <v>10</v>
      </c>
      <c r="D6">
        <v>42</v>
      </c>
      <c r="E6">
        <f t="shared" si="0"/>
        <v>2</v>
      </c>
      <c r="F6" s="1">
        <f t="shared" si="1"/>
        <v>420</v>
      </c>
      <c r="G6" s="1">
        <f t="shared" si="2"/>
        <v>10</v>
      </c>
      <c r="H6" s="1">
        <f t="shared" si="3"/>
        <v>430</v>
      </c>
    </row>
    <row r="7" spans="1:8" x14ac:dyDescent="0.35">
      <c r="A7" t="s">
        <v>5</v>
      </c>
      <c r="B7" t="s">
        <v>19</v>
      </c>
      <c r="C7" s="1">
        <v>25</v>
      </c>
      <c r="D7">
        <v>45</v>
      </c>
      <c r="E7">
        <f t="shared" si="0"/>
        <v>5</v>
      </c>
      <c r="F7" s="1">
        <f t="shared" si="1"/>
        <v>1125</v>
      </c>
      <c r="G7" s="1">
        <f t="shared" si="2"/>
        <v>62.5</v>
      </c>
      <c r="H7" s="1">
        <f t="shared" si="3"/>
        <v>1187.5</v>
      </c>
    </row>
    <row r="8" spans="1:8" x14ac:dyDescent="0.35">
      <c r="A8" t="s">
        <v>6</v>
      </c>
      <c r="B8" t="s">
        <v>20</v>
      </c>
      <c r="C8" s="1">
        <v>30</v>
      </c>
      <c r="D8">
        <v>46</v>
      </c>
      <c r="E8">
        <f t="shared" si="0"/>
        <v>6</v>
      </c>
      <c r="F8" s="1">
        <f t="shared" si="1"/>
        <v>1380</v>
      </c>
      <c r="G8" s="1">
        <f t="shared" si="2"/>
        <v>90</v>
      </c>
      <c r="H8" s="1">
        <f t="shared" si="3"/>
        <v>1470</v>
      </c>
    </row>
    <row r="9" spans="1:8" x14ac:dyDescent="0.35">
      <c r="A9" t="s">
        <v>7</v>
      </c>
      <c r="B9" t="s">
        <v>21</v>
      </c>
      <c r="C9" s="1">
        <v>12</v>
      </c>
      <c r="D9">
        <v>48</v>
      </c>
      <c r="E9">
        <f t="shared" si="0"/>
        <v>8</v>
      </c>
      <c r="F9" s="1">
        <f t="shared" si="1"/>
        <v>576</v>
      </c>
      <c r="G9" s="1">
        <f t="shared" si="2"/>
        <v>48</v>
      </c>
      <c r="H9" s="1">
        <f t="shared" si="3"/>
        <v>624</v>
      </c>
    </row>
    <row r="10" spans="1:8" x14ac:dyDescent="0.35">
      <c r="A10" t="s">
        <v>8</v>
      </c>
      <c r="B10" t="s">
        <v>22</v>
      </c>
      <c r="C10" s="1">
        <v>14</v>
      </c>
      <c r="D10">
        <v>49</v>
      </c>
      <c r="E10">
        <f t="shared" si="0"/>
        <v>9</v>
      </c>
      <c r="F10" s="1">
        <f t="shared" si="1"/>
        <v>686</v>
      </c>
      <c r="G10" s="1">
        <f t="shared" si="2"/>
        <v>63</v>
      </c>
      <c r="H10" s="1">
        <f t="shared" si="3"/>
        <v>749</v>
      </c>
    </row>
    <row r="11" spans="1:8" x14ac:dyDescent="0.35">
      <c r="A11" t="s">
        <v>9</v>
      </c>
      <c r="B11" t="s">
        <v>23</v>
      </c>
      <c r="C11" s="1">
        <v>16</v>
      </c>
      <c r="D11">
        <v>44</v>
      </c>
      <c r="E11">
        <f t="shared" si="0"/>
        <v>4</v>
      </c>
      <c r="F11" s="1">
        <f t="shared" si="1"/>
        <v>704</v>
      </c>
      <c r="G11" s="1">
        <f t="shared" si="2"/>
        <v>32</v>
      </c>
      <c r="H11" s="1">
        <f t="shared" si="3"/>
        <v>736</v>
      </c>
    </row>
    <row r="12" spans="1:8" x14ac:dyDescent="0.35">
      <c r="A12" t="s">
        <v>10</v>
      </c>
      <c r="B12" t="s">
        <v>24</v>
      </c>
      <c r="C12" s="1">
        <v>29</v>
      </c>
      <c r="D12">
        <v>43</v>
      </c>
      <c r="E12">
        <f t="shared" si="0"/>
        <v>3</v>
      </c>
      <c r="F12" s="1">
        <f t="shared" si="1"/>
        <v>1247</v>
      </c>
      <c r="G12" s="1">
        <f t="shared" si="2"/>
        <v>43.5</v>
      </c>
      <c r="H12" s="1">
        <f t="shared" si="3"/>
        <v>1290.5</v>
      </c>
    </row>
    <row r="13" spans="1:8" x14ac:dyDescent="0.35">
      <c r="A13" t="s">
        <v>11</v>
      </c>
      <c r="B13" t="s">
        <v>25</v>
      </c>
      <c r="C13" s="1">
        <v>24</v>
      </c>
      <c r="D13">
        <v>35</v>
      </c>
      <c r="E13">
        <f t="shared" si="0"/>
        <v>0</v>
      </c>
      <c r="F13" s="1">
        <f t="shared" si="1"/>
        <v>840</v>
      </c>
      <c r="G13" s="1">
        <f t="shared" si="2"/>
        <v>0</v>
      </c>
      <c r="H13" s="1">
        <f t="shared" si="3"/>
        <v>840</v>
      </c>
    </row>
    <row r="14" spans="1:8" x14ac:dyDescent="0.35">
      <c r="A14" t="s">
        <v>12</v>
      </c>
      <c r="B14" t="s">
        <v>26</v>
      </c>
      <c r="C14" s="1">
        <v>21</v>
      </c>
      <c r="D14">
        <v>50</v>
      </c>
      <c r="E14">
        <f t="shared" si="0"/>
        <v>10</v>
      </c>
      <c r="F14" s="1">
        <f t="shared" si="1"/>
        <v>1050</v>
      </c>
      <c r="G14" s="1">
        <f t="shared" si="2"/>
        <v>105</v>
      </c>
      <c r="H14" s="1">
        <f t="shared" si="3"/>
        <v>1155</v>
      </c>
    </row>
    <row r="15" spans="1:8" x14ac:dyDescent="0.35">
      <c r="A15" t="s">
        <v>13</v>
      </c>
      <c r="B15" t="s">
        <v>20</v>
      </c>
      <c r="C15" s="1">
        <v>10</v>
      </c>
      <c r="D15">
        <v>45</v>
      </c>
      <c r="E15">
        <f t="shared" si="0"/>
        <v>5</v>
      </c>
      <c r="F15" s="1">
        <f t="shared" si="1"/>
        <v>450</v>
      </c>
      <c r="G15" s="1">
        <f t="shared" si="2"/>
        <v>25</v>
      </c>
      <c r="H15" s="1">
        <f t="shared" si="3"/>
        <v>475</v>
      </c>
    </row>
    <row r="16" spans="1:8" x14ac:dyDescent="0.35">
      <c r="A16" t="s">
        <v>14</v>
      </c>
      <c r="B16" t="s">
        <v>27</v>
      </c>
      <c r="C16" s="1">
        <v>19</v>
      </c>
      <c r="D16">
        <v>24</v>
      </c>
      <c r="E16">
        <f t="shared" si="0"/>
        <v>0</v>
      </c>
      <c r="F16" s="1">
        <f t="shared" si="1"/>
        <v>456</v>
      </c>
      <c r="G16" s="1">
        <f t="shared" si="2"/>
        <v>0</v>
      </c>
      <c r="H16" s="1">
        <f t="shared" si="3"/>
        <v>456</v>
      </c>
    </row>
    <row r="17" spans="1:8" x14ac:dyDescent="0.35">
      <c r="A17" t="s">
        <v>15</v>
      </c>
      <c r="B17" t="s">
        <v>20</v>
      </c>
      <c r="C17" s="1">
        <v>20</v>
      </c>
      <c r="D17">
        <v>50</v>
      </c>
      <c r="E17">
        <f t="shared" si="0"/>
        <v>10</v>
      </c>
      <c r="F17" s="1">
        <f t="shared" si="1"/>
        <v>1000</v>
      </c>
      <c r="G17" s="1">
        <f t="shared" si="2"/>
        <v>100</v>
      </c>
      <c r="H17" s="1">
        <f t="shared" si="3"/>
        <v>1100</v>
      </c>
    </row>
    <row r="19" spans="1:8" x14ac:dyDescent="0.35">
      <c r="A19" t="s">
        <v>31</v>
      </c>
      <c r="C19" s="1">
        <f>MAX(C4:C17)</f>
        <v>30</v>
      </c>
      <c r="D19" s="3">
        <f>MAX(D4:D17)</f>
        <v>50</v>
      </c>
      <c r="E19" s="3"/>
      <c r="F19" s="1">
        <f>MAX(F4:F17)</f>
        <v>1380</v>
      </c>
      <c r="G19" s="1">
        <f t="shared" ref="G19:H19" si="4">MAX(G4:G17)</f>
        <v>105</v>
      </c>
      <c r="H19" s="1">
        <f t="shared" si="4"/>
        <v>1470</v>
      </c>
    </row>
    <row r="20" spans="1:8" x14ac:dyDescent="0.35">
      <c r="A20" t="s">
        <v>32</v>
      </c>
      <c r="C20" s="1">
        <f>MIN(C4:C17)</f>
        <v>10</v>
      </c>
      <c r="D20" s="3">
        <f>MIN(D4:D17)</f>
        <v>24</v>
      </c>
      <c r="E20" s="3"/>
      <c r="F20" s="1">
        <f>MIN(F4:F17)</f>
        <v>400</v>
      </c>
      <c r="G20" s="1">
        <f t="shared" ref="G20:H20" si="5">MIN(G4:G17)</f>
        <v>0</v>
      </c>
      <c r="H20" s="1">
        <f t="shared" si="5"/>
        <v>400</v>
      </c>
    </row>
    <row r="21" spans="1:8" x14ac:dyDescent="0.35">
      <c r="A21" t="s">
        <v>33</v>
      </c>
      <c r="C21" s="1">
        <f>AVERAGE(C4:C17)</f>
        <v>18.571428571428573</v>
      </c>
      <c r="D21" s="3">
        <f>AVERAGE(D4:D17)</f>
        <v>42.5</v>
      </c>
      <c r="E21" s="3"/>
      <c r="F21" s="1">
        <f>AVERAGE(F4:F17)</f>
        <v>786.71428571428567</v>
      </c>
      <c r="G21" s="1">
        <f t="shared" ref="G21:H21" si="6">AVERAGE(G4:G17)</f>
        <v>41.357142857142854</v>
      </c>
      <c r="H21" s="1">
        <f t="shared" si="6"/>
        <v>828.07142857142856</v>
      </c>
    </row>
    <row r="22" spans="1:8" x14ac:dyDescent="0.35">
      <c r="A22" t="s">
        <v>34</v>
      </c>
      <c r="C22" s="1">
        <f>SUM(C4:C17)</f>
        <v>260</v>
      </c>
      <c r="D22">
        <f>SUM(D4:D17)</f>
        <v>595</v>
      </c>
      <c r="F22" s="1">
        <f>SUM(F4:F17)</f>
        <v>11014</v>
      </c>
      <c r="G22" s="1">
        <f t="shared" ref="G22:H22" si="7">SUM(G4:G17)</f>
        <v>579</v>
      </c>
      <c r="H22" s="1">
        <f t="shared" si="7"/>
        <v>11593</v>
      </c>
    </row>
    <row r="23" spans="1:8" x14ac:dyDescent="0.35">
      <c r="D23" t="s">
        <v>29</v>
      </c>
      <c r="F2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bhandari</dc:creator>
  <cp:lastModifiedBy>shivansh bhandari</cp:lastModifiedBy>
  <dcterms:created xsi:type="dcterms:W3CDTF">2025-04-16T05:17:59Z</dcterms:created>
  <dcterms:modified xsi:type="dcterms:W3CDTF">2025-04-16T05:55:03Z</dcterms:modified>
</cp:coreProperties>
</file>