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shiva_mishra_sydney_edu_au/Documents/analysis plan + mock up papers/WARC/PURE Health Literacy/Analysis/"/>
    </mc:Choice>
  </mc:AlternateContent>
  <xr:revisionPtr revIDLastSave="0" documentId="8_{C5A33E6B-5891-4A72-B4D0-F88EB00EE79E}" xr6:coauthVersionLast="47" xr6:coauthVersionMax="47" xr10:uidLastSave="{00000000-0000-0000-0000-000000000000}"/>
  <bookViews>
    <workbookView xWindow="-120" yWindow="-120" windowWidth="29040" windowHeight="15840" activeTab="1" xr2:uid="{3B1AD532-9EF3-4E9F-A73E-8E1AA49D635F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IDX" localSheetId="0">Sheet1!$J$2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5" i="2" l="1" a="1"/>
  <c r="R55" i="2" s="1"/>
  <c r="R37" i="2" a="1"/>
  <c r="R37" i="2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<sst xmlns="http://schemas.openxmlformats.org/spreadsheetml/2006/main" count="208" uniqueCount="124">
  <si>
    <t>yes</t>
  </si>
  <si>
    <t>Variable</t>
  </si>
  <si>
    <t>Odds Ratios (95% CI)</t>
  </si>
  <si>
    <t>edomexe_2cat</t>
  </si>
  <si>
    <t>1.48 (1.22,1.80)</t>
  </si>
  <si>
    <t>edrkmcof_2cat</t>
  </si>
  <si>
    <t>1.08 (0.93,1.26)</t>
  </si>
  <si>
    <t>eeatmdpr_2cat</t>
  </si>
  <si>
    <t>1.22 (0.97,1.53)</t>
  </si>
  <si>
    <t>eeatmfis_2cat</t>
  </si>
  <si>
    <t>1.27 (0.99,1.63)</t>
  </si>
  <si>
    <t>eeatmfru_2cat</t>
  </si>
  <si>
    <t>1.25 (1.02,1.52)</t>
  </si>
  <si>
    <t>eeatmgve_2cat</t>
  </si>
  <si>
    <t>1.19 (1.03,1.38)</t>
  </si>
  <si>
    <t>eeatmmea_2cat</t>
  </si>
  <si>
    <t>1.26 (1.05,1.50)</t>
  </si>
  <si>
    <t>ehearth_2cat</t>
  </si>
  <si>
    <t>1.08 (0.88,1.33)</t>
  </si>
  <si>
    <t>eheclund_2cat</t>
  </si>
  <si>
    <t>1.79 (1.22,2.62)</t>
  </si>
  <si>
    <t>ehediab_2cat</t>
  </si>
  <si>
    <t>1.14 (0.96,1.36)</t>
  </si>
  <si>
    <t>ehehdis_2cat</t>
  </si>
  <si>
    <t>1.22 (0.91,1.64)</t>
  </si>
  <si>
    <t>ehehdnsm_2cat</t>
  </si>
  <si>
    <t>1.47 (1.22,1.78)</t>
  </si>
  <si>
    <t>ehelbirw_2cat</t>
  </si>
  <si>
    <t>1.32 (1.00,1.76)</t>
  </si>
  <si>
    <t>ehelucan_2cat</t>
  </si>
  <si>
    <t>1.33 (0.95,1.84)</t>
  </si>
  <si>
    <t>ehemocan_2cat</t>
  </si>
  <si>
    <t>1.49 (1.12,1.99)</t>
  </si>
  <si>
    <t>eheprebi_2cat</t>
  </si>
  <si>
    <t>1.23 (0.97,1.57)</t>
  </si>
  <si>
    <t>ehestrok_2cat</t>
  </si>
  <si>
    <t>1.43 (1.29,1.58)</t>
  </si>
  <si>
    <t>eredfatm_2cat</t>
  </si>
  <si>
    <t>1.56 (1.17,2.08)</t>
  </si>
  <si>
    <t>eredsalt_2cat</t>
  </si>
  <si>
    <t>1.62 (1.23,2.13)</t>
  </si>
  <si>
    <t>esmoking_2cat</t>
  </si>
  <si>
    <t>1.09 (0.93,1.28)</t>
  </si>
  <si>
    <t>categories</t>
  </si>
  <si>
    <t>asex</t>
  </si>
  <si>
    <t>Female</t>
  </si>
  <si>
    <t>incCtry</t>
  </si>
  <si>
    <t>2.UMIC</t>
  </si>
  <si>
    <t>3.LMIC</t>
  </si>
  <si>
    <t>4.LIC</t>
  </si>
  <si>
    <t>liteducation_3cat</t>
  </si>
  <si>
    <t>location</t>
  </si>
  <si>
    <t>Rural</t>
  </si>
  <si>
    <t>1.01 (0.88,1.17)</t>
  </si>
  <si>
    <t>0.48 (0.25,0.94)</t>
  </si>
  <si>
    <t>0.40 (0.24,0.66)</t>
  </si>
  <si>
    <t>0.19 (0.14,0.26)</t>
  </si>
  <si>
    <t>1.02 (0.69,1.52)</t>
  </si>
  <si>
    <t>1.87 (1.05,3.35)</t>
  </si>
  <si>
    <t>1.94 (1.25,2.99)</t>
  </si>
  <si>
    <t>1.57 (1.04,2.35)</t>
  </si>
  <si>
    <t>1.22 (0.71,2.11)</t>
  </si>
  <si>
    <t>2.18 (1.36,3.50)</t>
  </si>
  <si>
    <t>2.50 (1.64,3.82)</t>
  </si>
  <si>
    <t>1.88 (1.06,3.34)</t>
  </si>
  <si>
    <t>0.81 (0.59,1.10)</t>
  </si>
  <si>
    <t>1.02 (0.88,1.18)</t>
  </si>
  <si>
    <t>educ</t>
  </si>
  <si>
    <t>Secondary/High/Higher</t>
  </si>
  <si>
    <t>0.94 (0.67,1.32)</t>
  </si>
  <si>
    <t>Trade</t>
  </si>
  <si>
    <t>0.90 (0.51,1.58)</t>
  </si>
  <si>
    <t>hewealth</t>
  </si>
  <si>
    <t>1.03 (0.64,1.65)</t>
  </si>
  <si>
    <t>1.65 (1.11,2.45)</t>
  </si>
  <si>
    <t>1.95 (0.94,4.03)</t>
  </si>
  <si>
    <t>1.57 (0.99,2.47)</t>
  </si>
  <si>
    <t>1.53 (1.00,2.34)</t>
  </si>
  <si>
    <t>1.84 (1.11,3.04)</t>
  </si>
  <si>
    <t>2.27 (1.36,3.78)</t>
  </si>
  <si>
    <t>2.70 (1.65,4.41)</t>
  </si>
  <si>
    <t>0.51 (0.26,0.99)</t>
  </si>
  <si>
    <t>0.40 (0.24,0.68)</t>
  </si>
  <si>
    <t>0.18 (0.13,0.26)</t>
  </si>
  <si>
    <t>0.84 (0.61,1.16)</t>
  </si>
  <si>
    <t>0.49 (0.25,0.94)</t>
  </si>
  <si>
    <t>0.41 (0.26,0.65)</t>
  </si>
  <si>
    <t>0.20 (0.15,0.27)</t>
  </si>
  <si>
    <t>liteducation_3catw</t>
  </si>
  <si>
    <t>1.14 (0.79,1.64)</t>
  </si>
  <si>
    <t>2.06 (1.07,3.95)</t>
  </si>
  <si>
    <t>1.95 (1.27,3.01)</t>
  </si>
  <si>
    <t>1.87 (1.02,3.43)</t>
  </si>
  <si>
    <t>1.22 (0.65,2.28)</t>
  </si>
  <si>
    <t>2.87 (1.66,4.99)</t>
  </si>
  <si>
    <t>2.52 (1.54,4.13)</t>
  </si>
  <si>
    <t>2.25 (1.29,3.91)</t>
  </si>
  <si>
    <t>0.83 (0.61,1.13)</t>
  </si>
  <si>
    <t>0.93 (0.66,1.32)</t>
  </si>
  <si>
    <t>0.87 (0.49,1.54)</t>
  </si>
  <si>
    <t>hewealthw</t>
  </si>
  <si>
    <t>1.00 (0.65,1.56)</t>
  </si>
  <si>
    <t>1.65 (1.21,2.26)</t>
  </si>
  <si>
    <t>1.60 (0.78,3.27)</t>
  </si>
  <si>
    <t>1.65 (1.11,2.47)</t>
  </si>
  <si>
    <t>1.67 (1.09,2.57)</t>
  </si>
  <si>
    <t>2.47 (1.54,3.94)</t>
  </si>
  <si>
    <t>2.36 (1.39,3.98)</t>
  </si>
  <si>
    <t>2.74 (1.57,4.81)</t>
  </si>
  <si>
    <t>0.51 (0.27,0.99)</t>
  </si>
  <si>
    <t>0.42 (0.26,0.67)</t>
  </si>
  <si>
    <t>0.85 (0.62,1.17)</t>
  </si>
  <si>
    <t>Frequency</t>
  </si>
  <si>
    <t>Row Pct</t>
  </si>
  <si>
    <t>Table of hewealth by bpmedm</t>
  </si>
  <si>
    <t>bpmedm(Taking BP lowering medication)</t>
  </si>
  <si>
    <t>No</t>
  </si>
  <si>
    <t>Yes</t>
  </si>
  <si>
    <t>Total</t>
  </si>
  <si>
    <t>Frequency Missing = 123</t>
  </si>
  <si>
    <t>Table of hewealthw by bpmedm</t>
  </si>
  <si>
    <t>Table of liteducation_3cat by bpmedm</t>
  </si>
  <si>
    <t>Frequency Missing = 13</t>
  </si>
  <si>
    <t>Table of liteducation_3catw by bpmedm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</si>
</sst>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 style="medium">
        <color rgb="FFC1C1C1"/>
      </top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0" fillId="0" borderId="0" xfId="0" applyAlignment="1"/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0" fillId="0" borderId="9" xfId="0" applyBorder="1" applyAlignment="1"/>
    <xf numFmtId="0" fontId="0" fillId="0" borderId="10" xfId="0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08E1-9CAB-407B-A234-9BB71E9CB676}">
  <dimension ref="J1:M24"/>
  <sheetViews>
    <sheetView topLeftCell="E18" workbookViewId="0">
      <selection activeCell="M24" sqref="M24"/>
    </sheetView>
  </sheetViews>
  <sheetFormatPr defaultRowHeight="15" x14ac:dyDescent="0.25"/>
  <cols>
    <col min="10" max="10" width="19.5703125" customWidth="1"/>
    <col min="11" max="12" width="28.28515625" customWidth="1"/>
  </cols>
  <sheetData>
    <row r="1" spans="10:13" ht="15.75" thickBot="1" x14ac:dyDescent="0.3"/>
    <row r="2" spans="10:13" ht="15.75" thickBot="1" x14ac:dyDescent="0.3">
      <c r="J2" s="6"/>
      <c r="K2" s="7" t="s">
        <v>0</v>
      </c>
      <c r="L2" s="12"/>
    </row>
    <row r="3" spans="10:13" ht="15.75" thickBot="1" x14ac:dyDescent="0.3">
      <c r="J3" s="8" t="s">
        <v>1</v>
      </c>
      <c r="K3" s="9" t="s">
        <v>2</v>
      </c>
      <c r="L3" s="12"/>
    </row>
    <row r="4" spans="10:13" ht="15.75" thickBot="1" x14ac:dyDescent="0.3">
      <c r="J4" s="10"/>
      <c r="K4" s="11"/>
      <c r="L4" s="13"/>
    </row>
    <row r="5" spans="10:13" ht="15.75" thickBot="1" x14ac:dyDescent="0.3">
      <c r="J5" s="10" t="s">
        <v>3</v>
      </c>
      <c r="K5" s="11" t="s">
        <v>4</v>
      </c>
      <c r="L5" s="13"/>
      <c r="M5">
        <f t="shared" ref="M5:M24" si="0">LOG(LEFT(K5,4))</f>
        <v>0.17026171539495738</v>
      </c>
    </row>
    <row r="6" spans="10:13" ht="15.75" thickBot="1" x14ac:dyDescent="0.3">
      <c r="J6" s="10" t="s">
        <v>5</v>
      </c>
      <c r="K6" s="11" t="s">
        <v>6</v>
      </c>
      <c r="L6" s="13"/>
      <c r="M6">
        <f t="shared" si="0"/>
        <v>3.342375548694973E-2</v>
      </c>
    </row>
    <row r="7" spans="10:13" ht="15.75" thickBot="1" x14ac:dyDescent="0.3">
      <c r="J7" s="10" t="s">
        <v>7</v>
      </c>
      <c r="K7" s="11" t="s">
        <v>8</v>
      </c>
      <c r="L7" s="13"/>
      <c r="M7">
        <f t="shared" si="0"/>
        <v>8.6359830674748214E-2</v>
      </c>
    </row>
    <row r="8" spans="10:13" ht="15.75" thickBot="1" x14ac:dyDescent="0.3">
      <c r="J8" s="10" t="s">
        <v>9</v>
      </c>
      <c r="K8" s="11" t="s">
        <v>10</v>
      </c>
      <c r="L8" s="13"/>
      <c r="M8">
        <f t="shared" si="0"/>
        <v>0.10380372095595687</v>
      </c>
    </row>
    <row r="9" spans="10:13" ht="15.75" thickBot="1" x14ac:dyDescent="0.3">
      <c r="J9" s="10" t="s">
        <v>11</v>
      </c>
      <c r="K9" s="11" t="s">
        <v>12</v>
      </c>
      <c r="L9" s="13"/>
      <c r="M9">
        <f t="shared" si="0"/>
        <v>9.691001300805642E-2</v>
      </c>
    </row>
    <row r="10" spans="10:13" ht="15.75" thickBot="1" x14ac:dyDescent="0.3">
      <c r="J10" s="10" t="s">
        <v>13</v>
      </c>
      <c r="K10" s="11" t="s">
        <v>14</v>
      </c>
      <c r="L10" s="13"/>
      <c r="M10">
        <f t="shared" si="0"/>
        <v>7.554696139253074E-2</v>
      </c>
    </row>
    <row r="11" spans="10:13" ht="15.75" thickBot="1" x14ac:dyDescent="0.3">
      <c r="J11" s="10" t="s">
        <v>15</v>
      </c>
      <c r="K11" s="11" t="s">
        <v>16</v>
      </c>
      <c r="L11" s="13"/>
      <c r="M11">
        <f t="shared" si="0"/>
        <v>0.10037054511756291</v>
      </c>
    </row>
    <row r="12" spans="10:13" ht="15.75" thickBot="1" x14ac:dyDescent="0.3">
      <c r="J12" s="10" t="s">
        <v>17</v>
      </c>
      <c r="K12" s="11" t="s">
        <v>18</v>
      </c>
      <c r="L12" s="13"/>
      <c r="M12">
        <f t="shared" si="0"/>
        <v>3.342375548694973E-2</v>
      </c>
    </row>
    <row r="13" spans="10:13" ht="15.75" thickBot="1" x14ac:dyDescent="0.3">
      <c r="J13" s="10" t="s">
        <v>19</v>
      </c>
      <c r="K13" s="11" t="s">
        <v>20</v>
      </c>
      <c r="L13" s="13"/>
      <c r="M13">
        <f t="shared" si="0"/>
        <v>0.2528530309798932</v>
      </c>
    </row>
    <row r="14" spans="10:13" ht="15.75" thickBot="1" x14ac:dyDescent="0.3">
      <c r="J14" s="10" t="s">
        <v>21</v>
      </c>
      <c r="K14" s="11" t="s">
        <v>22</v>
      </c>
      <c r="L14" s="13"/>
      <c r="M14">
        <f t="shared" si="0"/>
        <v>5.6904851336472557E-2</v>
      </c>
    </row>
    <row r="15" spans="10:13" ht="15.75" thickBot="1" x14ac:dyDescent="0.3">
      <c r="J15" s="10" t="s">
        <v>23</v>
      </c>
      <c r="K15" s="11" t="s">
        <v>24</v>
      </c>
      <c r="L15" s="13"/>
      <c r="M15">
        <f t="shared" si="0"/>
        <v>8.6359830674748214E-2</v>
      </c>
    </row>
    <row r="16" spans="10:13" ht="15.75" thickBot="1" x14ac:dyDescent="0.3">
      <c r="J16" s="10" t="s">
        <v>25</v>
      </c>
      <c r="K16" s="11" t="s">
        <v>26</v>
      </c>
      <c r="L16" s="13"/>
      <c r="M16">
        <f t="shared" si="0"/>
        <v>0.16731733474817609</v>
      </c>
    </row>
    <row r="17" spans="10:13" ht="15.75" thickBot="1" x14ac:dyDescent="0.3">
      <c r="J17" s="10" t="s">
        <v>27</v>
      </c>
      <c r="K17" s="11" t="s">
        <v>28</v>
      </c>
      <c r="L17" s="13"/>
      <c r="M17">
        <f t="shared" si="0"/>
        <v>0.12057393120584989</v>
      </c>
    </row>
    <row r="18" spans="10:13" ht="15.75" thickBot="1" x14ac:dyDescent="0.3">
      <c r="J18" s="10" t="s">
        <v>29</v>
      </c>
      <c r="K18" s="11" t="s">
        <v>30</v>
      </c>
      <c r="L18" s="13"/>
      <c r="M18">
        <f t="shared" si="0"/>
        <v>0.12385164096708581</v>
      </c>
    </row>
    <row r="19" spans="10:13" ht="15.75" thickBot="1" x14ac:dyDescent="0.3">
      <c r="J19" s="10" t="s">
        <v>31</v>
      </c>
      <c r="K19" s="11" t="s">
        <v>32</v>
      </c>
      <c r="L19" s="13"/>
      <c r="M19">
        <f t="shared" si="0"/>
        <v>0.17318626841227402</v>
      </c>
    </row>
    <row r="20" spans="10:13" ht="15.75" thickBot="1" x14ac:dyDescent="0.3">
      <c r="J20" s="10" t="s">
        <v>33</v>
      </c>
      <c r="K20" s="11" t="s">
        <v>34</v>
      </c>
      <c r="L20" s="13"/>
      <c r="M20">
        <f t="shared" si="0"/>
        <v>8.9905111439397931E-2</v>
      </c>
    </row>
    <row r="21" spans="10:13" ht="15.75" thickBot="1" x14ac:dyDescent="0.3">
      <c r="J21" s="10" t="s">
        <v>35</v>
      </c>
      <c r="K21" s="11" t="s">
        <v>36</v>
      </c>
      <c r="L21" s="13"/>
      <c r="M21">
        <f t="shared" si="0"/>
        <v>0.1553360374650618</v>
      </c>
    </row>
    <row r="22" spans="10:13" ht="15.75" thickBot="1" x14ac:dyDescent="0.3">
      <c r="J22" s="10" t="s">
        <v>37</v>
      </c>
      <c r="K22" s="11" t="s">
        <v>38</v>
      </c>
      <c r="L22" s="13"/>
      <c r="M22">
        <f t="shared" si="0"/>
        <v>0.19312459835446161</v>
      </c>
    </row>
    <row r="23" spans="10:13" ht="15.75" thickBot="1" x14ac:dyDescent="0.3">
      <c r="J23" s="10" t="s">
        <v>39</v>
      </c>
      <c r="K23" s="11" t="s">
        <v>40</v>
      </c>
      <c r="L23" s="13"/>
      <c r="M23">
        <f t="shared" si="0"/>
        <v>0.20951501454263097</v>
      </c>
    </row>
    <row r="24" spans="10:13" ht="15.75" thickBot="1" x14ac:dyDescent="0.3">
      <c r="J24" s="10" t="s">
        <v>41</v>
      </c>
      <c r="K24" s="11" t="s">
        <v>42</v>
      </c>
      <c r="L24" s="13"/>
      <c r="M24">
        <f t="shared" si="0"/>
        <v>3.7426497940623665E-2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D4EF-32D6-4485-BBB1-3ADD4883C03C}">
  <dimension ref="B11:Z67"/>
  <sheetViews>
    <sheetView tabSelected="1" topLeftCell="C30" workbookViewId="0">
      <selection activeCell="H39" sqref="H39"/>
    </sheetView>
  </sheetViews>
  <sheetFormatPr defaultRowHeight="15" x14ac:dyDescent="0.25"/>
  <cols>
    <col min="3" max="3" width="30.85546875" customWidth="1"/>
    <col min="4" max="4" width="17.5703125" customWidth="1"/>
    <col min="7" max="7" width="15.85546875" customWidth="1"/>
    <col min="11" max="11" width="16.42578125" customWidth="1"/>
    <col min="13" max="13" width="21" customWidth="1"/>
    <col min="14" max="16" width="8.7109375" customWidth="1"/>
    <col min="18" max="18" width="14.42578125" customWidth="1"/>
    <col min="19" max="19" width="16.42578125" customWidth="1"/>
    <col min="20" max="20" width="14" customWidth="1"/>
    <col min="21" max="21" width="14.140625" customWidth="1"/>
    <col min="22" max="22" width="15.85546875" customWidth="1"/>
    <col min="23" max="23" width="17.140625" customWidth="1"/>
    <col min="24" max="24" width="14.42578125" customWidth="1"/>
    <col min="25" max="25" width="13.85546875" customWidth="1"/>
  </cols>
  <sheetData>
    <row r="11" spans="2:3" ht="15.75" thickBot="1" x14ac:dyDescent="0.3"/>
    <row r="12" spans="2:3" ht="15.75" thickBot="1" x14ac:dyDescent="0.3">
      <c r="B12" s="15"/>
      <c r="C12" s="16"/>
    </row>
    <row r="13" spans="2:3" ht="15.75" thickBot="1" x14ac:dyDescent="0.3">
      <c r="B13" s="2" t="s">
        <v>1</v>
      </c>
      <c r="C13" s="2" t="s">
        <v>43</v>
      </c>
    </row>
    <row r="14" spans="2:3" ht="15.75" thickBot="1" x14ac:dyDescent="0.3">
      <c r="B14" s="4" t="s">
        <v>44</v>
      </c>
      <c r="C14" s="4" t="s">
        <v>45</v>
      </c>
    </row>
    <row r="15" spans="2:3" ht="15.75" thickBot="1" x14ac:dyDescent="0.3">
      <c r="B15" s="4" t="s">
        <v>46</v>
      </c>
      <c r="C15" s="4" t="s">
        <v>47</v>
      </c>
    </row>
    <row r="16" spans="2:3" ht="15.75" thickBot="1" x14ac:dyDescent="0.3">
      <c r="B16" s="14"/>
      <c r="C16" s="4" t="s">
        <v>48</v>
      </c>
    </row>
    <row r="17" spans="2:16" ht="15.75" thickBot="1" x14ac:dyDescent="0.3">
      <c r="B17" s="14"/>
      <c r="C17" s="4" t="s">
        <v>49</v>
      </c>
    </row>
    <row r="18" spans="2:16" ht="26.25" thickBot="1" x14ac:dyDescent="0.3">
      <c r="B18" s="4" t="s">
        <v>50</v>
      </c>
      <c r="C18" s="4">
        <v>2</v>
      </c>
    </row>
    <row r="19" spans="2:16" ht="15.75" thickBot="1" x14ac:dyDescent="0.3">
      <c r="B19" s="14"/>
      <c r="C19" s="4">
        <v>3</v>
      </c>
    </row>
    <row r="20" spans="2:16" ht="15.75" thickBot="1" x14ac:dyDescent="0.3">
      <c r="B20" s="14"/>
      <c r="C20" s="4">
        <v>4</v>
      </c>
    </row>
    <row r="21" spans="2:16" ht="15.75" thickBot="1" x14ac:dyDescent="0.3">
      <c r="B21" s="14"/>
      <c r="C21" s="4">
        <v>5</v>
      </c>
    </row>
    <row r="22" spans="2:16" ht="15.75" thickBot="1" x14ac:dyDescent="0.3">
      <c r="B22" s="14"/>
      <c r="C22" s="4">
        <v>6</v>
      </c>
    </row>
    <row r="23" spans="2:16" ht="15.75" thickBot="1" x14ac:dyDescent="0.3">
      <c r="B23" s="14"/>
      <c r="C23" s="4">
        <v>7</v>
      </c>
    </row>
    <row r="24" spans="2:16" ht="15.75" thickBot="1" x14ac:dyDescent="0.3">
      <c r="B24" s="14"/>
      <c r="C24" s="4">
        <v>8</v>
      </c>
    </row>
    <row r="25" spans="2:16" ht="15.75" thickBot="1" x14ac:dyDescent="0.3">
      <c r="B25" s="14"/>
      <c r="C25" s="4">
        <v>9</v>
      </c>
    </row>
    <row r="26" spans="2:16" ht="15.75" thickBot="1" x14ac:dyDescent="0.3">
      <c r="B26" s="4" t="s">
        <v>51</v>
      </c>
      <c r="C26" s="4" t="s">
        <v>52</v>
      </c>
    </row>
    <row r="30" spans="2:16" ht="15.75" thickBot="1" x14ac:dyDescent="0.3"/>
    <row r="31" spans="2:16" ht="15.75" thickBot="1" x14ac:dyDescent="0.3">
      <c r="D31" s="15"/>
      <c r="E31" s="17"/>
      <c r="F31" s="18"/>
      <c r="G31" s="1" t="s">
        <v>0</v>
      </c>
      <c r="K31" s="15"/>
      <c r="L31" s="17"/>
      <c r="M31" s="1" t="s">
        <v>0</v>
      </c>
      <c r="N31" s="19"/>
      <c r="O31" s="19"/>
      <c r="P31" s="19"/>
    </row>
    <row r="32" spans="2:16" ht="57.75" customHeight="1" thickBot="1" x14ac:dyDescent="0.3">
      <c r="D32" s="2" t="s">
        <v>1</v>
      </c>
      <c r="E32" s="2" t="s">
        <v>43</v>
      </c>
      <c r="F32" s="2"/>
      <c r="G32" s="3" t="s">
        <v>2</v>
      </c>
      <c r="K32" s="2" t="s">
        <v>1</v>
      </c>
      <c r="L32" s="2" t="s">
        <v>43</v>
      </c>
      <c r="M32" s="3" t="s">
        <v>2</v>
      </c>
      <c r="N32" s="19"/>
      <c r="O32" s="19"/>
      <c r="P32" s="19"/>
    </row>
    <row r="33" spans="4:26" ht="26.25" customHeight="1" thickBot="1" x14ac:dyDescent="0.3">
      <c r="D33" s="4" t="s">
        <v>44</v>
      </c>
      <c r="E33" s="4" t="s">
        <v>45</v>
      </c>
      <c r="F33" s="4"/>
      <c r="G33" s="5" t="s">
        <v>53</v>
      </c>
      <c r="K33" s="4" t="s">
        <v>44</v>
      </c>
      <c r="L33" s="4" t="s">
        <v>45</v>
      </c>
      <c r="M33" s="5" t="s">
        <v>66</v>
      </c>
      <c r="N33" s="20"/>
      <c r="O33" s="20"/>
      <c r="P33" s="20"/>
    </row>
    <row r="34" spans="4:26" ht="26.25" customHeight="1" thickBot="1" x14ac:dyDescent="0.3">
      <c r="D34" s="4" t="s">
        <v>46</v>
      </c>
      <c r="E34" s="4" t="s">
        <v>47</v>
      </c>
      <c r="F34" s="4"/>
      <c r="G34" s="5" t="s">
        <v>54</v>
      </c>
      <c r="K34" s="4" t="s">
        <v>46</v>
      </c>
      <c r="L34" s="4" t="s">
        <v>47</v>
      </c>
      <c r="M34" s="5" t="s">
        <v>85</v>
      </c>
      <c r="N34" s="20"/>
      <c r="O34" s="20"/>
      <c r="P34" s="20"/>
    </row>
    <row r="35" spans="4:26" ht="26.25" customHeight="1" thickBot="1" x14ac:dyDescent="0.3">
      <c r="D35" s="14"/>
      <c r="E35" s="4" t="s">
        <v>48</v>
      </c>
      <c r="F35" s="4"/>
      <c r="G35" s="5" t="s">
        <v>55</v>
      </c>
      <c r="K35" s="14"/>
      <c r="L35" s="4" t="s">
        <v>48</v>
      </c>
      <c r="M35" s="5" t="s">
        <v>86</v>
      </c>
      <c r="N35" s="20"/>
      <c r="O35" s="20"/>
      <c r="P35" s="20"/>
    </row>
    <row r="36" spans="4:26" ht="26.25" customHeight="1" thickBot="1" x14ac:dyDescent="0.3">
      <c r="D36" s="14"/>
      <c r="E36" s="4" t="s">
        <v>49</v>
      </c>
      <c r="F36" s="4"/>
      <c r="G36" s="5" t="s">
        <v>56</v>
      </c>
      <c r="K36" s="14"/>
      <c r="L36" s="4" t="s">
        <v>49</v>
      </c>
      <c r="M36" s="5" t="s">
        <v>87</v>
      </c>
      <c r="N36" s="20"/>
      <c r="O36" s="20"/>
      <c r="P36" s="20"/>
      <c r="R36" s="21"/>
      <c r="S36" s="21"/>
      <c r="T36" s="21"/>
      <c r="U36" s="21"/>
      <c r="V36" s="21"/>
      <c r="W36" s="21"/>
      <c r="X36" s="21"/>
      <c r="Y36" s="21"/>
      <c r="Z36" s="21"/>
    </row>
    <row r="37" spans="4:26" ht="30.75" thickBot="1" x14ac:dyDescent="0.3">
      <c r="D37" s="4" t="s">
        <v>50</v>
      </c>
      <c r="E37" s="4">
        <v>2</v>
      </c>
      <c r="F37" s="4"/>
      <c r="G37" s="5" t="s">
        <v>57</v>
      </c>
      <c r="K37" s="4" t="s">
        <v>88</v>
      </c>
      <c r="L37" s="4">
        <v>2</v>
      </c>
      <c r="M37" s="5" t="s">
        <v>89</v>
      </c>
      <c r="N37" s="20"/>
      <c r="O37" s="20"/>
      <c r="P37" s="20"/>
      <c r="R37" s="21" t="str" cm="1">
        <f t="array" ref="R37:Y37">TRANSPOSE(G37:G44)</f>
        <v>1.02 (0.69,1.52)</v>
      </c>
      <c r="S37" s="21" t="str">
        <v>1.87 (1.05,3.35)</v>
      </c>
      <c r="T37" s="21" t="str">
        <v>1.94 (1.25,2.99)</v>
      </c>
      <c r="U37" s="21" t="str">
        <v>1.57 (1.04,2.35)</v>
      </c>
      <c r="V37" s="21" t="str">
        <v>1.22 (0.71,2.11)</v>
      </c>
      <c r="W37" s="21" t="str">
        <v>2.18 (1.36,3.50)</v>
      </c>
      <c r="X37" s="21" t="str">
        <v>2.50 (1.64,3.82)</v>
      </c>
      <c r="Y37" s="21" t="str">
        <v>1.88 (1.06,3.34)</v>
      </c>
      <c r="Z37" s="21"/>
    </row>
    <row r="38" spans="4:26" ht="26.25" customHeight="1" thickBot="1" x14ac:dyDescent="0.3">
      <c r="D38" s="14"/>
      <c r="E38" s="4">
        <v>3</v>
      </c>
      <c r="F38" s="4"/>
      <c r="G38" s="5" t="s">
        <v>58</v>
      </c>
      <c r="K38" s="14"/>
      <c r="L38" s="4">
        <v>3</v>
      </c>
      <c r="M38" s="5" t="s">
        <v>90</v>
      </c>
      <c r="N38" s="20"/>
      <c r="O38" s="20"/>
      <c r="P38" s="20"/>
    </row>
    <row r="39" spans="4:26" ht="26.25" customHeight="1" thickBot="1" x14ac:dyDescent="0.3">
      <c r="D39" s="14"/>
      <c r="E39" s="4">
        <v>4</v>
      </c>
      <c r="F39" s="4"/>
      <c r="G39" s="5" t="s">
        <v>59</v>
      </c>
      <c r="K39" s="14"/>
      <c r="L39" s="4">
        <v>4</v>
      </c>
      <c r="M39" s="5" t="s">
        <v>91</v>
      </c>
      <c r="N39" s="20"/>
      <c r="O39" s="20"/>
      <c r="P39" s="20"/>
    </row>
    <row r="40" spans="4:26" ht="26.25" customHeight="1" thickBot="1" x14ac:dyDescent="0.3">
      <c r="D40" s="14"/>
      <c r="E40" s="4">
        <v>5</v>
      </c>
      <c r="F40" s="4"/>
      <c r="G40" s="5" t="s">
        <v>60</v>
      </c>
      <c r="K40" s="14"/>
      <c r="L40" s="4">
        <v>5</v>
      </c>
      <c r="M40" s="5" t="s">
        <v>92</v>
      </c>
      <c r="N40" s="20"/>
      <c r="O40" s="20"/>
      <c r="P40" s="20"/>
    </row>
    <row r="41" spans="4:26" ht="26.25" customHeight="1" thickBot="1" x14ac:dyDescent="0.3">
      <c r="D41" s="14"/>
      <c r="E41" s="4">
        <v>6</v>
      </c>
      <c r="F41" s="4"/>
      <c r="G41" s="5" t="s">
        <v>61</v>
      </c>
      <c r="K41" s="14"/>
      <c r="L41" s="4">
        <v>6</v>
      </c>
      <c r="M41" s="5" t="s">
        <v>93</v>
      </c>
      <c r="N41" s="20"/>
      <c r="O41" s="20"/>
      <c r="P41" s="20"/>
    </row>
    <row r="42" spans="4:26" ht="26.25" customHeight="1" thickBot="1" x14ac:dyDescent="0.3">
      <c r="D42" s="14"/>
      <c r="E42" s="4">
        <v>7</v>
      </c>
      <c r="F42" s="4"/>
      <c r="G42" s="5" t="s">
        <v>62</v>
      </c>
      <c r="K42" s="14"/>
      <c r="L42" s="4">
        <v>7</v>
      </c>
      <c r="M42" s="5" t="s">
        <v>94</v>
      </c>
      <c r="N42" s="20"/>
      <c r="O42" s="20"/>
      <c r="P42" s="20"/>
    </row>
    <row r="43" spans="4:26" ht="26.25" customHeight="1" thickBot="1" x14ac:dyDescent="0.3">
      <c r="D43" s="14"/>
      <c r="E43" s="4">
        <v>8</v>
      </c>
      <c r="F43" s="4"/>
      <c r="G43" s="5" t="s">
        <v>63</v>
      </c>
      <c r="K43" s="14"/>
      <c r="L43" s="4">
        <v>8</v>
      </c>
      <c r="M43" s="5" t="s">
        <v>95</v>
      </c>
      <c r="N43" s="20"/>
      <c r="O43" s="20"/>
      <c r="P43" s="20"/>
    </row>
    <row r="44" spans="4:26" ht="26.25" customHeight="1" thickBot="1" x14ac:dyDescent="0.3">
      <c r="D44" s="14"/>
      <c r="E44" s="4">
        <v>9</v>
      </c>
      <c r="F44" s="4"/>
      <c r="G44" s="5" t="s">
        <v>64</v>
      </c>
      <c r="K44" s="14"/>
      <c r="L44" s="4">
        <v>9</v>
      </c>
      <c r="M44" s="5" t="s">
        <v>96</v>
      </c>
      <c r="N44" s="20"/>
      <c r="O44" s="20"/>
      <c r="P44" s="20"/>
    </row>
    <row r="45" spans="4:26" ht="26.25" customHeight="1" thickBot="1" x14ac:dyDescent="0.3">
      <c r="D45" s="4" t="s">
        <v>51</v>
      </c>
      <c r="E45" s="4" t="s">
        <v>52</v>
      </c>
      <c r="F45" s="4"/>
      <c r="G45" s="5" t="s">
        <v>65</v>
      </c>
      <c r="K45" s="4" t="s">
        <v>51</v>
      </c>
      <c r="L45" s="4" t="s">
        <v>52</v>
      </c>
      <c r="M45" s="5" t="s">
        <v>97</v>
      </c>
      <c r="N45" s="20"/>
      <c r="O45" s="20"/>
      <c r="P45" s="20"/>
    </row>
    <row r="50" spans="4:25" ht="15.75" thickBot="1" x14ac:dyDescent="0.3"/>
    <row r="51" spans="4:25" ht="15.75" thickBot="1" x14ac:dyDescent="0.3">
      <c r="D51" s="15"/>
      <c r="E51" s="17"/>
      <c r="F51" s="18"/>
      <c r="G51" s="1" t="s">
        <v>0</v>
      </c>
      <c r="K51" s="15"/>
      <c r="L51" s="17"/>
      <c r="M51" s="1" t="s">
        <v>0</v>
      </c>
      <c r="N51" s="19"/>
      <c r="O51" s="19"/>
      <c r="P51" s="19"/>
    </row>
    <row r="52" spans="4:25" ht="29.25" thickBot="1" x14ac:dyDescent="0.3">
      <c r="D52" s="2" t="s">
        <v>1</v>
      </c>
      <c r="E52" s="2" t="s">
        <v>43</v>
      </c>
      <c r="F52" s="2"/>
      <c r="G52" s="3" t="s">
        <v>2</v>
      </c>
      <c r="K52" s="2" t="s">
        <v>1</v>
      </c>
      <c r="L52" s="2" t="s">
        <v>43</v>
      </c>
      <c r="M52" s="3" t="s">
        <v>2</v>
      </c>
      <c r="N52" s="19"/>
      <c r="O52" s="19"/>
      <c r="P52" s="19"/>
    </row>
    <row r="53" spans="4:25" ht="15.75" thickBot="1" x14ac:dyDescent="0.3">
      <c r="D53" s="4" t="s">
        <v>44</v>
      </c>
      <c r="E53" s="4" t="s">
        <v>45</v>
      </c>
      <c r="F53" s="4"/>
      <c r="G53" s="5" t="s">
        <v>66</v>
      </c>
      <c r="K53" s="4" t="s">
        <v>44</v>
      </c>
      <c r="L53" s="4" t="s">
        <v>45</v>
      </c>
      <c r="M53" s="5" t="s">
        <v>66</v>
      </c>
      <c r="N53" s="20"/>
      <c r="O53" s="20"/>
      <c r="P53" s="20"/>
    </row>
    <row r="54" spans="4:25" ht="39" thickBot="1" x14ac:dyDescent="0.3">
      <c r="D54" s="4" t="s">
        <v>67</v>
      </c>
      <c r="E54" s="4" t="s">
        <v>68</v>
      </c>
      <c r="F54" s="4"/>
      <c r="G54" s="5" t="s">
        <v>69</v>
      </c>
      <c r="K54" s="4" t="s">
        <v>67</v>
      </c>
      <c r="L54" s="4" t="s">
        <v>68</v>
      </c>
      <c r="M54" s="5" t="s">
        <v>98</v>
      </c>
      <c r="N54" s="20"/>
      <c r="O54" s="20"/>
      <c r="P54" s="20"/>
    </row>
    <row r="55" spans="4:25" ht="15.75" thickBot="1" x14ac:dyDescent="0.3">
      <c r="D55" s="14"/>
      <c r="E55" s="4" t="s">
        <v>70</v>
      </c>
      <c r="F55" s="4"/>
      <c r="G55" s="5" t="s">
        <v>71</v>
      </c>
      <c r="K55" s="14"/>
      <c r="L55" s="4" t="s">
        <v>70</v>
      </c>
      <c r="M55" s="5" t="s">
        <v>99</v>
      </c>
      <c r="N55" s="20"/>
      <c r="O55" s="20"/>
      <c r="P55" s="20"/>
      <c r="R55" s="21" t="str" cm="1">
        <f t="array" ref="R55:Y55">TRANSPOSE(M56:M63)</f>
        <v>1.00 (0.65,1.56)</v>
      </c>
      <c r="S55" t="str">
        <v>1.65 (1.21,2.26)</v>
      </c>
      <c r="T55" t="str">
        <v>1.60 (0.78,3.27)</v>
      </c>
      <c r="U55" t="str">
        <v>1.65 (1.11,2.47)</v>
      </c>
      <c r="V55" t="str">
        <v>1.67 (1.09,2.57)</v>
      </c>
      <c r="W55" t="str">
        <v>2.47 (1.54,3.94)</v>
      </c>
      <c r="X55" t="str">
        <v>2.36 (1.39,3.98)</v>
      </c>
      <c r="Y55" t="str">
        <v>2.74 (1.57,4.81)</v>
      </c>
    </row>
    <row r="56" spans="4:25" ht="15.75" thickBot="1" x14ac:dyDescent="0.3">
      <c r="D56" s="4" t="s">
        <v>72</v>
      </c>
      <c r="E56" s="4">
        <v>2</v>
      </c>
      <c r="F56" s="4"/>
      <c r="G56" s="5" t="s">
        <v>73</v>
      </c>
      <c r="K56" s="4" t="s">
        <v>100</v>
      </c>
      <c r="L56" s="4">
        <v>2</v>
      </c>
      <c r="M56" s="5" t="s">
        <v>101</v>
      </c>
      <c r="N56" s="20"/>
      <c r="O56" s="20"/>
      <c r="P56" s="20"/>
    </row>
    <row r="57" spans="4:25" ht="15.75" thickBot="1" x14ac:dyDescent="0.3">
      <c r="D57" s="14"/>
      <c r="E57" s="4">
        <v>3</v>
      </c>
      <c r="F57" s="4"/>
      <c r="G57" s="5" t="s">
        <v>74</v>
      </c>
      <c r="K57" s="14"/>
      <c r="L57" s="4">
        <v>3</v>
      </c>
      <c r="M57" s="5" t="s">
        <v>102</v>
      </c>
      <c r="N57" s="20"/>
      <c r="O57" s="20"/>
      <c r="P57" s="20"/>
    </row>
    <row r="58" spans="4:25" ht="15.75" thickBot="1" x14ac:dyDescent="0.3">
      <c r="D58" s="14"/>
      <c r="E58" s="4">
        <v>4</v>
      </c>
      <c r="F58" s="4"/>
      <c r="G58" s="5" t="s">
        <v>75</v>
      </c>
      <c r="K58" s="14"/>
      <c r="L58" s="4">
        <v>4</v>
      </c>
      <c r="M58" s="5" t="s">
        <v>103</v>
      </c>
      <c r="N58" s="20"/>
      <c r="O58" s="20"/>
      <c r="P58" s="20"/>
    </row>
    <row r="59" spans="4:25" ht="15.75" thickBot="1" x14ac:dyDescent="0.3">
      <c r="D59" s="14"/>
      <c r="E59" s="4">
        <v>5</v>
      </c>
      <c r="F59" s="4"/>
      <c r="G59" s="5" t="s">
        <v>76</v>
      </c>
      <c r="K59" s="14"/>
      <c r="L59" s="4">
        <v>5</v>
      </c>
      <c r="M59" s="5" t="s">
        <v>104</v>
      </c>
      <c r="N59" s="20"/>
      <c r="O59" s="20"/>
      <c r="P59" s="20"/>
    </row>
    <row r="60" spans="4:25" ht="15.75" thickBot="1" x14ac:dyDescent="0.3">
      <c r="D60" s="14"/>
      <c r="E60" s="4">
        <v>6</v>
      </c>
      <c r="F60" s="4"/>
      <c r="G60" s="5" t="s">
        <v>77</v>
      </c>
      <c r="K60" s="14"/>
      <c r="L60" s="4">
        <v>6</v>
      </c>
      <c r="M60" s="5" t="s">
        <v>105</v>
      </c>
      <c r="N60" s="20"/>
      <c r="O60" s="20"/>
      <c r="P60" s="20"/>
    </row>
    <row r="61" spans="4:25" ht="15.75" thickBot="1" x14ac:dyDescent="0.3">
      <c r="D61" s="14"/>
      <c r="E61" s="4">
        <v>7</v>
      </c>
      <c r="F61" s="4"/>
      <c r="G61" s="5" t="s">
        <v>78</v>
      </c>
      <c r="K61" s="14"/>
      <c r="L61" s="4">
        <v>7</v>
      </c>
      <c r="M61" s="5" t="s">
        <v>106</v>
      </c>
      <c r="N61" s="20"/>
      <c r="O61" s="20"/>
      <c r="P61" s="20"/>
    </row>
    <row r="62" spans="4:25" ht="15.75" thickBot="1" x14ac:dyDescent="0.3">
      <c r="D62" s="14"/>
      <c r="E62" s="4">
        <v>8</v>
      </c>
      <c r="F62" s="4"/>
      <c r="G62" s="5" t="s">
        <v>79</v>
      </c>
      <c r="K62" s="14"/>
      <c r="L62" s="4">
        <v>8</v>
      </c>
      <c r="M62" s="5" t="s">
        <v>107</v>
      </c>
      <c r="N62" s="20"/>
      <c r="O62" s="20"/>
      <c r="P62" s="20"/>
    </row>
    <row r="63" spans="4:25" ht="15.75" thickBot="1" x14ac:dyDescent="0.3">
      <c r="D63" s="14"/>
      <c r="E63" s="4">
        <v>9</v>
      </c>
      <c r="F63" s="4"/>
      <c r="G63" s="5" t="s">
        <v>80</v>
      </c>
      <c r="K63" s="14"/>
      <c r="L63" s="4">
        <v>9</v>
      </c>
      <c r="M63" s="5" t="s">
        <v>108</v>
      </c>
      <c r="N63" s="20"/>
      <c r="O63" s="20"/>
      <c r="P63" s="20"/>
    </row>
    <row r="64" spans="4:25" ht="15.75" thickBot="1" x14ac:dyDescent="0.3">
      <c r="D64" s="4" t="s">
        <v>46</v>
      </c>
      <c r="E64" s="4" t="s">
        <v>47</v>
      </c>
      <c r="F64" s="4"/>
      <c r="G64" s="5" t="s">
        <v>81</v>
      </c>
      <c r="K64" s="4" t="s">
        <v>46</v>
      </c>
      <c r="L64" s="4" t="s">
        <v>47</v>
      </c>
      <c r="M64" s="5" t="s">
        <v>109</v>
      </c>
      <c r="N64" s="20"/>
      <c r="O64" s="20"/>
      <c r="P64" s="20"/>
    </row>
    <row r="65" spans="4:16" ht="15.75" thickBot="1" x14ac:dyDescent="0.3">
      <c r="D65" s="14"/>
      <c r="E65" s="4" t="s">
        <v>48</v>
      </c>
      <c r="F65" s="4"/>
      <c r="G65" s="5" t="s">
        <v>82</v>
      </c>
      <c r="K65" s="14"/>
      <c r="L65" s="4" t="s">
        <v>48</v>
      </c>
      <c r="M65" s="5" t="s">
        <v>110</v>
      </c>
      <c r="N65" s="20"/>
      <c r="O65" s="20"/>
      <c r="P65" s="20"/>
    </row>
    <row r="66" spans="4:16" ht="15.75" thickBot="1" x14ac:dyDescent="0.3">
      <c r="D66" s="14"/>
      <c r="E66" s="4" t="s">
        <v>49</v>
      </c>
      <c r="F66" s="4"/>
      <c r="G66" s="5" t="s">
        <v>83</v>
      </c>
      <c r="K66" s="14"/>
      <c r="L66" s="4" t="s">
        <v>49</v>
      </c>
      <c r="M66" s="5" t="s">
        <v>56</v>
      </c>
      <c r="N66" s="20"/>
      <c r="O66" s="20"/>
      <c r="P66" s="20"/>
    </row>
    <row r="67" spans="4:16" ht="15.75" thickBot="1" x14ac:dyDescent="0.3">
      <c r="D67" s="4" t="s">
        <v>51</v>
      </c>
      <c r="E67" s="4" t="s">
        <v>52</v>
      </c>
      <c r="F67" s="4"/>
      <c r="G67" s="5" t="s">
        <v>84</v>
      </c>
      <c r="K67" s="4" t="s">
        <v>51</v>
      </c>
      <c r="L67" s="4" t="s">
        <v>52</v>
      </c>
      <c r="M67" s="5" t="s">
        <v>111</v>
      </c>
      <c r="N67" s="20"/>
      <c r="O67" s="20"/>
      <c r="P67" s="20"/>
    </row>
  </sheetData>
  <mergeCells count="5">
    <mergeCell ref="B12:C12"/>
    <mergeCell ref="D31:E31"/>
    <mergeCell ref="D51:E51"/>
    <mergeCell ref="K31:L31"/>
    <mergeCell ref="K51:L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CAD2-54DF-42F8-A84C-5FE0C442E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C238-BC2B-44F5-AE5F-5A994FE36737}">
  <dimension ref="A1:F95"/>
  <sheetViews>
    <sheetView topLeftCell="A68" workbookViewId="0">
      <selection activeCell="C74" sqref="C74"/>
    </sheetView>
  </sheetViews>
  <sheetFormatPr defaultRowHeight="15" x14ac:dyDescent="0.25"/>
  <sheetData>
    <row r="1" spans="1:6" x14ac:dyDescent="0.25">
      <c r="A1" s="23" t="s">
        <v>112</v>
      </c>
      <c r="B1" s="33" t="s">
        <v>114</v>
      </c>
      <c r="C1" s="34"/>
      <c r="D1" s="34"/>
      <c r="E1" s="34"/>
      <c r="F1" s="24"/>
    </row>
    <row r="2" spans="1:6" ht="30" customHeight="1" x14ac:dyDescent="0.25">
      <c r="A2" s="25" t="s">
        <v>113</v>
      </c>
      <c r="B2" s="31" t="s">
        <v>72</v>
      </c>
      <c r="C2" s="35" t="s">
        <v>115</v>
      </c>
      <c r="D2" s="35"/>
      <c r="E2" s="35"/>
      <c r="F2" s="24"/>
    </row>
    <row r="3" spans="1:6" x14ac:dyDescent="0.25">
      <c r="A3" s="26"/>
      <c r="B3" s="31"/>
      <c r="C3" s="27" t="s">
        <v>116</v>
      </c>
      <c r="D3" s="27" t="s">
        <v>117</v>
      </c>
      <c r="E3" s="27" t="s">
        <v>118</v>
      </c>
      <c r="F3" s="24"/>
    </row>
    <row r="4" spans="1:6" x14ac:dyDescent="0.25">
      <c r="A4" s="26"/>
      <c r="B4" s="31">
        <v>1</v>
      </c>
      <c r="C4" s="26">
        <v>913</v>
      </c>
      <c r="D4" s="26">
        <v>86</v>
      </c>
      <c r="E4" s="26">
        <v>999</v>
      </c>
      <c r="F4" s="24"/>
    </row>
    <row r="5" spans="1:6" x14ac:dyDescent="0.25">
      <c r="A5" s="26"/>
      <c r="B5" s="31"/>
      <c r="C5" s="26">
        <v>91.39</v>
      </c>
      <c r="D5" s="26">
        <v>8.61</v>
      </c>
      <c r="E5" s="26"/>
      <c r="F5" s="24"/>
    </row>
    <row r="6" spans="1:6" x14ac:dyDescent="0.25">
      <c r="A6" s="26"/>
      <c r="B6" s="31">
        <v>2</v>
      </c>
      <c r="C6" s="26">
        <v>826</v>
      </c>
      <c r="D6" s="26">
        <v>87</v>
      </c>
      <c r="E6" s="26">
        <v>913</v>
      </c>
      <c r="F6" s="24"/>
    </row>
    <row r="7" spans="1:6" x14ac:dyDescent="0.25">
      <c r="A7" s="26"/>
      <c r="B7" s="31"/>
      <c r="C7" s="26">
        <v>90.47</v>
      </c>
      <c r="D7" s="26">
        <v>9.5299999999999994</v>
      </c>
      <c r="E7" s="26"/>
      <c r="F7" s="24"/>
    </row>
    <row r="8" spans="1:6" x14ac:dyDescent="0.25">
      <c r="A8" s="26"/>
      <c r="B8" s="31">
        <v>3</v>
      </c>
      <c r="C8" s="26">
        <v>765</v>
      </c>
      <c r="D8" s="26">
        <v>130</v>
      </c>
      <c r="E8" s="26">
        <v>895</v>
      </c>
      <c r="F8" s="24"/>
    </row>
    <row r="9" spans="1:6" x14ac:dyDescent="0.25">
      <c r="A9" s="26"/>
      <c r="B9" s="31"/>
      <c r="C9" s="26">
        <v>85.47</v>
      </c>
      <c r="D9" s="26">
        <v>14.53</v>
      </c>
      <c r="E9" s="26"/>
      <c r="F9" s="24"/>
    </row>
    <row r="10" spans="1:6" x14ac:dyDescent="0.25">
      <c r="A10" s="26"/>
      <c r="B10" s="31">
        <v>4</v>
      </c>
      <c r="C10" s="26">
        <v>678</v>
      </c>
      <c r="D10" s="26">
        <v>171</v>
      </c>
      <c r="E10" s="26">
        <v>849</v>
      </c>
      <c r="F10" s="24"/>
    </row>
    <row r="11" spans="1:6" x14ac:dyDescent="0.25">
      <c r="A11" s="26"/>
      <c r="B11" s="31"/>
      <c r="C11" s="26">
        <v>79.86</v>
      </c>
      <c r="D11" s="26">
        <v>20.14</v>
      </c>
      <c r="E11" s="26"/>
      <c r="F11" s="24"/>
    </row>
    <row r="12" spans="1:6" x14ac:dyDescent="0.25">
      <c r="A12" s="26"/>
      <c r="B12" s="31">
        <v>5</v>
      </c>
      <c r="C12" s="26">
        <v>875</v>
      </c>
      <c r="D12" s="26">
        <v>186</v>
      </c>
      <c r="E12" s="26">
        <v>1061</v>
      </c>
      <c r="F12" s="24"/>
    </row>
    <row r="13" spans="1:6" x14ac:dyDescent="0.25">
      <c r="A13" s="26"/>
      <c r="B13" s="31"/>
      <c r="C13" s="26">
        <v>82.47</v>
      </c>
      <c r="D13" s="26">
        <v>17.53</v>
      </c>
      <c r="E13" s="26"/>
      <c r="F13" s="24"/>
    </row>
    <row r="14" spans="1:6" x14ac:dyDescent="0.25">
      <c r="A14" s="26"/>
      <c r="B14" s="31">
        <v>6</v>
      </c>
      <c r="C14" s="26">
        <v>962</v>
      </c>
      <c r="D14" s="26">
        <v>182</v>
      </c>
      <c r="E14" s="26">
        <v>1144</v>
      </c>
      <c r="F14" s="24"/>
    </row>
    <row r="15" spans="1:6" x14ac:dyDescent="0.25">
      <c r="A15" s="26"/>
      <c r="B15" s="31"/>
      <c r="C15" s="26">
        <v>84.09</v>
      </c>
      <c r="D15" s="26">
        <v>15.91</v>
      </c>
      <c r="E15" s="26"/>
      <c r="F15" s="24"/>
    </row>
    <row r="16" spans="1:6" x14ac:dyDescent="0.25">
      <c r="A16" s="26"/>
      <c r="B16" s="31">
        <v>7</v>
      </c>
      <c r="C16" s="26">
        <v>627</v>
      </c>
      <c r="D16" s="26">
        <v>153</v>
      </c>
      <c r="E16" s="26">
        <v>780</v>
      </c>
      <c r="F16" s="24"/>
    </row>
    <row r="17" spans="1:6" x14ac:dyDescent="0.25">
      <c r="A17" s="26"/>
      <c r="B17" s="31"/>
      <c r="C17" s="26">
        <v>80.38</v>
      </c>
      <c r="D17" s="26">
        <v>19.62</v>
      </c>
      <c r="E17" s="26"/>
      <c r="F17" s="24"/>
    </row>
    <row r="18" spans="1:6" x14ac:dyDescent="0.25">
      <c r="A18" s="26"/>
      <c r="B18" s="31">
        <v>8</v>
      </c>
      <c r="C18" s="26">
        <v>713</v>
      </c>
      <c r="D18" s="26">
        <v>155</v>
      </c>
      <c r="E18" s="26">
        <v>868</v>
      </c>
      <c r="F18" s="24"/>
    </row>
    <row r="19" spans="1:6" x14ac:dyDescent="0.25">
      <c r="A19" s="26"/>
      <c r="B19" s="31"/>
      <c r="C19" s="26">
        <v>82.14</v>
      </c>
      <c r="D19" s="26">
        <v>17.86</v>
      </c>
      <c r="E19" s="26"/>
      <c r="F19" s="24"/>
    </row>
    <row r="20" spans="1:6" x14ac:dyDescent="0.25">
      <c r="A20" s="26"/>
      <c r="B20" s="31">
        <v>9</v>
      </c>
      <c r="C20" s="26">
        <v>936</v>
      </c>
      <c r="D20" s="26">
        <v>202</v>
      </c>
      <c r="E20" s="26">
        <v>1138</v>
      </c>
      <c r="F20" s="24"/>
    </row>
    <row r="21" spans="1:6" x14ac:dyDescent="0.25">
      <c r="A21" s="26"/>
      <c r="B21" s="31"/>
      <c r="C21" s="26">
        <v>82.25</v>
      </c>
      <c r="D21" s="26">
        <v>17.75</v>
      </c>
      <c r="E21" s="26"/>
      <c r="F21" s="24"/>
    </row>
    <row r="22" spans="1:6" x14ac:dyDescent="0.25">
      <c r="A22" s="26"/>
      <c r="B22" s="28" t="s">
        <v>118</v>
      </c>
      <c r="C22" s="26">
        <v>7295</v>
      </c>
      <c r="D22" s="26">
        <v>1352</v>
      </c>
      <c r="E22" s="26">
        <v>8647</v>
      </c>
      <c r="F22" s="24"/>
    </row>
    <row r="23" spans="1:6" ht="15" customHeight="1" x14ac:dyDescent="0.25">
      <c r="A23" s="26"/>
      <c r="B23" s="31" t="s">
        <v>119</v>
      </c>
      <c r="C23" s="32"/>
      <c r="D23" s="32"/>
      <c r="E23" s="32"/>
      <c r="F23" s="24"/>
    </row>
    <row r="24" spans="1:6" ht="15.75" thickBot="1" x14ac:dyDescent="0.3">
      <c r="A24" s="22"/>
      <c r="B24" s="24"/>
      <c r="C24" s="24"/>
      <c r="D24" s="24"/>
      <c r="E24" s="24"/>
      <c r="F24" s="24"/>
    </row>
    <row r="25" spans="1:6" x14ac:dyDescent="0.25">
      <c r="A25" s="23" t="s">
        <v>112</v>
      </c>
      <c r="B25" s="29"/>
      <c r="C25" s="33" t="s">
        <v>120</v>
      </c>
      <c r="D25" s="34"/>
      <c r="E25" s="34"/>
      <c r="F25" s="34"/>
    </row>
    <row r="26" spans="1:6" ht="30" customHeight="1" x14ac:dyDescent="0.25">
      <c r="A26" s="25" t="s">
        <v>113</v>
      </c>
      <c r="B26" s="24"/>
      <c r="C26" s="31" t="s">
        <v>100</v>
      </c>
      <c r="D26" s="35" t="s">
        <v>115</v>
      </c>
      <c r="E26" s="35"/>
      <c r="F26" s="35"/>
    </row>
    <row r="27" spans="1:6" x14ac:dyDescent="0.25">
      <c r="A27" s="26"/>
      <c r="B27" s="30"/>
      <c r="C27" s="31"/>
      <c r="D27" s="27" t="s">
        <v>116</v>
      </c>
      <c r="E27" s="27" t="s">
        <v>117</v>
      </c>
      <c r="F27" s="27" t="s">
        <v>118</v>
      </c>
    </row>
    <row r="28" spans="1:6" x14ac:dyDescent="0.25">
      <c r="A28" s="26"/>
      <c r="B28" s="30"/>
      <c r="C28" s="31">
        <v>1</v>
      </c>
      <c r="D28" s="26">
        <v>938</v>
      </c>
      <c r="E28" s="26">
        <v>84</v>
      </c>
      <c r="F28" s="26">
        <v>1022</v>
      </c>
    </row>
    <row r="29" spans="1:6" x14ac:dyDescent="0.25">
      <c r="A29" s="26"/>
      <c r="B29" s="30"/>
      <c r="C29" s="31"/>
      <c r="D29" s="26">
        <v>91.78</v>
      </c>
      <c r="E29" s="26">
        <v>8.2200000000000006</v>
      </c>
      <c r="F29" s="26"/>
    </row>
    <row r="30" spans="1:6" x14ac:dyDescent="0.25">
      <c r="A30" s="26"/>
      <c r="B30" s="30"/>
      <c r="C30" s="31">
        <v>2</v>
      </c>
      <c r="D30" s="26">
        <v>825</v>
      </c>
      <c r="E30" s="26">
        <v>82</v>
      </c>
      <c r="F30" s="26">
        <v>907</v>
      </c>
    </row>
    <row r="31" spans="1:6" x14ac:dyDescent="0.25">
      <c r="A31" s="26"/>
      <c r="B31" s="30"/>
      <c r="C31" s="31"/>
      <c r="D31" s="26">
        <v>90.96</v>
      </c>
      <c r="E31" s="26">
        <v>9.0399999999999991</v>
      </c>
      <c r="F31" s="26"/>
    </row>
    <row r="32" spans="1:6" x14ac:dyDescent="0.25">
      <c r="A32" s="26"/>
      <c r="B32" s="30"/>
      <c r="C32" s="31">
        <v>3</v>
      </c>
      <c r="D32" s="26">
        <v>793</v>
      </c>
      <c r="E32" s="26">
        <v>126</v>
      </c>
      <c r="F32" s="26">
        <v>919</v>
      </c>
    </row>
    <row r="33" spans="1:6" x14ac:dyDescent="0.25">
      <c r="A33" s="26"/>
      <c r="B33" s="30"/>
      <c r="C33" s="31"/>
      <c r="D33" s="26">
        <v>86.29</v>
      </c>
      <c r="E33" s="26">
        <v>13.71</v>
      </c>
      <c r="F33" s="26"/>
    </row>
    <row r="34" spans="1:6" x14ac:dyDescent="0.25">
      <c r="A34" s="26"/>
      <c r="B34" s="30"/>
      <c r="C34" s="31">
        <v>4</v>
      </c>
      <c r="D34" s="26">
        <v>641</v>
      </c>
      <c r="E34" s="26">
        <v>148</v>
      </c>
      <c r="F34" s="26">
        <v>789</v>
      </c>
    </row>
    <row r="35" spans="1:6" x14ac:dyDescent="0.25">
      <c r="A35" s="26"/>
      <c r="B35" s="30"/>
      <c r="C35" s="31"/>
      <c r="D35" s="26">
        <v>81.239999999999995</v>
      </c>
      <c r="E35" s="26">
        <v>18.760000000000002</v>
      </c>
      <c r="F35" s="26"/>
    </row>
    <row r="36" spans="1:6" x14ac:dyDescent="0.25">
      <c r="A36" s="26"/>
      <c r="B36" s="30"/>
      <c r="C36" s="31">
        <v>5</v>
      </c>
      <c r="D36" s="26">
        <v>810</v>
      </c>
      <c r="E36" s="26">
        <v>158</v>
      </c>
      <c r="F36" s="26">
        <v>968</v>
      </c>
    </row>
    <row r="37" spans="1:6" x14ac:dyDescent="0.25">
      <c r="A37" s="26"/>
      <c r="B37" s="30"/>
      <c r="C37" s="31"/>
      <c r="D37" s="26">
        <v>83.68</v>
      </c>
      <c r="E37" s="26">
        <v>16.32</v>
      </c>
      <c r="F37" s="26"/>
    </row>
    <row r="38" spans="1:6" x14ac:dyDescent="0.25">
      <c r="A38" s="26"/>
      <c r="B38" s="30"/>
      <c r="C38" s="31">
        <v>6</v>
      </c>
      <c r="D38" s="26">
        <v>876</v>
      </c>
      <c r="E38" s="26">
        <v>166</v>
      </c>
      <c r="F38" s="26">
        <v>1042</v>
      </c>
    </row>
    <row r="39" spans="1:6" x14ac:dyDescent="0.25">
      <c r="A39" s="26"/>
      <c r="B39" s="30"/>
      <c r="C39" s="31"/>
      <c r="D39" s="26">
        <v>84.07</v>
      </c>
      <c r="E39" s="26">
        <v>15.93</v>
      </c>
      <c r="F39" s="26"/>
    </row>
    <row r="40" spans="1:6" x14ac:dyDescent="0.25">
      <c r="A40" s="26"/>
      <c r="B40" s="30"/>
      <c r="C40" s="31">
        <v>7</v>
      </c>
      <c r="D40" s="26">
        <v>639</v>
      </c>
      <c r="E40" s="26">
        <v>178</v>
      </c>
      <c r="F40" s="26">
        <v>817</v>
      </c>
    </row>
    <row r="41" spans="1:6" x14ac:dyDescent="0.25">
      <c r="A41" s="26"/>
      <c r="B41" s="30"/>
      <c r="C41" s="31"/>
      <c r="D41" s="26">
        <v>78.209999999999994</v>
      </c>
      <c r="E41" s="26">
        <v>21.79</v>
      </c>
      <c r="F41" s="26"/>
    </row>
    <row r="42" spans="1:6" x14ac:dyDescent="0.25">
      <c r="A42" s="26"/>
      <c r="B42" s="30"/>
      <c r="C42" s="31">
        <v>8</v>
      </c>
      <c r="D42" s="26">
        <v>779</v>
      </c>
      <c r="E42" s="26">
        <v>188</v>
      </c>
      <c r="F42" s="26">
        <v>967</v>
      </c>
    </row>
    <row r="43" spans="1:6" x14ac:dyDescent="0.25">
      <c r="A43" s="26"/>
      <c r="B43" s="30"/>
      <c r="C43" s="31"/>
      <c r="D43" s="26">
        <v>80.56</v>
      </c>
      <c r="E43" s="26">
        <v>19.440000000000001</v>
      </c>
      <c r="F43" s="26"/>
    </row>
    <row r="44" spans="1:6" x14ac:dyDescent="0.25">
      <c r="A44" s="26"/>
      <c r="B44" s="30"/>
      <c r="C44" s="31">
        <v>9</v>
      </c>
      <c r="D44" s="26">
        <v>994</v>
      </c>
      <c r="E44" s="26">
        <v>222</v>
      </c>
      <c r="F44" s="26">
        <v>1216</v>
      </c>
    </row>
    <row r="45" spans="1:6" x14ac:dyDescent="0.25">
      <c r="A45" s="26"/>
      <c r="B45" s="30"/>
      <c r="C45" s="31"/>
      <c r="D45" s="26">
        <v>81.739999999999995</v>
      </c>
      <c r="E45" s="26">
        <v>18.260000000000002</v>
      </c>
      <c r="F45" s="26"/>
    </row>
    <row r="46" spans="1:6" x14ac:dyDescent="0.25">
      <c r="A46" s="26"/>
      <c r="B46" s="30"/>
      <c r="C46" s="28" t="s">
        <v>118</v>
      </c>
      <c r="D46" s="26">
        <v>7295</v>
      </c>
      <c r="E46" s="26">
        <v>1352</v>
      </c>
      <c r="F46" s="26">
        <v>8647</v>
      </c>
    </row>
    <row r="47" spans="1:6" ht="15" customHeight="1" x14ac:dyDescent="0.25">
      <c r="A47" s="26"/>
      <c r="B47" s="30"/>
      <c r="C47" s="31" t="s">
        <v>119</v>
      </c>
      <c r="D47" s="32"/>
      <c r="E47" s="32"/>
      <c r="F47" s="32"/>
    </row>
    <row r="48" spans="1:6" ht="15.75" thickBot="1" x14ac:dyDescent="0.3">
      <c r="A48" s="22"/>
      <c r="B48" s="24"/>
      <c r="C48" s="24"/>
      <c r="D48" s="24"/>
      <c r="E48" s="24"/>
      <c r="F48" s="24"/>
    </row>
    <row r="49" spans="1:6" ht="30" customHeight="1" x14ac:dyDescent="0.25">
      <c r="A49" s="23" t="s">
        <v>112</v>
      </c>
      <c r="B49" s="29"/>
      <c r="C49" s="33" t="s">
        <v>121</v>
      </c>
      <c r="D49" s="34"/>
      <c r="E49" s="34"/>
      <c r="F49" s="34"/>
    </row>
    <row r="50" spans="1:6" ht="30" customHeight="1" x14ac:dyDescent="0.25">
      <c r="A50" s="25" t="s">
        <v>113</v>
      </c>
      <c r="B50" s="24"/>
      <c r="C50" s="31" t="s">
        <v>50</v>
      </c>
      <c r="D50" s="35" t="s">
        <v>115</v>
      </c>
      <c r="E50" s="35"/>
      <c r="F50" s="35"/>
    </row>
    <row r="51" spans="1:6" x14ac:dyDescent="0.25">
      <c r="A51" s="26"/>
      <c r="B51" s="30"/>
      <c r="C51" s="31"/>
      <c r="D51" s="27" t="s">
        <v>116</v>
      </c>
      <c r="E51" s="27" t="s">
        <v>117</v>
      </c>
      <c r="F51" s="27" t="s">
        <v>118</v>
      </c>
    </row>
    <row r="52" spans="1:6" x14ac:dyDescent="0.25">
      <c r="A52" s="26"/>
      <c r="B52" s="30"/>
      <c r="C52" s="31">
        <v>1</v>
      </c>
      <c r="D52" s="26">
        <v>1016</v>
      </c>
      <c r="E52" s="26">
        <v>114</v>
      </c>
      <c r="F52" s="26">
        <v>1130</v>
      </c>
    </row>
    <row r="53" spans="1:6" x14ac:dyDescent="0.25">
      <c r="A53" s="26"/>
      <c r="B53" s="30"/>
      <c r="C53" s="31"/>
      <c r="D53" s="26">
        <v>89.91</v>
      </c>
      <c r="E53" s="26">
        <v>10.09</v>
      </c>
      <c r="F53" s="26"/>
    </row>
    <row r="54" spans="1:6" x14ac:dyDescent="0.25">
      <c r="A54" s="26"/>
      <c r="B54" s="30"/>
      <c r="C54" s="31">
        <v>2</v>
      </c>
      <c r="D54" s="26">
        <v>1092</v>
      </c>
      <c r="E54" s="26">
        <v>114</v>
      </c>
      <c r="F54" s="26">
        <v>1206</v>
      </c>
    </row>
    <row r="55" spans="1:6" x14ac:dyDescent="0.25">
      <c r="A55" s="26"/>
      <c r="B55" s="30"/>
      <c r="C55" s="31"/>
      <c r="D55" s="26">
        <v>90.55</v>
      </c>
      <c r="E55" s="26">
        <v>9.4499999999999993</v>
      </c>
      <c r="F55" s="26"/>
    </row>
    <row r="56" spans="1:6" x14ac:dyDescent="0.25">
      <c r="A56" s="26"/>
      <c r="B56" s="30"/>
      <c r="C56" s="31">
        <v>3</v>
      </c>
      <c r="D56" s="26">
        <v>461</v>
      </c>
      <c r="E56" s="26">
        <v>76</v>
      </c>
      <c r="F56" s="26">
        <v>537</v>
      </c>
    </row>
    <row r="57" spans="1:6" x14ac:dyDescent="0.25">
      <c r="A57" s="26"/>
      <c r="B57" s="30"/>
      <c r="C57" s="31"/>
      <c r="D57" s="26">
        <v>85.85</v>
      </c>
      <c r="E57" s="26">
        <v>14.15</v>
      </c>
      <c r="F57" s="26"/>
    </row>
    <row r="58" spans="1:6" x14ac:dyDescent="0.25">
      <c r="A58" s="26"/>
      <c r="B58" s="30"/>
      <c r="C58" s="31">
        <v>4</v>
      </c>
      <c r="D58" s="26">
        <v>726</v>
      </c>
      <c r="E58" s="26">
        <v>188</v>
      </c>
      <c r="F58" s="26">
        <v>914</v>
      </c>
    </row>
    <row r="59" spans="1:6" x14ac:dyDescent="0.25">
      <c r="A59" s="26"/>
      <c r="B59" s="30"/>
      <c r="C59" s="31"/>
      <c r="D59" s="26">
        <v>79.430000000000007</v>
      </c>
      <c r="E59" s="26">
        <v>20.57</v>
      </c>
      <c r="F59" s="26"/>
    </row>
    <row r="60" spans="1:6" x14ac:dyDescent="0.25">
      <c r="A60" s="26"/>
      <c r="B60" s="30"/>
      <c r="C60" s="31">
        <v>5</v>
      </c>
      <c r="D60" s="26">
        <v>874</v>
      </c>
      <c r="E60" s="26">
        <v>150</v>
      </c>
      <c r="F60" s="26">
        <v>1024</v>
      </c>
    </row>
    <row r="61" spans="1:6" x14ac:dyDescent="0.25">
      <c r="A61" s="26"/>
      <c r="B61" s="30"/>
      <c r="C61" s="31"/>
      <c r="D61" s="26">
        <v>85.35</v>
      </c>
      <c r="E61" s="26">
        <v>14.65</v>
      </c>
      <c r="F61" s="26"/>
    </row>
    <row r="62" spans="1:6" x14ac:dyDescent="0.25">
      <c r="A62" s="26"/>
      <c r="B62" s="30"/>
      <c r="C62" s="31">
        <v>6</v>
      </c>
      <c r="D62" s="26">
        <v>948</v>
      </c>
      <c r="E62" s="26">
        <v>207</v>
      </c>
      <c r="F62" s="26">
        <v>1155</v>
      </c>
    </row>
    <row r="63" spans="1:6" x14ac:dyDescent="0.25">
      <c r="A63" s="26"/>
      <c r="B63" s="30"/>
      <c r="C63" s="31"/>
      <c r="D63" s="26">
        <v>82.08</v>
      </c>
      <c r="E63" s="26">
        <v>17.920000000000002</v>
      </c>
      <c r="F63" s="26"/>
    </row>
    <row r="64" spans="1:6" x14ac:dyDescent="0.25">
      <c r="A64" s="26"/>
      <c r="B64" s="30"/>
      <c r="C64" s="31">
        <v>7</v>
      </c>
      <c r="D64" s="26">
        <v>975</v>
      </c>
      <c r="E64" s="26">
        <v>246</v>
      </c>
      <c r="F64" s="26">
        <v>1221</v>
      </c>
    </row>
    <row r="65" spans="1:6" x14ac:dyDescent="0.25">
      <c r="A65" s="26"/>
      <c r="B65" s="30"/>
      <c r="C65" s="31"/>
      <c r="D65" s="26">
        <v>79.849999999999994</v>
      </c>
      <c r="E65" s="26">
        <v>20.149999999999999</v>
      </c>
      <c r="F65" s="26"/>
    </row>
    <row r="66" spans="1:6" x14ac:dyDescent="0.25">
      <c r="A66" s="26"/>
      <c r="B66" s="30"/>
      <c r="C66" s="31">
        <v>8</v>
      </c>
      <c r="D66" s="26">
        <v>720</v>
      </c>
      <c r="E66" s="26">
        <v>143</v>
      </c>
      <c r="F66" s="26">
        <v>863</v>
      </c>
    </row>
    <row r="67" spans="1:6" x14ac:dyDescent="0.25">
      <c r="A67" s="26"/>
      <c r="B67" s="30"/>
      <c r="C67" s="31"/>
      <c r="D67" s="26">
        <v>83.43</v>
      </c>
      <c r="E67" s="26">
        <v>16.57</v>
      </c>
      <c r="F67" s="26"/>
    </row>
    <row r="68" spans="1:6" x14ac:dyDescent="0.25">
      <c r="A68" s="26"/>
      <c r="B68" s="30"/>
      <c r="C68" s="31">
        <v>9</v>
      </c>
      <c r="D68" s="26">
        <v>585</v>
      </c>
      <c r="E68" s="26">
        <v>122</v>
      </c>
      <c r="F68" s="26">
        <v>707</v>
      </c>
    </row>
    <row r="69" spans="1:6" x14ac:dyDescent="0.25">
      <c r="A69" s="26"/>
      <c r="B69" s="30"/>
      <c r="C69" s="31"/>
      <c r="D69" s="26">
        <v>82.74</v>
      </c>
      <c r="E69" s="26">
        <v>17.260000000000002</v>
      </c>
      <c r="F69" s="26"/>
    </row>
    <row r="70" spans="1:6" x14ac:dyDescent="0.25">
      <c r="A70" s="26"/>
      <c r="B70" s="30"/>
      <c r="C70" s="28" t="s">
        <v>118</v>
      </c>
      <c r="D70" s="26">
        <v>7397</v>
      </c>
      <c r="E70" s="26">
        <v>1360</v>
      </c>
      <c r="F70" s="26">
        <v>8757</v>
      </c>
    </row>
    <row r="71" spans="1:6" ht="15" customHeight="1" x14ac:dyDescent="0.25">
      <c r="A71" s="26"/>
      <c r="B71" s="30"/>
      <c r="C71" s="31" t="s">
        <v>122</v>
      </c>
      <c r="D71" s="32"/>
      <c r="E71" s="32"/>
      <c r="F71" s="32"/>
    </row>
    <row r="72" spans="1:6" ht="15.75" thickBot="1" x14ac:dyDescent="0.3">
      <c r="A72" s="22"/>
      <c r="B72" s="24"/>
      <c r="C72" s="24"/>
      <c r="D72" s="24"/>
      <c r="E72" s="24"/>
      <c r="F72" s="24"/>
    </row>
    <row r="73" spans="1:6" ht="30" customHeight="1" x14ac:dyDescent="0.25">
      <c r="A73" s="23" t="s">
        <v>112</v>
      </c>
      <c r="B73" s="29"/>
      <c r="C73" s="33" t="s">
        <v>123</v>
      </c>
      <c r="D73" s="34"/>
      <c r="E73" s="34"/>
      <c r="F73" s="34"/>
    </row>
    <row r="74" spans="1:6" ht="30" customHeight="1" x14ac:dyDescent="0.25">
      <c r="A74" s="25" t="s">
        <v>113</v>
      </c>
      <c r="B74" s="24"/>
      <c r="C74" s="31" t="s">
        <v>88</v>
      </c>
      <c r="D74" s="35" t="s">
        <v>115</v>
      </c>
      <c r="E74" s="35"/>
      <c r="F74" s="35"/>
    </row>
    <row r="75" spans="1:6" x14ac:dyDescent="0.25">
      <c r="A75" s="26"/>
      <c r="B75" s="30"/>
      <c r="C75" s="31"/>
      <c r="D75" s="27" t="s">
        <v>116</v>
      </c>
      <c r="E75" s="27" t="s">
        <v>117</v>
      </c>
      <c r="F75" s="27" t="s">
        <v>118</v>
      </c>
    </row>
    <row r="76" spans="1:6" x14ac:dyDescent="0.25">
      <c r="A76" s="26"/>
      <c r="B76" s="30"/>
      <c r="C76" s="31">
        <v>1</v>
      </c>
      <c r="D76" s="26">
        <v>1041</v>
      </c>
      <c r="E76" s="26">
        <v>106</v>
      </c>
      <c r="F76" s="26">
        <v>1147</v>
      </c>
    </row>
    <row r="77" spans="1:6" x14ac:dyDescent="0.25">
      <c r="A77" s="26"/>
      <c r="B77" s="30"/>
      <c r="C77" s="31"/>
      <c r="D77" s="26">
        <v>90.76</v>
      </c>
      <c r="E77" s="26">
        <v>9.24</v>
      </c>
      <c r="F77" s="26"/>
    </row>
    <row r="78" spans="1:6" x14ac:dyDescent="0.25">
      <c r="A78" s="26"/>
      <c r="B78" s="30"/>
      <c r="C78" s="31">
        <v>2</v>
      </c>
      <c r="D78" s="26">
        <v>1103</v>
      </c>
      <c r="E78" s="26">
        <v>114</v>
      </c>
      <c r="F78" s="26">
        <v>1217</v>
      </c>
    </row>
    <row r="79" spans="1:6" x14ac:dyDescent="0.25">
      <c r="A79" s="26"/>
      <c r="B79" s="30"/>
      <c r="C79" s="31"/>
      <c r="D79" s="26">
        <v>90.63</v>
      </c>
      <c r="E79" s="26">
        <v>9.3699999999999992</v>
      </c>
      <c r="F79" s="26"/>
    </row>
    <row r="80" spans="1:6" x14ac:dyDescent="0.25">
      <c r="A80" s="26"/>
      <c r="B80" s="30"/>
      <c r="C80" s="31">
        <v>3</v>
      </c>
      <c r="D80" s="26">
        <v>478</v>
      </c>
      <c r="E80" s="26">
        <v>72</v>
      </c>
      <c r="F80" s="26">
        <v>550</v>
      </c>
    </row>
    <row r="81" spans="1:6" x14ac:dyDescent="0.25">
      <c r="A81" s="26"/>
      <c r="B81" s="30"/>
      <c r="C81" s="31"/>
      <c r="D81" s="26">
        <v>86.91</v>
      </c>
      <c r="E81" s="26">
        <v>13.09</v>
      </c>
      <c r="F81" s="26"/>
    </row>
    <row r="82" spans="1:6" x14ac:dyDescent="0.25">
      <c r="A82" s="26"/>
      <c r="B82" s="30"/>
      <c r="C82" s="31">
        <v>4</v>
      </c>
      <c r="D82" s="26">
        <v>774</v>
      </c>
      <c r="E82" s="26">
        <v>191</v>
      </c>
      <c r="F82" s="26">
        <v>965</v>
      </c>
    </row>
    <row r="83" spans="1:6" x14ac:dyDescent="0.25">
      <c r="A83" s="26"/>
      <c r="B83" s="30"/>
      <c r="C83" s="31"/>
      <c r="D83" s="26">
        <v>80.209999999999994</v>
      </c>
      <c r="E83" s="26">
        <v>19.79</v>
      </c>
      <c r="F83" s="26"/>
    </row>
    <row r="84" spans="1:6" x14ac:dyDescent="0.25">
      <c r="A84" s="26"/>
      <c r="B84" s="30"/>
      <c r="C84" s="31">
        <v>5</v>
      </c>
      <c r="D84" s="26">
        <v>816</v>
      </c>
      <c r="E84" s="26">
        <v>129</v>
      </c>
      <c r="F84" s="26">
        <v>945</v>
      </c>
    </row>
    <row r="85" spans="1:6" x14ac:dyDescent="0.25">
      <c r="A85" s="26"/>
      <c r="B85" s="30"/>
      <c r="C85" s="31"/>
      <c r="D85" s="26">
        <v>86.35</v>
      </c>
      <c r="E85" s="26">
        <v>13.65</v>
      </c>
      <c r="F85" s="26"/>
    </row>
    <row r="86" spans="1:6" x14ac:dyDescent="0.25">
      <c r="A86" s="26"/>
      <c r="B86" s="30"/>
      <c r="C86" s="31">
        <v>6</v>
      </c>
      <c r="D86" s="26">
        <v>769</v>
      </c>
      <c r="E86" s="26">
        <v>159</v>
      </c>
      <c r="F86" s="26">
        <v>928</v>
      </c>
    </row>
    <row r="87" spans="1:6" x14ac:dyDescent="0.25">
      <c r="A87" s="26"/>
      <c r="B87" s="30"/>
      <c r="C87" s="31"/>
      <c r="D87" s="26">
        <v>82.87</v>
      </c>
      <c r="E87" s="26">
        <v>17.13</v>
      </c>
      <c r="F87" s="26"/>
    </row>
    <row r="88" spans="1:6" x14ac:dyDescent="0.25">
      <c r="A88" s="26"/>
      <c r="B88" s="30"/>
      <c r="C88" s="31">
        <v>7</v>
      </c>
      <c r="D88" s="26">
        <v>902</v>
      </c>
      <c r="E88" s="26">
        <v>251</v>
      </c>
      <c r="F88" s="26">
        <v>1153</v>
      </c>
    </row>
    <row r="89" spans="1:6" x14ac:dyDescent="0.25">
      <c r="A89" s="26"/>
      <c r="B89" s="30"/>
      <c r="C89" s="31"/>
      <c r="D89" s="26">
        <v>78.23</v>
      </c>
      <c r="E89" s="26">
        <v>21.77</v>
      </c>
      <c r="F89" s="26"/>
    </row>
    <row r="90" spans="1:6" x14ac:dyDescent="0.25">
      <c r="A90" s="26"/>
      <c r="B90" s="30"/>
      <c r="C90" s="31">
        <v>8</v>
      </c>
      <c r="D90" s="26">
        <v>767</v>
      </c>
      <c r="E90" s="26">
        <v>164</v>
      </c>
      <c r="F90" s="26">
        <v>931</v>
      </c>
    </row>
    <row r="91" spans="1:6" x14ac:dyDescent="0.25">
      <c r="A91" s="26"/>
      <c r="B91" s="30"/>
      <c r="C91" s="31"/>
      <c r="D91" s="26">
        <v>82.38</v>
      </c>
      <c r="E91" s="26">
        <v>17.62</v>
      </c>
      <c r="F91" s="26"/>
    </row>
    <row r="92" spans="1:6" x14ac:dyDescent="0.25">
      <c r="A92" s="26"/>
      <c r="B92" s="30"/>
      <c r="C92" s="31">
        <v>9</v>
      </c>
      <c r="D92" s="26">
        <v>747</v>
      </c>
      <c r="E92" s="26">
        <v>174</v>
      </c>
      <c r="F92" s="26">
        <v>921</v>
      </c>
    </row>
    <row r="93" spans="1:6" x14ac:dyDescent="0.25">
      <c r="A93" s="26"/>
      <c r="B93" s="30"/>
      <c r="C93" s="31"/>
      <c r="D93" s="26">
        <v>81.11</v>
      </c>
      <c r="E93" s="26">
        <v>18.89</v>
      </c>
      <c r="F93" s="26"/>
    </row>
    <row r="94" spans="1:6" x14ac:dyDescent="0.25">
      <c r="A94" s="26"/>
      <c r="B94" s="30"/>
      <c r="C94" s="28" t="s">
        <v>118</v>
      </c>
      <c r="D94" s="26">
        <v>7397</v>
      </c>
      <c r="E94" s="26">
        <v>1360</v>
      </c>
      <c r="F94" s="26">
        <v>8757</v>
      </c>
    </row>
    <row r="95" spans="1:6" ht="15" customHeight="1" x14ac:dyDescent="0.25">
      <c r="A95" s="26"/>
      <c r="B95" s="30"/>
      <c r="C95" s="31" t="s">
        <v>122</v>
      </c>
      <c r="D95" s="32"/>
      <c r="E95" s="32"/>
      <c r="F9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2023-06-20T10:52:09Z</dcterms:created>
  <dcterms:modified xsi:type="dcterms:W3CDTF">2023-06-20T14:15:56Z</dcterms:modified>
</cp:coreProperties>
</file>