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Sai\Documents\"/>
    </mc:Choice>
  </mc:AlternateContent>
  <xr:revisionPtr revIDLastSave="0" documentId="8_{FCFAA44F-1F79-463E-80E9-E64820DD34F3}" xr6:coauthVersionLast="47" xr6:coauthVersionMax="47" xr10:uidLastSave="{00000000-0000-0000-0000-000000000000}"/>
  <bookViews>
    <workbookView xWindow="-108" yWindow="-108" windowWidth="23256" windowHeight="12456" xr2:uid="{FB914914-581F-4018-A674-076014B46804}"/>
  </bookViews>
  <sheets>
    <sheet name="Anaylsis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41" i="1" l="1"/>
  <c r="AZ42" i="1" s="1"/>
  <c r="AY41" i="1"/>
  <c r="AY42" i="1" s="1"/>
  <c r="BB37" i="1"/>
  <c r="BA37" i="1"/>
  <c r="BB36" i="1"/>
  <c r="BA36" i="1"/>
  <c r="BB35" i="1"/>
  <c r="BA35" i="1"/>
  <c r="BB34" i="1"/>
  <c r="BA34" i="1"/>
  <c r="BB33" i="1"/>
  <c r="BA33" i="1"/>
  <c r="BB32" i="1"/>
  <c r="BA32" i="1"/>
  <c r="BB31" i="1"/>
  <c r="BA31" i="1"/>
  <c r="BB30" i="1"/>
  <c r="BA30" i="1"/>
  <c r="BB29" i="1"/>
  <c r="BA29" i="1"/>
  <c r="BB28" i="1"/>
  <c r="BA28" i="1"/>
  <c r="Q28" i="1"/>
  <c r="P28" i="1" s="1"/>
  <c r="T25" i="1" s="1"/>
  <c r="BB27" i="1"/>
  <c r="BA27" i="1"/>
  <c r="BB26" i="1"/>
  <c r="BA26" i="1"/>
  <c r="F26" i="1"/>
  <c r="BN24" i="1"/>
  <c r="BO24" i="1" s="1"/>
  <c r="BN23" i="1"/>
  <c r="BO23" i="1" s="1"/>
  <c r="AK23" i="1"/>
  <c r="F23" i="1" a="1"/>
  <c r="F23" i="1" s="1"/>
  <c r="AK21" i="1"/>
  <c r="F20" i="1" a="1"/>
  <c r="F20" i="1" s="1"/>
  <c r="CB17" i="1"/>
  <c r="CA17" i="1"/>
  <c r="U17" i="1"/>
  <c r="U18" i="1" s="1"/>
  <c r="T17" i="1"/>
  <c r="Q17" i="1"/>
  <c r="P17" i="1" s="1"/>
  <c r="CB16" i="1"/>
  <c r="CA16" i="1"/>
  <c r="AJ16" i="1"/>
  <c r="AK16" i="1" s="1"/>
  <c r="CB15" i="1"/>
  <c r="CA15" i="1"/>
  <c r="AJ15" i="1"/>
  <c r="AK15" i="1" s="1"/>
  <c r="CB14" i="1"/>
  <c r="CA14" i="1"/>
  <c r="AJ14" i="1"/>
  <c r="AK14" i="1" s="1"/>
  <c r="CB13" i="1"/>
  <c r="CA13" i="1"/>
  <c r="AJ13" i="1"/>
  <c r="AK13" i="1" s="1"/>
  <c r="CB12" i="1"/>
  <c r="CA12" i="1"/>
  <c r="CB11" i="1"/>
  <c r="CC11" i="1" s="1"/>
  <c r="CA11" i="1"/>
  <c r="CB10" i="1"/>
  <c r="CA10" i="1"/>
  <c r="AX48" i="1" l="1"/>
  <c r="CC15" i="1"/>
  <c r="CC17" i="1"/>
  <c r="CC12" i="1"/>
  <c r="CC13" i="1"/>
  <c r="AK20" i="1"/>
  <c r="AK22" i="1" s="1"/>
  <c r="CC14" i="1"/>
  <c r="BB41" i="1"/>
  <c r="BM29" i="1"/>
  <c r="AJ27" i="1"/>
  <c r="I25" i="1"/>
  <c r="B23" i="1"/>
  <c r="I24" i="1"/>
  <c r="CC16" i="1"/>
  <c r="Q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<sst xmlns="http://schemas.openxmlformats.org/spreadsheetml/2006/main" count="159" uniqueCount="118">
  <si>
    <t xml:space="preserve"> Total Revenue</t>
  </si>
  <si>
    <t>Sum of Units Sold</t>
  </si>
  <si>
    <t>#Transactions</t>
  </si>
  <si>
    <t>Row Labels</t>
  </si>
  <si>
    <t>Sum of Total Revenue</t>
  </si>
  <si>
    <t>Sum of Total Revenue2</t>
  </si>
  <si>
    <t>Which products contributed more to revenue ?</t>
  </si>
  <si>
    <t>Jan</t>
  </si>
  <si>
    <t>Revenue trend by weekday</t>
  </si>
  <si>
    <t>Feb</t>
  </si>
  <si>
    <t xml:space="preserve">Which state should we push more products to ? </t>
  </si>
  <si>
    <t>what's our top Region &amp; Sales Channel ?</t>
  </si>
  <si>
    <t>Mar</t>
  </si>
  <si>
    <t>Apr</t>
  </si>
  <si>
    <t>Gender</t>
  </si>
  <si>
    <t>Men</t>
  </si>
  <si>
    <t>Women</t>
  </si>
  <si>
    <t>Day Name</t>
  </si>
  <si>
    <t>max</t>
  </si>
  <si>
    <t>May</t>
  </si>
  <si>
    <t>Column Labels</t>
  </si>
  <si>
    <t>Sun</t>
  </si>
  <si>
    <t>Jun</t>
  </si>
  <si>
    <t>value</t>
  </si>
  <si>
    <t>state</t>
  </si>
  <si>
    <t>In-store</t>
  </si>
  <si>
    <t>Online</t>
  </si>
  <si>
    <t>Outlet</t>
  </si>
  <si>
    <t>Grand Total</t>
  </si>
  <si>
    <t>Mon</t>
  </si>
  <si>
    <t>Jul</t>
  </si>
  <si>
    <t>Street Footwear</t>
  </si>
  <si>
    <t>Apparel</t>
  </si>
  <si>
    <t>State</t>
  </si>
  <si>
    <t>Midwest</t>
  </si>
  <si>
    <t>Tue</t>
  </si>
  <si>
    <t>Aug</t>
  </si>
  <si>
    <t>Athletic Footwear</t>
  </si>
  <si>
    <t>Alabama</t>
  </si>
  <si>
    <t>Northeast</t>
  </si>
  <si>
    <t>Wed</t>
  </si>
  <si>
    <t>Month</t>
  </si>
  <si>
    <t>Sep</t>
  </si>
  <si>
    <t>Alaska</t>
  </si>
  <si>
    <t>South</t>
  </si>
  <si>
    <t>Thu</t>
  </si>
  <si>
    <t>Check</t>
  </si>
  <si>
    <t>Oct</t>
  </si>
  <si>
    <t>Arizona</t>
  </si>
  <si>
    <t>Southeast</t>
  </si>
  <si>
    <t>Fri</t>
  </si>
  <si>
    <t>Nov</t>
  </si>
  <si>
    <t>Arkansas</t>
  </si>
  <si>
    <t>West</t>
  </si>
  <si>
    <t>Sat</t>
  </si>
  <si>
    <t>Dec</t>
  </si>
  <si>
    <t>California</t>
  </si>
  <si>
    <t>%Change</t>
  </si>
  <si>
    <t>Colorado</t>
  </si>
  <si>
    <t>Connecticut</t>
  </si>
  <si>
    <t>Top 4 states revenue</t>
  </si>
  <si>
    <t>Delaware</t>
  </si>
  <si>
    <t xml:space="preserve">Overall revenue </t>
  </si>
  <si>
    <t xml:space="preserve"> What is the peak month for 2020 and 2021 ?</t>
  </si>
  <si>
    <t>Previous Month</t>
  </si>
  <si>
    <t>Florida</t>
  </si>
  <si>
    <t>%Variance</t>
  </si>
  <si>
    <t>Georgia</t>
  </si>
  <si>
    <t xml:space="preserve">Total sales </t>
  </si>
  <si>
    <t>Top Region</t>
  </si>
  <si>
    <t xml:space="preserve">less - </t>
  </si>
  <si>
    <t>Caption</t>
  </si>
  <si>
    <t>Hawaii</t>
  </si>
  <si>
    <t>Top Sales Channel</t>
  </si>
  <si>
    <t>Message</t>
  </si>
  <si>
    <t>up +</t>
  </si>
  <si>
    <t>Idaho</t>
  </si>
  <si>
    <t>Illinois</t>
  </si>
  <si>
    <t>caption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</si>
  <si>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</si>
  <si>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</si>
  <si>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</si>
  <si>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</si>
  <si>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</si>
  <si>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</si>
  <si>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</si>
  <si>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</si>
  <si>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</si>
  <si>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</si>
  <si>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</si>
  <si>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</si>
  <si>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</si>
  <si>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</si>
  <si>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</si>
  <si>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 xml:space="preserve">revenue </t>
  </si>
  <si>
    <t>New Hampshire</t>
  </si>
  <si>
    <t xml:space="preserve">Month name 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</si>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</sst>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$#,##0.0,,&quot;M&quot;"/>
    <numFmt numFmtId="165" formatCode="[&lt;999950]0.0,&quot;K&quot;;[&lt;999950000]0.0,,&quot;M&quot;;0.0,,,&quot;B&quot;"/>
    <numFmt numFmtId="166" formatCode="\$#,##0.0,,\ &quot;M&quot;"/>
    <numFmt numFmtId="167" formatCode="\$#,###"/>
    <numFmt numFmtId="168" formatCode="[&lt;999950]\$0,&quot;K&quot;;[&lt;999950000]\$0,,&quot;M&quot;;\$0,,,&quot;B&quot;"/>
    <numFmt numFmtId="169" formatCode="[&lt;999950]\$0.0,&quot;K&quot;;[&lt;999950000]\$0.0,,&quot;M&quot;;\$0.0,,,&quot;B&quot;"/>
    <numFmt numFmtId="170" formatCode="[$$-C09]#,##0"/>
    <numFmt numFmtId="171" formatCode="\$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2" fillId="0" borderId="0" xfId="0" applyFont="1"/>
    <xf numFmtId="168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0" fontId="3" fillId="0" borderId="0" xfId="0" applyNumberFormat="1" applyFont="1" applyAlignment="1">
      <alignment horizontal="center" vertical="center"/>
    </xf>
    <xf numFmtId="0" fontId="0" fillId="0" borderId="0" xfId="0" pivotButton="1"/>
  </cellXfs>
  <cellStyles count="1">
    <cellStyle name="Normal" xfId="0" builtinId="0"/>
  </cellStyles>
  <dxfs count="27">
    <dxf>
      <numFmt numFmtId="167" formatCode="\$#,###"/>
    </dxf>
    <dxf>
      <numFmt numFmtId="13" formatCode="0%"/>
    </dxf>
    <dxf>
      <numFmt numFmtId="167" formatCode="\$#,###"/>
    </dxf>
    <dxf>
      <numFmt numFmtId="166" formatCode="\$#,##0.0,,\ &quot;M&quot;"/>
    </dxf>
    <dxf>
      <numFmt numFmtId="14" formatCode="0.00%"/>
    </dxf>
    <dxf>
      <numFmt numFmtId="170" formatCode="[$$-C09]#,##0"/>
    </dxf>
    <dxf>
      <numFmt numFmtId="170" formatCode="[$$-C09]#,##0"/>
    </dxf>
    <dxf>
      <numFmt numFmtId="167" formatCode="\$#,###"/>
    </dxf>
    <dxf>
      <numFmt numFmtId="168" formatCode="[&lt;999950]\$0,&quot;K&quot;;[&lt;999950000]\$0,,&quot;M&quot;;\$0,,,&quot;B&quot;"/>
    </dxf>
    <dxf>
      <numFmt numFmtId="167" formatCode="\$#,###"/>
    </dxf>
    <dxf>
      <numFmt numFmtId="167" formatCode="\$#,###"/>
    </dxf>
    <dxf>
      <numFmt numFmtId="167" formatCode="\$#,###"/>
    </dxf>
    <dxf>
      <numFmt numFmtId="167" formatCode="\$#,###"/>
    </dxf>
    <dxf>
      <numFmt numFmtId="169" formatCode="[&lt;999950]\$0.0,&quot;K&quot;;[&lt;999950000]\$0.0,,&quot;M&quot;;\$0.0,,,&quot;B&quot;"/>
    </dxf>
    <dxf>
      <numFmt numFmtId="167" formatCode="\$#,###"/>
    </dxf>
    <dxf>
      <numFmt numFmtId="3" formatCode="#,##0"/>
    </dxf>
    <dxf>
      <numFmt numFmtId="164" formatCode="\$#,##0.0,,&quot;M&quot;"/>
    </dxf>
    <dxf>
      <numFmt numFmtId="165" formatCode="[&lt;999950]0.0,&quot;K&quot;;[&lt;999950000]0.0,,&quot;M&quot;;0.0,,,&quot;B&quot;"/>
    </dxf>
    <dxf>
      <numFmt numFmtId="14" formatCode="0.00%"/>
    </dxf>
    <dxf>
      <numFmt numFmtId="13" formatCode="0%"/>
    </dxf>
    <dxf>
      <numFmt numFmtId="169" formatCode="[&lt;999950]\$0.0,&quot;K&quot;;[&lt;999950000]\$0.0,,&quot;M&quot;;\$0.0,,,&quot;B&quot;"/>
    </dxf>
    <dxf>
      <font>
        <color theme="9"/>
      </font>
    </dxf>
    <dxf>
      <font>
        <color rgb="FFFF0000"/>
      </font>
    </dxf>
    <dxf>
      <font>
        <color theme="9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DIDAS%20PROJEC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 Sai" refreshedDate="45592.500999074073" createdVersion="8" refreshedVersion="8" minRefreshableVersion="3" recordCount="9648" xr:uid="{D6B177DE-0B44-4BC7-9996-D653F49B38A1}">
  <cacheSource type="worksheet">
    <worksheetSource name="Transformed_Data" r:id="rId2"/>
  </cacheSource>
  <cacheFields count="15">
    <cacheField name="Retailer" numFmtId="0">
      <sharedItems/>
    </cacheField>
    <cacheField name="Invoice Date" numFmtId="14">
      <sharedItems containsSemiMixedTypes="0" containsNonDate="0" containsDate="1" containsString="0" minDate="2020-01-01T00:00:00" maxDate="2022-01-01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/>
    </cacheField>
    <cacheField name="Gender" numFmtId="0">
      <sharedItems count="2">
        <s v="Men"/>
        <s v="Women"/>
      </sharedItems>
    </cacheField>
    <cacheField name="Product" numFmtId="0">
      <sharedItems count="3">
        <s v="Street Footwear"/>
        <s v="Athletic Footwear"/>
        <s v="Apparel"/>
      </sharedItems>
    </cacheField>
    <cacheField name="Price per Unit" numFmtId="0">
      <sharedItems containsSemiMixedTypes="0" containsString="0" containsNumber="1" minValue="7" maxValue="110.00000000000001"/>
    </cacheField>
    <cacheField name="Units Sold" numFmtId="0">
      <sharedItems containsSemiMixedTypes="0" containsString="0" containsNumber="1" containsInteger="1" minValue="0" maxValue="1275"/>
    </cacheField>
    <cacheField name="Total Revenue" numFmtId="0">
      <sharedItems containsSemiMixedTypes="0" containsString="0" containsNumber="1" minValue="0" maxValue="82500.000000000015"/>
    </cacheField>
    <cacheField name="Sales Method" numFmtId="0">
      <sharedItems count="3">
        <s v="In-store"/>
        <s v="Outlet"/>
        <s v="Online"/>
      </sharedItems>
    </cacheField>
    <cacheField name="Month Name" numFmtId="0">
      <sharedItems count="12">
        <s v="Jan"/>
        <s v="Feb"/>
        <s v="Mar"/>
        <s v="Apr"/>
        <s v="May"/>
        <s v="Jul"/>
        <s v="Aug"/>
        <s v="Sep"/>
        <s v="Oct"/>
        <s v="Nov"/>
        <s v="Dec"/>
        <s v="Jun"/>
      </sharedItems>
    </cacheField>
    <cacheField name="Day Name" numFmtId="0">
      <sharedItems count="7">
        <s v="Wed"/>
        <s v="Thu"/>
        <s v="Fri"/>
        <s v="Sat"/>
        <s v="Sun"/>
        <s v="Mon"/>
        <s v="Tue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7"/>
        <n v="8"/>
        <n v="9"/>
        <n v="10"/>
        <n v="11"/>
        <n v="12"/>
        <n v="6"/>
      </sharedItems>
    </cacheField>
    <cacheField name="Year" numFmtId="0">
      <sharedItems containsSemiMixedTypes="0" containsString="0" containsNumber="1" containsInteger="1" minValue="2020" maxValue="2021" count="2">
        <n v="2020"/>
        <n v="2021"/>
      </sharedItems>
    </cacheField>
  </cacheFields>
  <extLst>
    <ext xmlns:x14="http://schemas.microsoft.com/office/spreadsheetml/2009/9/main" uri="{725AE2AE-9491-48be-B2B4-4EB974FC3084}">
      <x14:pivotCacheDefinition pivotCacheId="5043760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d v="2020-01-01T00:00:00"/>
    <x v="0"/>
    <x v="0"/>
    <s v="New York"/>
    <x v="0"/>
    <x v="0"/>
    <n v="50"/>
    <n v="1200"/>
    <n v="60000"/>
    <x v="0"/>
    <x v="0"/>
    <x v="0"/>
    <x v="0"/>
    <x v="0"/>
  </r>
  <r>
    <s v="Foot Locker"/>
    <d v="2020-01-02T00:00:00"/>
    <x v="0"/>
    <x v="0"/>
    <s v="New York"/>
    <x v="0"/>
    <x v="1"/>
    <n v="50"/>
    <n v="1000"/>
    <n v="50000"/>
    <x v="0"/>
    <x v="0"/>
    <x v="1"/>
    <x v="0"/>
    <x v="0"/>
  </r>
  <r>
    <s v="Foot Locker"/>
    <d v="2020-01-03T00:00:00"/>
    <x v="0"/>
    <x v="0"/>
    <s v="New York"/>
    <x v="1"/>
    <x v="0"/>
    <n v="40"/>
    <n v="1000"/>
    <n v="40000"/>
    <x v="0"/>
    <x v="0"/>
    <x v="2"/>
    <x v="0"/>
    <x v="0"/>
  </r>
  <r>
    <s v="Foot Locker"/>
    <d v="2020-01-04T00:00:00"/>
    <x v="0"/>
    <x v="0"/>
    <s v="New York"/>
    <x v="1"/>
    <x v="1"/>
    <n v="45"/>
    <n v="850"/>
    <n v="38250"/>
    <x v="0"/>
    <x v="0"/>
    <x v="3"/>
    <x v="0"/>
    <x v="0"/>
  </r>
  <r>
    <s v="Foot Locker"/>
    <d v="2020-01-05T00:00:00"/>
    <x v="0"/>
    <x v="0"/>
    <s v="New York"/>
    <x v="0"/>
    <x v="2"/>
    <n v="60"/>
    <n v="900"/>
    <n v="54000"/>
    <x v="0"/>
    <x v="0"/>
    <x v="4"/>
    <x v="0"/>
    <x v="0"/>
  </r>
  <r>
    <s v="Foot Locker"/>
    <d v="2020-01-06T00:00:00"/>
    <x v="0"/>
    <x v="0"/>
    <s v="New York"/>
    <x v="1"/>
    <x v="2"/>
    <n v="50"/>
    <n v="1000"/>
    <n v="50000"/>
    <x v="0"/>
    <x v="0"/>
    <x v="5"/>
    <x v="0"/>
    <x v="0"/>
  </r>
  <r>
    <s v="Foot Locker"/>
    <d v="2020-01-07T00:00:00"/>
    <x v="0"/>
    <x v="0"/>
    <s v="New York"/>
    <x v="0"/>
    <x v="0"/>
    <n v="50"/>
    <n v="1250"/>
    <n v="62500"/>
    <x v="0"/>
    <x v="0"/>
    <x v="6"/>
    <x v="0"/>
    <x v="0"/>
  </r>
  <r>
    <s v="Foot Locker"/>
    <d v="2020-01-08T00:00:00"/>
    <x v="0"/>
    <x v="0"/>
    <s v="New York"/>
    <x v="0"/>
    <x v="1"/>
    <n v="50"/>
    <n v="900"/>
    <n v="45000"/>
    <x v="1"/>
    <x v="0"/>
    <x v="0"/>
    <x v="0"/>
    <x v="0"/>
  </r>
  <r>
    <s v="Foot Locker"/>
    <d v="2020-01-21T00:00:00"/>
    <x v="0"/>
    <x v="0"/>
    <s v="New York"/>
    <x v="1"/>
    <x v="0"/>
    <n v="40"/>
    <n v="950"/>
    <n v="38000"/>
    <x v="1"/>
    <x v="0"/>
    <x v="6"/>
    <x v="0"/>
    <x v="0"/>
  </r>
  <r>
    <s v="Foot Locker"/>
    <d v="2020-01-22T00:00:00"/>
    <x v="0"/>
    <x v="0"/>
    <s v="New York"/>
    <x v="1"/>
    <x v="1"/>
    <n v="45"/>
    <n v="825"/>
    <n v="37125"/>
    <x v="1"/>
    <x v="0"/>
    <x v="0"/>
    <x v="0"/>
    <x v="0"/>
  </r>
  <r>
    <s v="Foot Locker"/>
    <d v="2020-01-23T00:00:00"/>
    <x v="0"/>
    <x v="0"/>
    <s v="New York"/>
    <x v="0"/>
    <x v="2"/>
    <n v="60"/>
    <n v="900"/>
    <n v="54000"/>
    <x v="1"/>
    <x v="0"/>
    <x v="1"/>
    <x v="0"/>
    <x v="0"/>
  </r>
  <r>
    <s v="Foot Locker"/>
    <d v="2020-01-24T00:00:00"/>
    <x v="0"/>
    <x v="0"/>
    <s v="New York"/>
    <x v="1"/>
    <x v="2"/>
    <n v="50"/>
    <n v="1000"/>
    <n v="50000"/>
    <x v="1"/>
    <x v="0"/>
    <x v="2"/>
    <x v="0"/>
    <x v="0"/>
  </r>
  <r>
    <s v="Foot Locker"/>
    <d v="2020-01-25T00:00:00"/>
    <x v="0"/>
    <x v="0"/>
    <s v="New York"/>
    <x v="0"/>
    <x v="0"/>
    <n v="50"/>
    <n v="1220"/>
    <n v="61000"/>
    <x v="1"/>
    <x v="0"/>
    <x v="3"/>
    <x v="0"/>
    <x v="0"/>
  </r>
  <r>
    <s v="Foot Locker"/>
    <d v="2020-01-26T00:00:00"/>
    <x v="0"/>
    <x v="0"/>
    <s v="New York"/>
    <x v="0"/>
    <x v="1"/>
    <n v="50"/>
    <n v="925"/>
    <n v="46250"/>
    <x v="1"/>
    <x v="0"/>
    <x v="4"/>
    <x v="0"/>
    <x v="0"/>
  </r>
  <r>
    <s v="Foot Locker"/>
    <d v="2020-01-27T00:00:00"/>
    <x v="0"/>
    <x v="0"/>
    <s v="New York"/>
    <x v="1"/>
    <x v="0"/>
    <n v="40"/>
    <n v="950"/>
    <n v="38000"/>
    <x v="1"/>
    <x v="0"/>
    <x v="5"/>
    <x v="0"/>
    <x v="0"/>
  </r>
  <r>
    <s v="Foot Locker"/>
    <d v="2020-01-28T00:00:00"/>
    <x v="0"/>
    <x v="0"/>
    <s v="New York"/>
    <x v="1"/>
    <x v="1"/>
    <n v="45"/>
    <n v="800"/>
    <n v="36000"/>
    <x v="1"/>
    <x v="0"/>
    <x v="6"/>
    <x v="0"/>
    <x v="0"/>
  </r>
  <r>
    <s v="Foot Locker"/>
    <d v="2020-01-29T00:00:00"/>
    <x v="0"/>
    <x v="0"/>
    <s v="New York"/>
    <x v="0"/>
    <x v="2"/>
    <n v="60"/>
    <n v="850"/>
    <n v="51000"/>
    <x v="1"/>
    <x v="0"/>
    <x v="0"/>
    <x v="0"/>
    <x v="0"/>
  </r>
  <r>
    <s v="Foot Locker"/>
    <d v="2020-01-30T00:00:00"/>
    <x v="0"/>
    <x v="0"/>
    <s v="New York"/>
    <x v="1"/>
    <x v="2"/>
    <n v="50"/>
    <n v="950"/>
    <n v="47500"/>
    <x v="1"/>
    <x v="0"/>
    <x v="1"/>
    <x v="0"/>
    <x v="0"/>
  </r>
  <r>
    <s v="Foot Locker"/>
    <d v="2020-01-31T00:00:00"/>
    <x v="0"/>
    <x v="0"/>
    <s v="New York"/>
    <x v="0"/>
    <x v="0"/>
    <n v="50"/>
    <n v="1200"/>
    <n v="60000"/>
    <x v="1"/>
    <x v="0"/>
    <x v="2"/>
    <x v="0"/>
    <x v="0"/>
  </r>
  <r>
    <s v="Foot Locker"/>
    <d v="2020-02-01T00:00:00"/>
    <x v="0"/>
    <x v="0"/>
    <s v="New York"/>
    <x v="0"/>
    <x v="1"/>
    <n v="50"/>
    <n v="900"/>
    <n v="45000"/>
    <x v="1"/>
    <x v="1"/>
    <x v="3"/>
    <x v="1"/>
    <x v="0"/>
  </r>
  <r>
    <s v="Foot Locker"/>
    <d v="2020-02-02T00:00:00"/>
    <x v="0"/>
    <x v="0"/>
    <s v="New York"/>
    <x v="1"/>
    <x v="0"/>
    <n v="40"/>
    <n v="900"/>
    <n v="36000"/>
    <x v="1"/>
    <x v="1"/>
    <x v="4"/>
    <x v="1"/>
    <x v="0"/>
  </r>
  <r>
    <s v="Foot Locker"/>
    <d v="2020-02-03T00:00:00"/>
    <x v="0"/>
    <x v="0"/>
    <s v="New York"/>
    <x v="1"/>
    <x v="1"/>
    <n v="45"/>
    <n v="825"/>
    <n v="37125"/>
    <x v="1"/>
    <x v="1"/>
    <x v="5"/>
    <x v="1"/>
    <x v="0"/>
  </r>
  <r>
    <s v="Foot Locker"/>
    <d v="2020-02-04T00:00:00"/>
    <x v="0"/>
    <x v="0"/>
    <s v="New York"/>
    <x v="0"/>
    <x v="2"/>
    <n v="60"/>
    <n v="825"/>
    <n v="49500"/>
    <x v="1"/>
    <x v="1"/>
    <x v="6"/>
    <x v="1"/>
    <x v="0"/>
  </r>
  <r>
    <s v="Foot Locker"/>
    <d v="2020-02-05T00:00:00"/>
    <x v="0"/>
    <x v="0"/>
    <s v="New York"/>
    <x v="1"/>
    <x v="2"/>
    <n v="50"/>
    <n v="950"/>
    <n v="47500"/>
    <x v="1"/>
    <x v="1"/>
    <x v="0"/>
    <x v="1"/>
    <x v="0"/>
  </r>
  <r>
    <s v="Foot Locker"/>
    <d v="2020-02-06T00:00:00"/>
    <x v="0"/>
    <x v="0"/>
    <s v="New York"/>
    <x v="0"/>
    <x v="0"/>
    <n v="60"/>
    <n v="1220"/>
    <n v="73200"/>
    <x v="1"/>
    <x v="1"/>
    <x v="1"/>
    <x v="1"/>
    <x v="0"/>
  </r>
  <r>
    <s v="Foot Locker"/>
    <d v="2020-02-07T00:00:00"/>
    <x v="0"/>
    <x v="0"/>
    <s v="New York"/>
    <x v="0"/>
    <x v="1"/>
    <n v="55.000000000000007"/>
    <n v="925"/>
    <n v="50875.000000000007"/>
    <x v="1"/>
    <x v="1"/>
    <x v="2"/>
    <x v="1"/>
    <x v="0"/>
  </r>
  <r>
    <s v="Foot Locker"/>
    <d v="2020-02-08T00:00:00"/>
    <x v="0"/>
    <x v="0"/>
    <s v="New York"/>
    <x v="1"/>
    <x v="0"/>
    <n v="50"/>
    <n v="900"/>
    <n v="45000"/>
    <x v="1"/>
    <x v="1"/>
    <x v="3"/>
    <x v="1"/>
    <x v="0"/>
  </r>
  <r>
    <s v="Foot Locker"/>
    <d v="2020-02-09T00:00:00"/>
    <x v="0"/>
    <x v="0"/>
    <s v="New York"/>
    <x v="1"/>
    <x v="1"/>
    <n v="50"/>
    <n v="850"/>
    <n v="42500"/>
    <x v="1"/>
    <x v="1"/>
    <x v="4"/>
    <x v="1"/>
    <x v="0"/>
  </r>
  <r>
    <s v="Foot Locker"/>
    <d v="2020-02-10T00:00:00"/>
    <x v="0"/>
    <x v="0"/>
    <s v="New York"/>
    <x v="0"/>
    <x v="2"/>
    <n v="60"/>
    <n v="875"/>
    <n v="52500"/>
    <x v="1"/>
    <x v="1"/>
    <x v="5"/>
    <x v="1"/>
    <x v="0"/>
  </r>
  <r>
    <s v="Foot Locker"/>
    <d v="2020-03-03T00:00:00"/>
    <x v="0"/>
    <x v="0"/>
    <s v="New York"/>
    <x v="1"/>
    <x v="2"/>
    <n v="65"/>
    <n v="1000"/>
    <n v="65000"/>
    <x v="1"/>
    <x v="2"/>
    <x v="6"/>
    <x v="2"/>
    <x v="0"/>
  </r>
  <r>
    <s v="Foot Locker"/>
    <d v="2020-03-04T00:00:00"/>
    <x v="0"/>
    <x v="0"/>
    <s v="New York"/>
    <x v="0"/>
    <x v="0"/>
    <n v="60"/>
    <n v="1250"/>
    <n v="75000"/>
    <x v="1"/>
    <x v="2"/>
    <x v="0"/>
    <x v="2"/>
    <x v="0"/>
  </r>
  <r>
    <s v="Foot Locker"/>
    <d v="2020-03-05T00:00:00"/>
    <x v="0"/>
    <x v="0"/>
    <s v="New York"/>
    <x v="0"/>
    <x v="1"/>
    <n v="55.000000000000007"/>
    <n v="1000"/>
    <n v="55000.000000000007"/>
    <x v="1"/>
    <x v="2"/>
    <x v="1"/>
    <x v="2"/>
    <x v="0"/>
  </r>
  <r>
    <s v="Foot Locker"/>
    <d v="2020-03-06T00:00:00"/>
    <x v="0"/>
    <x v="0"/>
    <s v="New York"/>
    <x v="1"/>
    <x v="0"/>
    <n v="50"/>
    <n v="925"/>
    <n v="46250"/>
    <x v="1"/>
    <x v="2"/>
    <x v="2"/>
    <x v="2"/>
    <x v="0"/>
  </r>
  <r>
    <s v="Foot Locker"/>
    <d v="2020-03-07T00:00:00"/>
    <x v="0"/>
    <x v="0"/>
    <s v="New York"/>
    <x v="1"/>
    <x v="1"/>
    <n v="50"/>
    <n v="900"/>
    <n v="45000"/>
    <x v="1"/>
    <x v="2"/>
    <x v="3"/>
    <x v="2"/>
    <x v="0"/>
  </r>
  <r>
    <s v="Foot Locker"/>
    <d v="2020-03-08T00:00:00"/>
    <x v="0"/>
    <x v="0"/>
    <s v="New York"/>
    <x v="0"/>
    <x v="2"/>
    <n v="60"/>
    <n v="900"/>
    <n v="54000"/>
    <x v="1"/>
    <x v="2"/>
    <x v="4"/>
    <x v="2"/>
    <x v="0"/>
  </r>
  <r>
    <s v="Foot Locker"/>
    <d v="2020-03-09T00:00:00"/>
    <x v="0"/>
    <x v="0"/>
    <s v="New York"/>
    <x v="1"/>
    <x v="2"/>
    <n v="65"/>
    <n v="1050"/>
    <n v="68250"/>
    <x v="1"/>
    <x v="2"/>
    <x v="5"/>
    <x v="2"/>
    <x v="0"/>
  </r>
  <r>
    <s v="Foot Locker"/>
    <d v="2020-03-10T00:00:00"/>
    <x v="0"/>
    <x v="0"/>
    <s v="New York"/>
    <x v="0"/>
    <x v="0"/>
    <n v="60"/>
    <n v="1275"/>
    <n v="76500"/>
    <x v="1"/>
    <x v="2"/>
    <x v="6"/>
    <x v="2"/>
    <x v="0"/>
  </r>
  <r>
    <s v="Foot Locker"/>
    <d v="2020-03-11T00:00:00"/>
    <x v="0"/>
    <x v="0"/>
    <s v="New York"/>
    <x v="0"/>
    <x v="1"/>
    <n v="55.000000000000007"/>
    <n v="1025"/>
    <n v="56375.000000000007"/>
    <x v="1"/>
    <x v="2"/>
    <x v="0"/>
    <x v="2"/>
    <x v="0"/>
  </r>
  <r>
    <s v="Foot Locker"/>
    <d v="2020-03-12T00:00:00"/>
    <x v="0"/>
    <x v="0"/>
    <s v="New York"/>
    <x v="1"/>
    <x v="0"/>
    <n v="50"/>
    <n v="950"/>
    <n v="47500"/>
    <x v="1"/>
    <x v="2"/>
    <x v="1"/>
    <x v="2"/>
    <x v="0"/>
  </r>
  <r>
    <s v="Foot Locker"/>
    <d v="2020-03-13T00:00:00"/>
    <x v="0"/>
    <x v="0"/>
    <s v="New York"/>
    <x v="1"/>
    <x v="1"/>
    <n v="50"/>
    <n v="900"/>
    <n v="45000"/>
    <x v="1"/>
    <x v="2"/>
    <x v="2"/>
    <x v="2"/>
    <x v="0"/>
  </r>
  <r>
    <s v="Foot Locker"/>
    <d v="2020-03-14T00:00:00"/>
    <x v="0"/>
    <x v="0"/>
    <s v="New York"/>
    <x v="0"/>
    <x v="2"/>
    <n v="60"/>
    <n v="925"/>
    <n v="55500"/>
    <x v="1"/>
    <x v="2"/>
    <x v="3"/>
    <x v="2"/>
    <x v="0"/>
  </r>
  <r>
    <s v="Foot Locker"/>
    <d v="2020-03-15T00:00:00"/>
    <x v="0"/>
    <x v="0"/>
    <s v="New York"/>
    <x v="1"/>
    <x v="2"/>
    <n v="65"/>
    <n v="1100"/>
    <n v="71500"/>
    <x v="1"/>
    <x v="2"/>
    <x v="4"/>
    <x v="2"/>
    <x v="0"/>
  </r>
  <r>
    <s v="Foot Locker"/>
    <d v="2020-03-16T00:00:00"/>
    <x v="0"/>
    <x v="0"/>
    <s v="New York"/>
    <x v="0"/>
    <x v="0"/>
    <n v="60"/>
    <n v="1250"/>
    <n v="75000"/>
    <x v="1"/>
    <x v="2"/>
    <x v="5"/>
    <x v="2"/>
    <x v="0"/>
  </r>
  <r>
    <s v="Foot Locker"/>
    <d v="2020-03-17T00:00:00"/>
    <x v="0"/>
    <x v="0"/>
    <s v="New York"/>
    <x v="0"/>
    <x v="1"/>
    <n v="55.000000000000007"/>
    <n v="1025"/>
    <n v="56375.000000000007"/>
    <x v="1"/>
    <x v="2"/>
    <x v="6"/>
    <x v="2"/>
    <x v="0"/>
  </r>
  <r>
    <s v="Foot Locker"/>
    <d v="2020-03-18T00:00:00"/>
    <x v="0"/>
    <x v="0"/>
    <s v="New York"/>
    <x v="1"/>
    <x v="0"/>
    <n v="50"/>
    <n v="950"/>
    <n v="47500"/>
    <x v="1"/>
    <x v="2"/>
    <x v="0"/>
    <x v="2"/>
    <x v="0"/>
  </r>
  <r>
    <s v="Foot Locker"/>
    <d v="2020-03-31T00:00:00"/>
    <x v="0"/>
    <x v="0"/>
    <s v="New York"/>
    <x v="1"/>
    <x v="1"/>
    <n v="50"/>
    <n v="925"/>
    <n v="46250"/>
    <x v="1"/>
    <x v="2"/>
    <x v="6"/>
    <x v="2"/>
    <x v="0"/>
  </r>
  <r>
    <s v="Walmart"/>
    <d v="2020-04-17T00:00:00"/>
    <x v="0"/>
    <x v="0"/>
    <s v="New York"/>
    <x v="0"/>
    <x v="2"/>
    <n v="60"/>
    <n v="900"/>
    <n v="54000"/>
    <x v="1"/>
    <x v="3"/>
    <x v="2"/>
    <x v="3"/>
    <x v="0"/>
  </r>
  <r>
    <s v="Walmart"/>
    <d v="2020-04-18T00:00:00"/>
    <x v="0"/>
    <x v="0"/>
    <s v="New York"/>
    <x v="1"/>
    <x v="2"/>
    <n v="65"/>
    <n v="1075"/>
    <n v="69875"/>
    <x v="1"/>
    <x v="3"/>
    <x v="3"/>
    <x v="3"/>
    <x v="0"/>
  </r>
  <r>
    <s v="Walmart"/>
    <d v="2020-04-19T00:00:00"/>
    <x v="0"/>
    <x v="0"/>
    <s v="New York"/>
    <x v="0"/>
    <x v="0"/>
    <n v="60"/>
    <n v="1200"/>
    <n v="72000"/>
    <x v="1"/>
    <x v="3"/>
    <x v="4"/>
    <x v="3"/>
    <x v="0"/>
  </r>
  <r>
    <s v="Walmart"/>
    <d v="2020-04-20T00:00:00"/>
    <x v="0"/>
    <x v="0"/>
    <s v="New York"/>
    <x v="0"/>
    <x v="1"/>
    <n v="55.000000000000007"/>
    <n v="1000"/>
    <n v="55000.000000000007"/>
    <x v="1"/>
    <x v="3"/>
    <x v="5"/>
    <x v="3"/>
    <x v="0"/>
  </r>
  <r>
    <s v="Walmart"/>
    <d v="2020-04-21T00:00:00"/>
    <x v="0"/>
    <x v="0"/>
    <s v="New York"/>
    <x v="1"/>
    <x v="0"/>
    <n v="50"/>
    <n v="925"/>
    <n v="46250"/>
    <x v="1"/>
    <x v="3"/>
    <x v="6"/>
    <x v="3"/>
    <x v="0"/>
  </r>
  <r>
    <s v="Walmart"/>
    <d v="2020-04-22T00:00:00"/>
    <x v="0"/>
    <x v="0"/>
    <s v="New York"/>
    <x v="1"/>
    <x v="1"/>
    <n v="50"/>
    <n v="900"/>
    <n v="45000"/>
    <x v="1"/>
    <x v="3"/>
    <x v="0"/>
    <x v="3"/>
    <x v="0"/>
  </r>
  <r>
    <s v="Walmart"/>
    <d v="2020-04-23T00:00:00"/>
    <x v="0"/>
    <x v="0"/>
    <s v="New York"/>
    <x v="0"/>
    <x v="2"/>
    <n v="60"/>
    <n v="900"/>
    <n v="54000"/>
    <x v="1"/>
    <x v="3"/>
    <x v="1"/>
    <x v="3"/>
    <x v="0"/>
  </r>
  <r>
    <s v="Walmart"/>
    <d v="2020-04-24T00:00:00"/>
    <x v="0"/>
    <x v="0"/>
    <s v="New York"/>
    <x v="1"/>
    <x v="2"/>
    <n v="65"/>
    <n v="1000"/>
    <n v="65000"/>
    <x v="1"/>
    <x v="3"/>
    <x v="2"/>
    <x v="3"/>
    <x v="0"/>
  </r>
  <r>
    <s v="Walmart"/>
    <d v="2020-04-25T00:00:00"/>
    <x v="0"/>
    <x v="0"/>
    <s v="New York"/>
    <x v="0"/>
    <x v="2"/>
    <n v="65"/>
    <n v="875"/>
    <n v="56875"/>
    <x v="1"/>
    <x v="3"/>
    <x v="3"/>
    <x v="3"/>
    <x v="0"/>
  </r>
  <r>
    <s v="Walmart"/>
    <d v="2020-04-26T00:00:00"/>
    <x v="0"/>
    <x v="0"/>
    <s v="New York"/>
    <x v="1"/>
    <x v="2"/>
    <n v="70"/>
    <n v="1000"/>
    <n v="70000"/>
    <x v="1"/>
    <x v="3"/>
    <x v="4"/>
    <x v="3"/>
    <x v="0"/>
  </r>
  <r>
    <s v="Walmart"/>
    <d v="2020-04-27T00:00:00"/>
    <x v="0"/>
    <x v="0"/>
    <s v="New York"/>
    <x v="0"/>
    <x v="0"/>
    <n v="65"/>
    <n v="1150"/>
    <n v="74750"/>
    <x v="1"/>
    <x v="3"/>
    <x v="5"/>
    <x v="3"/>
    <x v="0"/>
  </r>
  <r>
    <s v="Walmart"/>
    <d v="2020-04-28T00:00:00"/>
    <x v="0"/>
    <x v="0"/>
    <s v="New York"/>
    <x v="0"/>
    <x v="1"/>
    <n v="55.000000000000007"/>
    <n v="975"/>
    <n v="53625.000000000007"/>
    <x v="1"/>
    <x v="3"/>
    <x v="6"/>
    <x v="3"/>
    <x v="0"/>
  </r>
  <r>
    <s v="Walmart"/>
    <d v="2020-04-29T00:00:00"/>
    <x v="0"/>
    <x v="0"/>
    <s v="New York"/>
    <x v="1"/>
    <x v="0"/>
    <n v="55.000000000000007"/>
    <n v="920"/>
    <n v="50600.000000000007"/>
    <x v="1"/>
    <x v="3"/>
    <x v="0"/>
    <x v="3"/>
    <x v="0"/>
  </r>
  <r>
    <s v="Walmart"/>
    <d v="2020-04-30T00:00:00"/>
    <x v="0"/>
    <x v="0"/>
    <s v="New York"/>
    <x v="1"/>
    <x v="1"/>
    <n v="55.000000000000007"/>
    <n v="900"/>
    <n v="49500.000000000007"/>
    <x v="1"/>
    <x v="3"/>
    <x v="1"/>
    <x v="3"/>
    <x v="0"/>
  </r>
  <r>
    <s v="Walmart"/>
    <d v="2020-05-01T00:00:00"/>
    <x v="0"/>
    <x v="0"/>
    <s v="New York"/>
    <x v="0"/>
    <x v="2"/>
    <n v="65"/>
    <n v="875"/>
    <n v="56875"/>
    <x v="1"/>
    <x v="4"/>
    <x v="2"/>
    <x v="4"/>
    <x v="0"/>
  </r>
  <r>
    <s v="Walmart"/>
    <d v="2020-05-02T00:00:00"/>
    <x v="0"/>
    <x v="0"/>
    <s v="New York"/>
    <x v="1"/>
    <x v="2"/>
    <n v="70"/>
    <n v="975"/>
    <n v="68250"/>
    <x v="1"/>
    <x v="4"/>
    <x v="3"/>
    <x v="4"/>
    <x v="0"/>
  </r>
  <r>
    <s v="Walmart"/>
    <d v="2020-05-03T00:00:00"/>
    <x v="0"/>
    <x v="0"/>
    <s v="New York"/>
    <x v="0"/>
    <x v="0"/>
    <n v="65"/>
    <n v="1200"/>
    <n v="78000"/>
    <x v="1"/>
    <x v="4"/>
    <x v="4"/>
    <x v="4"/>
    <x v="0"/>
  </r>
  <r>
    <s v="Walmart"/>
    <d v="2020-05-04T00:00:00"/>
    <x v="0"/>
    <x v="0"/>
    <s v="New York"/>
    <x v="0"/>
    <x v="1"/>
    <n v="55.000000000000007"/>
    <n v="1000"/>
    <n v="55000.000000000007"/>
    <x v="1"/>
    <x v="4"/>
    <x v="5"/>
    <x v="4"/>
    <x v="0"/>
  </r>
  <r>
    <s v="Walmart"/>
    <d v="2020-05-05T00:00:00"/>
    <x v="0"/>
    <x v="0"/>
    <s v="New York"/>
    <x v="1"/>
    <x v="0"/>
    <n v="55.000000000000007"/>
    <n v="950"/>
    <n v="52250.000000000007"/>
    <x v="1"/>
    <x v="4"/>
    <x v="6"/>
    <x v="4"/>
    <x v="0"/>
  </r>
  <r>
    <s v="Walmart"/>
    <d v="2020-05-06T00:00:00"/>
    <x v="0"/>
    <x v="0"/>
    <s v="New York"/>
    <x v="1"/>
    <x v="1"/>
    <n v="55.000000000000007"/>
    <n v="900"/>
    <n v="49500.000000000007"/>
    <x v="1"/>
    <x v="4"/>
    <x v="0"/>
    <x v="4"/>
    <x v="0"/>
  </r>
  <r>
    <s v="Walmart"/>
    <d v="2020-05-07T00:00:00"/>
    <x v="0"/>
    <x v="0"/>
    <s v="New York"/>
    <x v="0"/>
    <x v="2"/>
    <n v="65"/>
    <n v="900"/>
    <n v="58500"/>
    <x v="1"/>
    <x v="4"/>
    <x v="1"/>
    <x v="4"/>
    <x v="0"/>
  </r>
  <r>
    <s v="Walmart"/>
    <d v="2020-07-18T00:00:00"/>
    <x v="0"/>
    <x v="0"/>
    <s v="New York"/>
    <x v="1"/>
    <x v="2"/>
    <n v="70"/>
    <n v="1000"/>
    <n v="70000"/>
    <x v="1"/>
    <x v="5"/>
    <x v="3"/>
    <x v="5"/>
    <x v="0"/>
  </r>
  <r>
    <s v="Sports Direct"/>
    <d v="2020-07-19T00:00:00"/>
    <x v="0"/>
    <x v="0"/>
    <s v="New York"/>
    <x v="0"/>
    <x v="0"/>
    <n v="25"/>
    <n v="900"/>
    <n v="22500"/>
    <x v="1"/>
    <x v="5"/>
    <x v="4"/>
    <x v="5"/>
    <x v="0"/>
  </r>
  <r>
    <s v="Sports Direct"/>
    <d v="2020-07-20T00:00:00"/>
    <x v="0"/>
    <x v="0"/>
    <s v="New York"/>
    <x v="0"/>
    <x v="1"/>
    <n v="35"/>
    <n v="900"/>
    <n v="31500"/>
    <x v="1"/>
    <x v="5"/>
    <x v="5"/>
    <x v="5"/>
    <x v="0"/>
  </r>
  <r>
    <s v="Sports Direct"/>
    <d v="2020-07-21T00:00:00"/>
    <x v="0"/>
    <x v="0"/>
    <s v="New York"/>
    <x v="1"/>
    <x v="0"/>
    <n v="35"/>
    <n v="700"/>
    <n v="24500"/>
    <x v="1"/>
    <x v="5"/>
    <x v="6"/>
    <x v="5"/>
    <x v="0"/>
  </r>
  <r>
    <s v="Sports Direct"/>
    <d v="2020-07-22T00:00:00"/>
    <x v="0"/>
    <x v="0"/>
    <s v="New York"/>
    <x v="1"/>
    <x v="1"/>
    <n v="35"/>
    <n v="700"/>
    <n v="24500"/>
    <x v="1"/>
    <x v="5"/>
    <x v="0"/>
    <x v="5"/>
    <x v="0"/>
  </r>
  <r>
    <s v="Sports Direct"/>
    <d v="2020-07-23T00:00:00"/>
    <x v="1"/>
    <x v="1"/>
    <s v="Houston"/>
    <x v="0"/>
    <x v="2"/>
    <n v="40"/>
    <n v="550"/>
    <n v="22000"/>
    <x v="1"/>
    <x v="5"/>
    <x v="1"/>
    <x v="5"/>
    <x v="0"/>
  </r>
  <r>
    <s v="Sports Direct"/>
    <d v="2020-07-24T00:00:00"/>
    <x v="1"/>
    <x v="1"/>
    <s v="Houston"/>
    <x v="1"/>
    <x v="2"/>
    <n v="35"/>
    <n v="700"/>
    <n v="24500"/>
    <x v="1"/>
    <x v="5"/>
    <x v="2"/>
    <x v="5"/>
    <x v="0"/>
  </r>
  <r>
    <s v="Sports Direct"/>
    <d v="2020-07-25T00:00:00"/>
    <x v="1"/>
    <x v="1"/>
    <s v="Houston"/>
    <x v="0"/>
    <x v="0"/>
    <n v="25"/>
    <n v="850"/>
    <n v="21250"/>
    <x v="1"/>
    <x v="5"/>
    <x v="3"/>
    <x v="5"/>
    <x v="0"/>
  </r>
  <r>
    <s v="Sports Direct"/>
    <d v="2020-07-26T00:00:00"/>
    <x v="1"/>
    <x v="1"/>
    <s v="Houston"/>
    <x v="0"/>
    <x v="1"/>
    <n v="35"/>
    <n v="850"/>
    <n v="29750"/>
    <x v="1"/>
    <x v="5"/>
    <x v="4"/>
    <x v="5"/>
    <x v="0"/>
  </r>
  <r>
    <s v="Sports Direct"/>
    <d v="2020-07-27T00:00:00"/>
    <x v="1"/>
    <x v="1"/>
    <s v="Houston"/>
    <x v="1"/>
    <x v="0"/>
    <n v="35"/>
    <n v="675"/>
    <n v="23625"/>
    <x v="1"/>
    <x v="5"/>
    <x v="5"/>
    <x v="5"/>
    <x v="0"/>
  </r>
  <r>
    <s v="Sports Direct"/>
    <d v="2020-07-28T00:00:00"/>
    <x v="1"/>
    <x v="1"/>
    <s v="Houston"/>
    <x v="1"/>
    <x v="1"/>
    <n v="35"/>
    <n v="625"/>
    <n v="21875"/>
    <x v="1"/>
    <x v="5"/>
    <x v="6"/>
    <x v="5"/>
    <x v="0"/>
  </r>
  <r>
    <s v="Sports Direct"/>
    <d v="2020-07-29T00:00:00"/>
    <x v="1"/>
    <x v="1"/>
    <s v="Houston"/>
    <x v="0"/>
    <x v="2"/>
    <n v="40"/>
    <n v="500"/>
    <n v="20000"/>
    <x v="1"/>
    <x v="5"/>
    <x v="0"/>
    <x v="5"/>
    <x v="0"/>
  </r>
  <r>
    <s v="Sports Direct"/>
    <d v="2020-07-30T00:00:00"/>
    <x v="1"/>
    <x v="1"/>
    <s v="Houston"/>
    <x v="1"/>
    <x v="2"/>
    <n v="35"/>
    <n v="700"/>
    <n v="24500"/>
    <x v="1"/>
    <x v="5"/>
    <x v="1"/>
    <x v="5"/>
    <x v="0"/>
  </r>
  <r>
    <s v="Sports Direct"/>
    <d v="2020-07-31T00:00:00"/>
    <x v="1"/>
    <x v="1"/>
    <s v="Houston"/>
    <x v="0"/>
    <x v="0"/>
    <n v="30"/>
    <n v="875"/>
    <n v="26250"/>
    <x v="1"/>
    <x v="5"/>
    <x v="2"/>
    <x v="5"/>
    <x v="0"/>
  </r>
  <r>
    <s v="Sports Direct"/>
    <d v="2020-08-01T00:00:00"/>
    <x v="1"/>
    <x v="1"/>
    <s v="Houston"/>
    <x v="0"/>
    <x v="1"/>
    <n v="40"/>
    <n v="875"/>
    <n v="35000"/>
    <x v="1"/>
    <x v="6"/>
    <x v="3"/>
    <x v="6"/>
    <x v="0"/>
  </r>
  <r>
    <s v="Sports Direct"/>
    <d v="2020-08-02T00:00:00"/>
    <x v="1"/>
    <x v="1"/>
    <s v="Houston"/>
    <x v="1"/>
    <x v="0"/>
    <n v="35"/>
    <n v="700"/>
    <n v="24500"/>
    <x v="1"/>
    <x v="6"/>
    <x v="4"/>
    <x v="6"/>
    <x v="0"/>
  </r>
  <r>
    <s v="Sports Direct"/>
    <d v="2020-08-03T00:00:00"/>
    <x v="1"/>
    <x v="1"/>
    <s v="Houston"/>
    <x v="1"/>
    <x v="1"/>
    <n v="40"/>
    <n v="600"/>
    <n v="24000"/>
    <x v="1"/>
    <x v="6"/>
    <x v="5"/>
    <x v="6"/>
    <x v="0"/>
  </r>
  <r>
    <s v="Sports Direct"/>
    <d v="2020-08-04T00:00:00"/>
    <x v="1"/>
    <x v="1"/>
    <s v="Houston"/>
    <x v="0"/>
    <x v="2"/>
    <n v="45"/>
    <n v="500"/>
    <n v="22500"/>
    <x v="1"/>
    <x v="6"/>
    <x v="6"/>
    <x v="6"/>
    <x v="0"/>
  </r>
  <r>
    <s v="Sports Direct"/>
    <d v="2020-08-05T00:00:00"/>
    <x v="1"/>
    <x v="1"/>
    <s v="Houston"/>
    <x v="1"/>
    <x v="2"/>
    <n v="40"/>
    <n v="650"/>
    <n v="26000"/>
    <x v="1"/>
    <x v="6"/>
    <x v="0"/>
    <x v="6"/>
    <x v="0"/>
  </r>
  <r>
    <s v="Sports Direct"/>
    <d v="2020-08-06T00:00:00"/>
    <x v="1"/>
    <x v="1"/>
    <s v="Houston"/>
    <x v="0"/>
    <x v="0"/>
    <n v="30"/>
    <n v="900"/>
    <n v="27000"/>
    <x v="1"/>
    <x v="6"/>
    <x v="1"/>
    <x v="6"/>
    <x v="0"/>
  </r>
  <r>
    <s v="Sports Direct"/>
    <d v="2020-08-07T00:00:00"/>
    <x v="1"/>
    <x v="1"/>
    <s v="Houston"/>
    <x v="0"/>
    <x v="1"/>
    <n v="40"/>
    <n v="900"/>
    <n v="36000"/>
    <x v="1"/>
    <x v="6"/>
    <x v="2"/>
    <x v="6"/>
    <x v="0"/>
  </r>
  <r>
    <s v="Sports Direct"/>
    <d v="2020-08-08T00:00:00"/>
    <x v="1"/>
    <x v="1"/>
    <s v="Houston"/>
    <x v="1"/>
    <x v="0"/>
    <n v="35"/>
    <n v="725"/>
    <n v="25375"/>
    <x v="1"/>
    <x v="6"/>
    <x v="3"/>
    <x v="6"/>
    <x v="0"/>
  </r>
  <r>
    <s v="Sports Direct"/>
    <d v="2020-08-09T00:00:00"/>
    <x v="1"/>
    <x v="1"/>
    <s v="Houston"/>
    <x v="1"/>
    <x v="1"/>
    <n v="40"/>
    <n v="625"/>
    <n v="25000"/>
    <x v="1"/>
    <x v="6"/>
    <x v="4"/>
    <x v="6"/>
    <x v="0"/>
  </r>
  <r>
    <s v="Walmart"/>
    <d v="2020-08-10T00:00:00"/>
    <x v="1"/>
    <x v="1"/>
    <s v="Houston"/>
    <x v="0"/>
    <x v="2"/>
    <n v="45"/>
    <n v="525"/>
    <n v="23625"/>
    <x v="1"/>
    <x v="6"/>
    <x v="5"/>
    <x v="6"/>
    <x v="0"/>
  </r>
  <r>
    <s v="Walmart"/>
    <d v="2020-08-11T00:00:00"/>
    <x v="1"/>
    <x v="1"/>
    <s v="Houston"/>
    <x v="1"/>
    <x v="2"/>
    <n v="40"/>
    <n v="800"/>
    <n v="32000"/>
    <x v="1"/>
    <x v="6"/>
    <x v="6"/>
    <x v="6"/>
    <x v="0"/>
  </r>
  <r>
    <s v="Walmart"/>
    <d v="2020-08-12T00:00:00"/>
    <x v="1"/>
    <x v="1"/>
    <s v="Houston"/>
    <x v="0"/>
    <x v="0"/>
    <n v="30"/>
    <n v="925"/>
    <n v="27750"/>
    <x v="1"/>
    <x v="6"/>
    <x v="0"/>
    <x v="6"/>
    <x v="0"/>
  </r>
  <r>
    <s v="Walmart"/>
    <d v="2020-08-13T00:00:00"/>
    <x v="1"/>
    <x v="1"/>
    <s v="Houston"/>
    <x v="0"/>
    <x v="1"/>
    <n v="40"/>
    <n v="925"/>
    <n v="37000"/>
    <x v="1"/>
    <x v="6"/>
    <x v="1"/>
    <x v="6"/>
    <x v="0"/>
  </r>
  <r>
    <s v="Walmart"/>
    <d v="2020-08-14T00:00:00"/>
    <x v="1"/>
    <x v="1"/>
    <s v="Houston"/>
    <x v="1"/>
    <x v="0"/>
    <n v="35"/>
    <n v="775"/>
    <n v="27125"/>
    <x v="1"/>
    <x v="6"/>
    <x v="2"/>
    <x v="6"/>
    <x v="0"/>
  </r>
  <r>
    <s v="Walmart"/>
    <d v="2020-08-15T00:00:00"/>
    <x v="1"/>
    <x v="1"/>
    <s v="Houston"/>
    <x v="1"/>
    <x v="1"/>
    <n v="40"/>
    <n v="700"/>
    <n v="28000"/>
    <x v="1"/>
    <x v="6"/>
    <x v="3"/>
    <x v="6"/>
    <x v="0"/>
  </r>
  <r>
    <s v="Walmart"/>
    <d v="2020-08-16T00:00:00"/>
    <x v="1"/>
    <x v="1"/>
    <s v="Houston"/>
    <x v="0"/>
    <x v="2"/>
    <n v="45"/>
    <n v="600"/>
    <n v="27000"/>
    <x v="1"/>
    <x v="6"/>
    <x v="4"/>
    <x v="6"/>
    <x v="0"/>
  </r>
  <r>
    <s v="Walmart"/>
    <d v="2020-08-17T00:00:00"/>
    <x v="1"/>
    <x v="1"/>
    <s v="Houston"/>
    <x v="1"/>
    <x v="2"/>
    <n v="40"/>
    <n v="950"/>
    <n v="38000"/>
    <x v="1"/>
    <x v="6"/>
    <x v="5"/>
    <x v="6"/>
    <x v="0"/>
  </r>
  <r>
    <s v="Walmart"/>
    <d v="2020-08-18T00:00:00"/>
    <x v="1"/>
    <x v="1"/>
    <s v="Houston"/>
    <x v="0"/>
    <x v="0"/>
    <n v="40"/>
    <n v="950"/>
    <n v="38000"/>
    <x v="1"/>
    <x v="6"/>
    <x v="6"/>
    <x v="6"/>
    <x v="0"/>
  </r>
  <r>
    <s v="Walmart"/>
    <d v="2020-08-19T00:00:00"/>
    <x v="1"/>
    <x v="1"/>
    <s v="Houston"/>
    <x v="0"/>
    <x v="1"/>
    <n v="45"/>
    <n v="950"/>
    <n v="42750"/>
    <x v="1"/>
    <x v="6"/>
    <x v="0"/>
    <x v="6"/>
    <x v="0"/>
  </r>
  <r>
    <s v="Walmart"/>
    <d v="2020-08-20T00:00:00"/>
    <x v="1"/>
    <x v="1"/>
    <s v="Houston"/>
    <x v="1"/>
    <x v="0"/>
    <n v="40"/>
    <n v="800"/>
    <n v="32000"/>
    <x v="1"/>
    <x v="6"/>
    <x v="1"/>
    <x v="6"/>
    <x v="0"/>
  </r>
  <r>
    <s v="Walmart"/>
    <d v="2020-08-21T00:00:00"/>
    <x v="1"/>
    <x v="1"/>
    <s v="Houston"/>
    <x v="1"/>
    <x v="1"/>
    <n v="40"/>
    <n v="750"/>
    <n v="30000"/>
    <x v="1"/>
    <x v="6"/>
    <x v="2"/>
    <x v="6"/>
    <x v="0"/>
  </r>
  <r>
    <s v="Walmart"/>
    <d v="2020-08-22T00:00:00"/>
    <x v="1"/>
    <x v="1"/>
    <s v="Houston"/>
    <x v="0"/>
    <x v="2"/>
    <n v="45"/>
    <n v="650"/>
    <n v="29250"/>
    <x v="1"/>
    <x v="6"/>
    <x v="3"/>
    <x v="6"/>
    <x v="0"/>
  </r>
  <r>
    <s v="Walmart"/>
    <d v="2020-08-23T00:00:00"/>
    <x v="1"/>
    <x v="1"/>
    <s v="Houston"/>
    <x v="1"/>
    <x v="2"/>
    <n v="50"/>
    <n v="1000"/>
    <n v="50000"/>
    <x v="1"/>
    <x v="6"/>
    <x v="4"/>
    <x v="6"/>
    <x v="0"/>
  </r>
  <r>
    <s v="Walmart"/>
    <d v="2020-08-24T00:00:00"/>
    <x v="1"/>
    <x v="1"/>
    <s v="Houston"/>
    <x v="0"/>
    <x v="0"/>
    <n v="40"/>
    <n v="950"/>
    <n v="38000"/>
    <x v="1"/>
    <x v="6"/>
    <x v="5"/>
    <x v="6"/>
    <x v="0"/>
  </r>
  <r>
    <s v="Walmart"/>
    <d v="2020-08-25T00:00:00"/>
    <x v="1"/>
    <x v="1"/>
    <s v="Houston"/>
    <x v="0"/>
    <x v="1"/>
    <n v="45"/>
    <n v="950"/>
    <n v="42750"/>
    <x v="1"/>
    <x v="6"/>
    <x v="6"/>
    <x v="6"/>
    <x v="0"/>
  </r>
  <r>
    <s v="Walmart"/>
    <d v="2020-08-26T00:00:00"/>
    <x v="1"/>
    <x v="1"/>
    <s v="Houston"/>
    <x v="1"/>
    <x v="0"/>
    <n v="40"/>
    <n v="1100"/>
    <n v="44000"/>
    <x v="1"/>
    <x v="6"/>
    <x v="0"/>
    <x v="6"/>
    <x v="0"/>
  </r>
  <r>
    <s v="Walmart"/>
    <d v="2020-08-27T00:00:00"/>
    <x v="1"/>
    <x v="1"/>
    <s v="Houston"/>
    <x v="1"/>
    <x v="1"/>
    <n v="40"/>
    <n v="700"/>
    <n v="28000"/>
    <x v="1"/>
    <x v="6"/>
    <x v="1"/>
    <x v="6"/>
    <x v="0"/>
  </r>
  <r>
    <s v="Walmart"/>
    <d v="2020-08-28T00:00:00"/>
    <x v="1"/>
    <x v="1"/>
    <s v="Houston"/>
    <x v="0"/>
    <x v="2"/>
    <n v="45"/>
    <n v="700"/>
    <n v="31500"/>
    <x v="1"/>
    <x v="6"/>
    <x v="2"/>
    <x v="6"/>
    <x v="0"/>
  </r>
  <r>
    <s v="Walmart"/>
    <d v="2020-08-29T00:00:00"/>
    <x v="1"/>
    <x v="1"/>
    <s v="Houston"/>
    <x v="1"/>
    <x v="2"/>
    <n v="50"/>
    <n v="975"/>
    <n v="48750"/>
    <x v="1"/>
    <x v="6"/>
    <x v="3"/>
    <x v="6"/>
    <x v="0"/>
  </r>
  <r>
    <s v="Walmart"/>
    <d v="2020-08-30T00:00:00"/>
    <x v="1"/>
    <x v="1"/>
    <s v="Houston"/>
    <x v="0"/>
    <x v="0"/>
    <n v="40"/>
    <n v="925"/>
    <n v="37000"/>
    <x v="1"/>
    <x v="6"/>
    <x v="4"/>
    <x v="6"/>
    <x v="0"/>
  </r>
  <r>
    <s v="Walmart"/>
    <d v="2020-08-31T00:00:00"/>
    <x v="1"/>
    <x v="1"/>
    <s v="Houston"/>
    <x v="0"/>
    <x v="1"/>
    <n v="45"/>
    <n v="925"/>
    <n v="41625"/>
    <x v="1"/>
    <x v="6"/>
    <x v="5"/>
    <x v="6"/>
    <x v="0"/>
  </r>
  <r>
    <s v="Walmart"/>
    <d v="2020-09-01T00:00:00"/>
    <x v="1"/>
    <x v="1"/>
    <s v="Houston"/>
    <x v="1"/>
    <x v="0"/>
    <n v="40"/>
    <n v="1100"/>
    <n v="44000"/>
    <x v="1"/>
    <x v="7"/>
    <x v="6"/>
    <x v="7"/>
    <x v="0"/>
  </r>
  <r>
    <s v="Walmart"/>
    <d v="2020-09-02T00:00:00"/>
    <x v="1"/>
    <x v="1"/>
    <s v="Houston"/>
    <x v="1"/>
    <x v="1"/>
    <n v="40"/>
    <n v="650"/>
    <n v="26000"/>
    <x v="1"/>
    <x v="7"/>
    <x v="0"/>
    <x v="7"/>
    <x v="0"/>
  </r>
  <r>
    <s v="Walmart"/>
    <d v="2020-09-03T00:00:00"/>
    <x v="1"/>
    <x v="1"/>
    <s v="Houston"/>
    <x v="0"/>
    <x v="2"/>
    <n v="45"/>
    <n v="650"/>
    <n v="29250"/>
    <x v="1"/>
    <x v="7"/>
    <x v="1"/>
    <x v="7"/>
    <x v="0"/>
  </r>
  <r>
    <s v="Walmart"/>
    <d v="2020-09-04T00:00:00"/>
    <x v="1"/>
    <x v="1"/>
    <s v="Houston"/>
    <x v="1"/>
    <x v="2"/>
    <n v="50"/>
    <n v="900"/>
    <n v="45000"/>
    <x v="1"/>
    <x v="7"/>
    <x v="2"/>
    <x v="7"/>
    <x v="0"/>
  </r>
  <r>
    <s v="Walmart"/>
    <d v="2020-09-05T00:00:00"/>
    <x v="1"/>
    <x v="1"/>
    <s v="Houston"/>
    <x v="0"/>
    <x v="0"/>
    <n v="45"/>
    <n v="850"/>
    <n v="38250"/>
    <x v="1"/>
    <x v="7"/>
    <x v="3"/>
    <x v="7"/>
    <x v="0"/>
  </r>
  <r>
    <s v="Walmart"/>
    <d v="2020-09-06T00:00:00"/>
    <x v="1"/>
    <x v="1"/>
    <s v="Houston"/>
    <x v="0"/>
    <x v="1"/>
    <n v="45"/>
    <n v="850"/>
    <n v="38250"/>
    <x v="1"/>
    <x v="7"/>
    <x v="4"/>
    <x v="7"/>
    <x v="0"/>
  </r>
  <r>
    <s v="Walmart"/>
    <d v="2020-09-07T00:00:00"/>
    <x v="1"/>
    <x v="1"/>
    <s v="Houston"/>
    <x v="1"/>
    <x v="0"/>
    <n v="50"/>
    <n v="900"/>
    <n v="45000"/>
    <x v="1"/>
    <x v="7"/>
    <x v="5"/>
    <x v="7"/>
    <x v="0"/>
  </r>
  <r>
    <s v="Walmart"/>
    <d v="2020-09-08T00:00:00"/>
    <x v="1"/>
    <x v="1"/>
    <s v="Houston"/>
    <x v="1"/>
    <x v="1"/>
    <n v="50"/>
    <n v="625"/>
    <n v="31250"/>
    <x v="1"/>
    <x v="7"/>
    <x v="6"/>
    <x v="7"/>
    <x v="0"/>
  </r>
  <r>
    <s v="Walmart"/>
    <d v="2020-09-09T00:00:00"/>
    <x v="1"/>
    <x v="1"/>
    <s v="Houston"/>
    <x v="0"/>
    <x v="2"/>
    <n v="45"/>
    <n v="625"/>
    <n v="28125"/>
    <x v="1"/>
    <x v="7"/>
    <x v="0"/>
    <x v="7"/>
    <x v="0"/>
  </r>
  <r>
    <s v="Walmart"/>
    <d v="2020-09-10T00:00:00"/>
    <x v="1"/>
    <x v="1"/>
    <s v="Houston"/>
    <x v="1"/>
    <x v="2"/>
    <n v="55.000000000000007"/>
    <n v="850"/>
    <n v="46750.000000000007"/>
    <x v="1"/>
    <x v="7"/>
    <x v="1"/>
    <x v="7"/>
    <x v="0"/>
  </r>
  <r>
    <s v="Walmart"/>
    <d v="2020-09-11T00:00:00"/>
    <x v="1"/>
    <x v="1"/>
    <s v="Houston"/>
    <x v="0"/>
    <x v="0"/>
    <n v="45"/>
    <n v="800"/>
    <n v="36000"/>
    <x v="1"/>
    <x v="7"/>
    <x v="2"/>
    <x v="7"/>
    <x v="0"/>
  </r>
  <r>
    <s v="Walmart"/>
    <d v="2020-09-12T00:00:00"/>
    <x v="1"/>
    <x v="1"/>
    <s v="Houston"/>
    <x v="0"/>
    <x v="1"/>
    <n v="45"/>
    <n v="800"/>
    <n v="36000"/>
    <x v="1"/>
    <x v="7"/>
    <x v="3"/>
    <x v="7"/>
    <x v="0"/>
  </r>
  <r>
    <s v="Walmart"/>
    <d v="2020-09-13T00:00:00"/>
    <x v="1"/>
    <x v="1"/>
    <s v="Houston"/>
    <x v="1"/>
    <x v="0"/>
    <n v="50"/>
    <n v="750"/>
    <n v="37500"/>
    <x v="1"/>
    <x v="7"/>
    <x v="4"/>
    <x v="7"/>
    <x v="0"/>
  </r>
  <r>
    <s v="Walmart"/>
    <d v="2020-09-14T00:00:00"/>
    <x v="1"/>
    <x v="1"/>
    <s v="Houston"/>
    <x v="1"/>
    <x v="1"/>
    <n v="50"/>
    <n v="600"/>
    <n v="30000"/>
    <x v="1"/>
    <x v="7"/>
    <x v="5"/>
    <x v="7"/>
    <x v="0"/>
  </r>
  <r>
    <s v="Walmart"/>
    <d v="2020-09-15T00:00:00"/>
    <x v="1"/>
    <x v="1"/>
    <s v="Houston"/>
    <x v="0"/>
    <x v="2"/>
    <n v="45"/>
    <n v="575"/>
    <n v="25875"/>
    <x v="1"/>
    <x v="7"/>
    <x v="6"/>
    <x v="7"/>
    <x v="0"/>
  </r>
  <r>
    <s v="Walmart"/>
    <d v="2020-09-16T00:00:00"/>
    <x v="1"/>
    <x v="1"/>
    <s v="Houston"/>
    <x v="1"/>
    <x v="2"/>
    <n v="55.000000000000007"/>
    <n v="750"/>
    <n v="41250.000000000007"/>
    <x v="1"/>
    <x v="7"/>
    <x v="0"/>
    <x v="7"/>
    <x v="0"/>
  </r>
  <r>
    <s v="Walmart"/>
    <d v="2020-10-20T00:00:00"/>
    <x v="1"/>
    <x v="1"/>
    <s v="Houston"/>
    <x v="0"/>
    <x v="0"/>
    <n v="45"/>
    <n v="900"/>
    <n v="40500"/>
    <x v="1"/>
    <x v="8"/>
    <x v="6"/>
    <x v="8"/>
    <x v="0"/>
  </r>
  <r>
    <s v="Walmart"/>
    <d v="2020-10-21T00:00:00"/>
    <x v="1"/>
    <x v="1"/>
    <s v="Houston"/>
    <x v="0"/>
    <x v="1"/>
    <n v="45"/>
    <n v="900"/>
    <n v="40500"/>
    <x v="1"/>
    <x v="8"/>
    <x v="0"/>
    <x v="8"/>
    <x v="0"/>
  </r>
  <r>
    <s v="Walmart"/>
    <d v="2020-10-22T00:00:00"/>
    <x v="1"/>
    <x v="1"/>
    <s v="Houston"/>
    <x v="1"/>
    <x v="0"/>
    <n v="50"/>
    <n v="825"/>
    <n v="41250"/>
    <x v="1"/>
    <x v="8"/>
    <x v="1"/>
    <x v="8"/>
    <x v="0"/>
  </r>
  <r>
    <s v="Walmart"/>
    <d v="2020-10-23T00:00:00"/>
    <x v="1"/>
    <x v="1"/>
    <s v="Houston"/>
    <x v="1"/>
    <x v="1"/>
    <n v="50"/>
    <n v="675"/>
    <n v="33750"/>
    <x v="1"/>
    <x v="8"/>
    <x v="2"/>
    <x v="8"/>
    <x v="0"/>
  </r>
  <r>
    <s v="Walmart"/>
    <d v="2020-10-24T00:00:00"/>
    <x v="1"/>
    <x v="1"/>
    <s v="Houston"/>
    <x v="0"/>
    <x v="2"/>
    <n v="45"/>
    <n v="650"/>
    <n v="29250"/>
    <x v="1"/>
    <x v="8"/>
    <x v="3"/>
    <x v="8"/>
    <x v="0"/>
  </r>
  <r>
    <s v="Walmart"/>
    <d v="2020-10-25T00:00:00"/>
    <x v="1"/>
    <x v="1"/>
    <s v="Houston"/>
    <x v="1"/>
    <x v="2"/>
    <n v="55.000000000000007"/>
    <n v="850"/>
    <n v="46750.000000000007"/>
    <x v="1"/>
    <x v="8"/>
    <x v="4"/>
    <x v="8"/>
    <x v="0"/>
  </r>
  <r>
    <s v="Walmart"/>
    <d v="2020-10-26T00:00:00"/>
    <x v="1"/>
    <x v="1"/>
    <s v="Houston"/>
    <x v="0"/>
    <x v="0"/>
    <n v="45"/>
    <n v="950"/>
    <n v="42750"/>
    <x v="1"/>
    <x v="8"/>
    <x v="5"/>
    <x v="8"/>
    <x v="0"/>
  </r>
  <r>
    <s v="Walmart"/>
    <d v="2020-10-27T00:00:00"/>
    <x v="1"/>
    <x v="1"/>
    <s v="Houston"/>
    <x v="0"/>
    <x v="1"/>
    <n v="45"/>
    <n v="950"/>
    <n v="42750"/>
    <x v="1"/>
    <x v="8"/>
    <x v="6"/>
    <x v="8"/>
    <x v="0"/>
  </r>
  <r>
    <s v="Walmart"/>
    <d v="2020-10-28T00:00:00"/>
    <x v="1"/>
    <x v="1"/>
    <s v="Houston"/>
    <x v="1"/>
    <x v="0"/>
    <n v="50"/>
    <n v="850"/>
    <n v="42500"/>
    <x v="1"/>
    <x v="8"/>
    <x v="0"/>
    <x v="8"/>
    <x v="0"/>
  </r>
  <r>
    <s v="Walmart"/>
    <d v="2020-10-29T00:00:00"/>
    <x v="1"/>
    <x v="1"/>
    <s v="Houston"/>
    <x v="1"/>
    <x v="1"/>
    <n v="50"/>
    <n v="700"/>
    <n v="35000"/>
    <x v="1"/>
    <x v="8"/>
    <x v="1"/>
    <x v="8"/>
    <x v="0"/>
  </r>
  <r>
    <s v="Walmart"/>
    <d v="2020-10-30T00:00:00"/>
    <x v="1"/>
    <x v="1"/>
    <s v="Houston"/>
    <x v="0"/>
    <x v="2"/>
    <n v="45"/>
    <n v="650"/>
    <n v="29250"/>
    <x v="1"/>
    <x v="8"/>
    <x v="2"/>
    <x v="8"/>
    <x v="0"/>
  </r>
  <r>
    <s v="Walmart"/>
    <d v="2020-10-31T00:00:00"/>
    <x v="1"/>
    <x v="1"/>
    <s v="Houston"/>
    <x v="1"/>
    <x v="2"/>
    <n v="55.000000000000007"/>
    <n v="900"/>
    <n v="49500.000000000007"/>
    <x v="1"/>
    <x v="8"/>
    <x v="3"/>
    <x v="8"/>
    <x v="0"/>
  </r>
  <r>
    <s v="West Gear"/>
    <d v="2020-11-01T00:00:00"/>
    <x v="1"/>
    <x v="1"/>
    <s v="Houston"/>
    <x v="0"/>
    <x v="0"/>
    <n v="40"/>
    <n v="775"/>
    <n v="31000"/>
    <x v="1"/>
    <x v="9"/>
    <x v="4"/>
    <x v="9"/>
    <x v="0"/>
  </r>
  <r>
    <s v="West Gear"/>
    <d v="2020-11-02T00:00:00"/>
    <x v="1"/>
    <x v="1"/>
    <s v="Houston"/>
    <x v="0"/>
    <x v="1"/>
    <n v="50"/>
    <n v="775"/>
    <n v="38750"/>
    <x v="1"/>
    <x v="9"/>
    <x v="5"/>
    <x v="9"/>
    <x v="0"/>
  </r>
  <r>
    <s v="West Gear"/>
    <d v="2020-11-03T00:00:00"/>
    <x v="1"/>
    <x v="1"/>
    <s v="Houston"/>
    <x v="1"/>
    <x v="0"/>
    <n v="50"/>
    <n v="775"/>
    <n v="38750"/>
    <x v="1"/>
    <x v="9"/>
    <x v="6"/>
    <x v="9"/>
    <x v="0"/>
  </r>
  <r>
    <s v="West Gear"/>
    <d v="2020-11-04T00:00:00"/>
    <x v="1"/>
    <x v="1"/>
    <s v="Houston"/>
    <x v="1"/>
    <x v="1"/>
    <n v="50"/>
    <n v="625"/>
    <n v="31250"/>
    <x v="1"/>
    <x v="9"/>
    <x v="0"/>
    <x v="9"/>
    <x v="0"/>
  </r>
  <r>
    <s v="West Gear"/>
    <d v="2020-11-05T00:00:00"/>
    <x v="2"/>
    <x v="2"/>
    <s v="San Francisco"/>
    <x v="0"/>
    <x v="2"/>
    <n v="55.000000000000007"/>
    <n v="575"/>
    <n v="31625.000000000004"/>
    <x v="1"/>
    <x v="9"/>
    <x v="1"/>
    <x v="9"/>
    <x v="0"/>
  </r>
  <r>
    <s v="West Gear"/>
    <d v="2020-11-06T00:00:00"/>
    <x v="2"/>
    <x v="2"/>
    <s v="San Francisco"/>
    <x v="1"/>
    <x v="2"/>
    <n v="50"/>
    <n v="775"/>
    <n v="38750"/>
    <x v="1"/>
    <x v="9"/>
    <x v="2"/>
    <x v="9"/>
    <x v="0"/>
  </r>
  <r>
    <s v="West Gear"/>
    <d v="2020-11-07T00:00:00"/>
    <x v="2"/>
    <x v="2"/>
    <s v="San Francisco"/>
    <x v="0"/>
    <x v="0"/>
    <n v="40"/>
    <n v="825"/>
    <n v="33000"/>
    <x v="1"/>
    <x v="9"/>
    <x v="3"/>
    <x v="9"/>
    <x v="0"/>
  </r>
  <r>
    <s v="West Gear"/>
    <d v="2020-11-08T00:00:00"/>
    <x v="2"/>
    <x v="2"/>
    <s v="San Francisco"/>
    <x v="0"/>
    <x v="1"/>
    <n v="50"/>
    <n v="725"/>
    <n v="36250"/>
    <x v="1"/>
    <x v="9"/>
    <x v="4"/>
    <x v="9"/>
    <x v="0"/>
  </r>
  <r>
    <s v="West Gear"/>
    <d v="2020-11-09T00:00:00"/>
    <x v="2"/>
    <x v="2"/>
    <s v="San Francisco"/>
    <x v="1"/>
    <x v="0"/>
    <n v="50"/>
    <n v="725"/>
    <n v="36250"/>
    <x v="1"/>
    <x v="9"/>
    <x v="5"/>
    <x v="9"/>
    <x v="0"/>
  </r>
  <r>
    <s v="West Gear"/>
    <d v="2020-11-10T00:00:00"/>
    <x v="2"/>
    <x v="2"/>
    <s v="San Francisco"/>
    <x v="1"/>
    <x v="1"/>
    <n v="50"/>
    <n v="575"/>
    <n v="28750"/>
    <x v="1"/>
    <x v="9"/>
    <x v="6"/>
    <x v="9"/>
    <x v="0"/>
  </r>
  <r>
    <s v="West Gear"/>
    <d v="2020-11-11T00:00:00"/>
    <x v="2"/>
    <x v="2"/>
    <s v="San Francisco"/>
    <x v="0"/>
    <x v="2"/>
    <n v="55.000000000000007"/>
    <n v="500"/>
    <n v="27500.000000000004"/>
    <x v="1"/>
    <x v="9"/>
    <x v="0"/>
    <x v="9"/>
    <x v="0"/>
  </r>
  <r>
    <s v="West Gear"/>
    <d v="2020-11-12T00:00:00"/>
    <x v="2"/>
    <x v="2"/>
    <s v="San Francisco"/>
    <x v="1"/>
    <x v="2"/>
    <n v="50"/>
    <n v="700"/>
    <n v="35000"/>
    <x v="1"/>
    <x v="9"/>
    <x v="1"/>
    <x v="9"/>
    <x v="0"/>
  </r>
  <r>
    <s v="West Gear"/>
    <d v="2020-11-13T00:00:00"/>
    <x v="2"/>
    <x v="2"/>
    <s v="San Francisco"/>
    <x v="0"/>
    <x v="0"/>
    <n v="50"/>
    <n v="850"/>
    <n v="42500"/>
    <x v="1"/>
    <x v="9"/>
    <x v="2"/>
    <x v="9"/>
    <x v="0"/>
  </r>
  <r>
    <s v="West Gear"/>
    <d v="2020-11-14T00:00:00"/>
    <x v="2"/>
    <x v="2"/>
    <s v="San Francisco"/>
    <x v="0"/>
    <x v="1"/>
    <n v="60"/>
    <n v="700"/>
    <n v="42000"/>
    <x v="1"/>
    <x v="9"/>
    <x v="3"/>
    <x v="9"/>
    <x v="0"/>
  </r>
  <r>
    <s v="West Gear"/>
    <d v="2020-11-15T00:00:00"/>
    <x v="2"/>
    <x v="2"/>
    <s v="San Francisco"/>
    <x v="1"/>
    <x v="0"/>
    <n v="60"/>
    <n v="700"/>
    <n v="42000"/>
    <x v="1"/>
    <x v="9"/>
    <x v="4"/>
    <x v="9"/>
    <x v="0"/>
  </r>
  <r>
    <s v="West Gear"/>
    <d v="2020-12-22T00:00:00"/>
    <x v="2"/>
    <x v="2"/>
    <s v="San Francisco"/>
    <x v="1"/>
    <x v="1"/>
    <n v="60"/>
    <n v="600"/>
    <n v="36000"/>
    <x v="1"/>
    <x v="10"/>
    <x v="6"/>
    <x v="10"/>
    <x v="0"/>
  </r>
  <r>
    <s v="West Gear"/>
    <d v="2020-12-23T00:00:00"/>
    <x v="2"/>
    <x v="2"/>
    <s v="San Francisco"/>
    <x v="0"/>
    <x v="2"/>
    <n v="65"/>
    <n v="500"/>
    <n v="32500"/>
    <x v="1"/>
    <x v="10"/>
    <x v="0"/>
    <x v="10"/>
    <x v="0"/>
  </r>
  <r>
    <s v="West Gear"/>
    <d v="2020-12-24T00:00:00"/>
    <x v="2"/>
    <x v="2"/>
    <s v="San Francisco"/>
    <x v="1"/>
    <x v="2"/>
    <n v="60"/>
    <n v="700"/>
    <n v="42000"/>
    <x v="1"/>
    <x v="10"/>
    <x v="1"/>
    <x v="10"/>
    <x v="0"/>
  </r>
  <r>
    <s v="West Gear"/>
    <d v="2020-12-25T00:00:00"/>
    <x v="2"/>
    <x v="2"/>
    <s v="San Francisco"/>
    <x v="0"/>
    <x v="0"/>
    <n v="60"/>
    <n v="875"/>
    <n v="52500"/>
    <x v="1"/>
    <x v="10"/>
    <x v="2"/>
    <x v="10"/>
    <x v="0"/>
  </r>
  <r>
    <s v="West Gear"/>
    <d v="2020-12-26T00:00:00"/>
    <x v="2"/>
    <x v="2"/>
    <s v="San Francisco"/>
    <x v="0"/>
    <x v="1"/>
    <n v="65"/>
    <n v="675"/>
    <n v="43875"/>
    <x v="1"/>
    <x v="10"/>
    <x v="3"/>
    <x v="10"/>
    <x v="0"/>
  </r>
  <r>
    <s v="West Gear"/>
    <d v="2020-12-27T00:00:00"/>
    <x v="2"/>
    <x v="2"/>
    <s v="San Francisco"/>
    <x v="1"/>
    <x v="0"/>
    <n v="65"/>
    <n v="725"/>
    <n v="47125"/>
    <x v="1"/>
    <x v="10"/>
    <x v="4"/>
    <x v="10"/>
    <x v="0"/>
  </r>
  <r>
    <s v="West Gear"/>
    <d v="2020-12-28T00:00:00"/>
    <x v="2"/>
    <x v="2"/>
    <s v="San Francisco"/>
    <x v="1"/>
    <x v="1"/>
    <n v="60"/>
    <n v="625"/>
    <n v="37500"/>
    <x v="1"/>
    <x v="10"/>
    <x v="5"/>
    <x v="10"/>
    <x v="0"/>
  </r>
  <r>
    <s v="West Gear"/>
    <d v="2020-12-29T00:00:00"/>
    <x v="2"/>
    <x v="2"/>
    <s v="San Francisco"/>
    <x v="0"/>
    <x v="2"/>
    <n v="65"/>
    <n v="525"/>
    <n v="34125"/>
    <x v="1"/>
    <x v="10"/>
    <x v="6"/>
    <x v="10"/>
    <x v="0"/>
  </r>
  <r>
    <s v="West Gear"/>
    <d v="2020-12-30T00:00:00"/>
    <x v="2"/>
    <x v="2"/>
    <s v="San Francisco"/>
    <x v="1"/>
    <x v="2"/>
    <n v="80"/>
    <n v="700"/>
    <n v="56000"/>
    <x v="1"/>
    <x v="10"/>
    <x v="0"/>
    <x v="10"/>
    <x v="0"/>
  </r>
  <r>
    <s v="West Gear"/>
    <d v="2020-12-31T00:00:00"/>
    <x v="2"/>
    <x v="2"/>
    <s v="San Francisco"/>
    <x v="0"/>
    <x v="0"/>
    <n v="60"/>
    <n v="900"/>
    <n v="54000"/>
    <x v="1"/>
    <x v="10"/>
    <x v="1"/>
    <x v="10"/>
    <x v="0"/>
  </r>
  <r>
    <s v="West Gear"/>
    <d v="2021-01-01T00:00:00"/>
    <x v="2"/>
    <x v="2"/>
    <s v="San Francisco"/>
    <x v="0"/>
    <x v="1"/>
    <n v="65"/>
    <n v="750"/>
    <n v="48750"/>
    <x v="1"/>
    <x v="0"/>
    <x v="2"/>
    <x v="0"/>
    <x v="1"/>
  </r>
  <r>
    <s v="West Gear"/>
    <d v="2021-01-02T00:00:00"/>
    <x v="2"/>
    <x v="2"/>
    <s v="San Francisco"/>
    <x v="1"/>
    <x v="0"/>
    <n v="65"/>
    <n v="750"/>
    <n v="48750"/>
    <x v="1"/>
    <x v="0"/>
    <x v="3"/>
    <x v="0"/>
    <x v="1"/>
  </r>
  <r>
    <s v="West Gear"/>
    <d v="2021-01-03T00:00:00"/>
    <x v="2"/>
    <x v="2"/>
    <s v="San Francisco"/>
    <x v="1"/>
    <x v="1"/>
    <n v="60"/>
    <n v="650"/>
    <n v="39000"/>
    <x v="1"/>
    <x v="0"/>
    <x v="4"/>
    <x v="0"/>
    <x v="1"/>
  </r>
  <r>
    <s v="West Gear"/>
    <d v="2021-01-04T00:00:00"/>
    <x v="2"/>
    <x v="2"/>
    <s v="San Francisco"/>
    <x v="0"/>
    <x v="2"/>
    <n v="65"/>
    <n v="550"/>
    <n v="35750"/>
    <x v="1"/>
    <x v="0"/>
    <x v="5"/>
    <x v="0"/>
    <x v="1"/>
  </r>
  <r>
    <s v="West Gear"/>
    <d v="2021-01-05T00:00:00"/>
    <x v="2"/>
    <x v="2"/>
    <s v="San Francisco"/>
    <x v="1"/>
    <x v="2"/>
    <n v="80"/>
    <n v="725"/>
    <n v="58000"/>
    <x v="1"/>
    <x v="0"/>
    <x v="6"/>
    <x v="0"/>
    <x v="1"/>
  </r>
  <r>
    <s v="West Gear"/>
    <d v="2021-01-06T00:00:00"/>
    <x v="2"/>
    <x v="2"/>
    <s v="San Francisco"/>
    <x v="0"/>
    <x v="0"/>
    <n v="60"/>
    <n v="975"/>
    <n v="58500"/>
    <x v="1"/>
    <x v="0"/>
    <x v="0"/>
    <x v="0"/>
    <x v="1"/>
  </r>
  <r>
    <s v="West Gear"/>
    <d v="2021-01-07T00:00:00"/>
    <x v="2"/>
    <x v="2"/>
    <s v="San Francisco"/>
    <x v="0"/>
    <x v="1"/>
    <n v="65"/>
    <n v="825"/>
    <n v="53625"/>
    <x v="1"/>
    <x v="0"/>
    <x v="1"/>
    <x v="0"/>
    <x v="1"/>
  </r>
  <r>
    <s v="West Gear"/>
    <d v="2021-01-08T00:00:00"/>
    <x v="2"/>
    <x v="2"/>
    <s v="San Francisco"/>
    <x v="1"/>
    <x v="0"/>
    <n v="65"/>
    <n v="825"/>
    <n v="53625"/>
    <x v="1"/>
    <x v="0"/>
    <x v="2"/>
    <x v="0"/>
    <x v="1"/>
  </r>
  <r>
    <s v="West Gear"/>
    <d v="2021-01-09T00:00:00"/>
    <x v="2"/>
    <x v="2"/>
    <s v="San Francisco"/>
    <x v="1"/>
    <x v="1"/>
    <n v="60"/>
    <n v="700"/>
    <n v="42000"/>
    <x v="1"/>
    <x v="0"/>
    <x v="3"/>
    <x v="0"/>
    <x v="1"/>
  </r>
  <r>
    <s v="West Gear"/>
    <d v="2021-01-10T00:00:00"/>
    <x v="2"/>
    <x v="2"/>
    <s v="San Francisco"/>
    <x v="0"/>
    <x v="2"/>
    <n v="65"/>
    <n v="575"/>
    <n v="37375"/>
    <x v="1"/>
    <x v="0"/>
    <x v="4"/>
    <x v="0"/>
    <x v="1"/>
  </r>
  <r>
    <s v="West Gear"/>
    <d v="2021-01-11T00:00:00"/>
    <x v="2"/>
    <x v="2"/>
    <s v="San Francisco"/>
    <x v="1"/>
    <x v="2"/>
    <n v="80"/>
    <n v="875"/>
    <n v="70000"/>
    <x v="1"/>
    <x v="0"/>
    <x v="5"/>
    <x v="0"/>
    <x v="1"/>
  </r>
  <r>
    <s v="West Gear"/>
    <d v="2021-01-12T00:00:00"/>
    <x v="2"/>
    <x v="2"/>
    <s v="San Francisco"/>
    <x v="0"/>
    <x v="0"/>
    <n v="60"/>
    <n v="1025"/>
    <n v="61500"/>
    <x v="1"/>
    <x v="0"/>
    <x v="6"/>
    <x v="0"/>
    <x v="1"/>
  </r>
  <r>
    <s v="West Gear"/>
    <d v="2021-01-13T00:00:00"/>
    <x v="2"/>
    <x v="2"/>
    <s v="San Francisco"/>
    <x v="0"/>
    <x v="1"/>
    <n v="65"/>
    <n v="875"/>
    <n v="56875"/>
    <x v="1"/>
    <x v="0"/>
    <x v="0"/>
    <x v="0"/>
    <x v="1"/>
  </r>
  <r>
    <s v="West Gear"/>
    <d v="2021-01-14T00:00:00"/>
    <x v="2"/>
    <x v="2"/>
    <s v="San Francisco"/>
    <x v="1"/>
    <x v="0"/>
    <n v="65"/>
    <n v="825"/>
    <n v="53625"/>
    <x v="1"/>
    <x v="0"/>
    <x v="1"/>
    <x v="0"/>
    <x v="1"/>
  </r>
  <r>
    <s v="West Gear"/>
    <d v="2021-01-15T00:00:00"/>
    <x v="2"/>
    <x v="2"/>
    <s v="San Francisco"/>
    <x v="1"/>
    <x v="1"/>
    <n v="60"/>
    <n v="725"/>
    <n v="43500"/>
    <x v="1"/>
    <x v="0"/>
    <x v="2"/>
    <x v="0"/>
    <x v="1"/>
  </r>
  <r>
    <s v="West Gear"/>
    <d v="2021-01-16T00:00:00"/>
    <x v="2"/>
    <x v="2"/>
    <s v="San Francisco"/>
    <x v="0"/>
    <x v="2"/>
    <n v="65"/>
    <n v="775"/>
    <n v="50375"/>
    <x v="1"/>
    <x v="0"/>
    <x v="3"/>
    <x v="0"/>
    <x v="1"/>
  </r>
  <r>
    <s v="West Gear"/>
    <d v="2021-01-17T00:00:00"/>
    <x v="2"/>
    <x v="2"/>
    <s v="San Francisco"/>
    <x v="1"/>
    <x v="2"/>
    <n v="80"/>
    <n v="775"/>
    <n v="62000"/>
    <x v="1"/>
    <x v="0"/>
    <x v="4"/>
    <x v="0"/>
    <x v="1"/>
  </r>
  <r>
    <s v="West Gear"/>
    <d v="2021-01-18T00:00:00"/>
    <x v="2"/>
    <x v="2"/>
    <s v="San Francisco"/>
    <x v="0"/>
    <x v="0"/>
    <n v="65"/>
    <n v="975"/>
    <n v="63375"/>
    <x v="1"/>
    <x v="0"/>
    <x v="5"/>
    <x v="0"/>
    <x v="1"/>
  </r>
  <r>
    <s v="West Gear"/>
    <d v="2021-01-19T00:00:00"/>
    <x v="2"/>
    <x v="2"/>
    <s v="San Francisco"/>
    <x v="0"/>
    <x v="1"/>
    <n v="70"/>
    <n v="925"/>
    <n v="64750"/>
    <x v="1"/>
    <x v="0"/>
    <x v="6"/>
    <x v="0"/>
    <x v="1"/>
  </r>
  <r>
    <s v="West Gear"/>
    <d v="2021-01-20T00:00:00"/>
    <x v="2"/>
    <x v="2"/>
    <s v="San Francisco"/>
    <x v="1"/>
    <x v="0"/>
    <n v="65"/>
    <n v="800"/>
    <n v="52000"/>
    <x v="1"/>
    <x v="0"/>
    <x v="0"/>
    <x v="0"/>
    <x v="1"/>
  </r>
  <r>
    <s v="West Gear"/>
    <d v="2021-01-21T00:00:00"/>
    <x v="2"/>
    <x v="2"/>
    <s v="San Francisco"/>
    <x v="1"/>
    <x v="1"/>
    <n v="65"/>
    <n v="750"/>
    <n v="48750"/>
    <x v="1"/>
    <x v="0"/>
    <x v="1"/>
    <x v="0"/>
    <x v="1"/>
  </r>
  <r>
    <s v="West Gear"/>
    <d v="2021-01-22T00:00:00"/>
    <x v="2"/>
    <x v="2"/>
    <s v="San Francisco"/>
    <x v="0"/>
    <x v="2"/>
    <n v="75"/>
    <n v="750"/>
    <n v="56250"/>
    <x v="1"/>
    <x v="0"/>
    <x v="2"/>
    <x v="0"/>
    <x v="1"/>
  </r>
  <r>
    <s v="West Gear"/>
    <d v="2021-01-23T00:00:00"/>
    <x v="2"/>
    <x v="2"/>
    <s v="San Francisco"/>
    <x v="1"/>
    <x v="2"/>
    <n v="80"/>
    <n v="725"/>
    <n v="58000"/>
    <x v="1"/>
    <x v="0"/>
    <x v="3"/>
    <x v="0"/>
    <x v="1"/>
  </r>
  <r>
    <s v="West Gear"/>
    <d v="2021-01-24T00:00:00"/>
    <x v="2"/>
    <x v="2"/>
    <s v="San Francisco"/>
    <x v="0"/>
    <x v="0"/>
    <n v="55.000000000000007"/>
    <n v="925"/>
    <n v="50875.000000000007"/>
    <x v="1"/>
    <x v="0"/>
    <x v="4"/>
    <x v="0"/>
    <x v="1"/>
  </r>
  <r>
    <s v="West Gear"/>
    <d v="2021-01-25T00:00:00"/>
    <x v="2"/>
    <x v="2"/>
    <s v="San Francisco"/>
    <x v="0"/>
    <x v="1"/>
    <n v="60.000000000000007"/>
    <n v="925"/>
    <n v="55500.000000000007"/>
    <x v="1"/>
    <x v="0"/>
    <x v="5"/>
    <x v="0"/>
    <x v="1"/>
  </r>
  <r>
    <s v="West Gear"/>
    <d v="2021-01-26T00:00:00"/>
    <x v="2"/>
    <x v="2"/>
    <s v="San Francisco"/>
    <x v="1"/>
    <x v="0"/>
    <n v="55.000000000000007"/>
    <n v="775"/>
    <n v="42625.000000000007"/>
    <x v="1"/>
    <x v="0"/>
    <x v="6"/>
    <x v="0"/>
    <x v="1"/>
  </r>
  <r>
    <s v="West Gear"/>
    <d v="2021-01-27T00:00:00"/>
    <x v="2"/>
    <x v="2"/>
    <s v="San Francisco"/>
    <x v="1"/>
    <x v="1"/>
    <n v="55.000000000000007"/>
    <n v="725"/>
    <n v="39875.000000000007"/>
    <x v="1"/>
    <x v="0"/>
    <x v="0"/>
    <x v="0"/>
    <x v="1"/>
  </r>
  <r>
    <s v="West Gear"/>
    <d v="2021-01-28T00:00:00"/>
    <x v="2"/>
    <x v="2"/>
    <s v="San Francisco"/>
    <x v="0"/>
    <x v="2"/>
    <n v="65"/>
    <n v="725"/>
    <n v="47125"/>
    <x v="1"/>
    <x v="0"/>
    <x v="1"/>
    <x v="0"/>
    <x v="1"/>
  </r>
  <r>
    <s v="West Gear"/>
    <d v="2021-01-29T00:00:00"/>
    <x v="2"/>
    <x v="2"/>
    <s v="San Francisco"/>
    <x v="1"/>
    <x v="2"/>
    <n v="70"/>
    <n v="775"/>
    <n v="54250"/>
    <x v="1"/>
    <x v="0"/>
    <x v="2"/>
    <x v="0"/>
    <x v="1"/>
  </r>
  <r>
    <s v="West Gear"/>
    <d v="2021-01-30T00:00:00"/>
    <x v="2"/>
    <x v="2"/>
    <s v="San Francisco"/>
    <x v="0"/>
    <x v="0"/>
    <n v="55.000000000000007"/>
    <n v="875"/>
    <n v="48125.000000000007"/>
    <x v="1"/>
    <x v="0"/>
    <x v="3"/>
    <x v="0"/>
    <x v="1"/>
  </r>
  <r>
    <s v="West Gear"/>
    <d v="2021-01-31T00:00:00"/>
    <x v="2"/>
    <x v="2"/>
    <s v="San Francisco"/>
    <x v="0"/>
    <x v="1"/>
    <n v="60.000000000000007"/>
    <n v="875"/>
    <n v="52500.000000000007"/>
    <x v="1"/>
    <x v="0"/>
    <x v="4"/>
    <x v="0"/>
    <x v="1"/>
  </r>
  <r>
    <s v="West Gear"/>
    <d v="2021-02-01T00:00:00"/>
    <x v="2"/>
    <x v="2"/>
    <s v="San Francisco"/>
    <x v="1"/>
    <x v="0"/>
    <n v="55.000000000000007"/>
    <n v="700"/>
    <n v="38500.000000000007"/>
    <x v="1"/>
    <x v="1"/>
    <x v="5"/>
    <x v="1"/>
    <x v="1"/>
  </r>
  <r>
    <s v="West Gear"/>
    <d v="2021-02-02T00:00:00"/>
    <x v="2"/>
    <x v="2"/>
    <s v="San Francisco"/>
    <x v="1"/>
    <x v="1"/>
    <n v="55.000000000000007"/>
    <n v="675"/>
    <n v="37125.000000000007"/>
    <x v="1"/>
    <x v="1"/>
    <x v="6"/>
    <x v="1"/>
    <x v="1"/>
  </r>
  <r>
    <s v="West Gear"/>
    <d v="2021-02-03T00:00:00"/>
    <x v="2"/>
    <x v="2"/>
    <s v="San Francisco"/>
    <x v="0"/>
    <x v="2"/>
    <n v="65"/>
    <n v="650"/>
    <n v="42250"/>
    <x v="1"/>
    <x v="1"/>
    <x v="0"/>
    <x v="1"/>
    <x v="1"/>
  </r>
  <r>
    <s v="West Gear"/>
    <d v="2021-02-04T00:00:00"/>
    <x v="2"/>
    <x v="2"/>
    <s v="San Francisco"/>
    <x v="1"/>
    <x v="2"/>
    <n v="70"/>
    <n v="700"/>
    <n v="49000"/>
    <x v="1"/>
    <x v="1"/>
    <x v="1"/>
    <x v="1"/>
    <x v="1"/>
  </r>
  <r>
    <s v="West Gear"/>
    <d v="2021-02-05T00:00:00"/>
    <x v="2"/>
    <x v="2"/>
    <s v="San Francisco"/>
    <x v="0"/>
    <x v="0"/>
    <n v="55.000000000000007"/>
    <n v="875"/>
    <n v="48125.000000000007"/>
    <x v="1"/>
    <x v="1"/>
    <x v="2"/>
    <x v="1"/>
    <x v="1"/>
  </r>
  <r>
    <s v="West Gear"/>
    <d v="2021-02-06T00:00:00"/>
    <x v="2"/>
    <x v="2"/>
    <s v="San Francisco"/>
    <x v="0"/>
    <x v="1"/>
    <n v="60.000000000000007"/>
    <n v="875"/>
    <n v="52500.000000000007"/>
    <x v="1"/>
    <x v="1"/>
    <x v="3"/>
    <x v="1"/>
    <x v="1"/>
  </r>
  <r>
    <s v="West Gear"/>
    <d v="2021-02-07T00:00:00"/>
    <x v="2"/>
    <x v="2"/>
    <s v="San Francisco"/>
    <x v="1"/>
    <x v="0"/>
    <n v="55.000000000000007"/>
    <n v="725"/>
    <n v="39875.000000000007"/>
    <x v="1"/>
    <x v="1"/>
    <x v="4"/>
    <x v="1"/>
    <x v="1"/>
  </r>
  <r>
    <s v="West Gear"/>
    <d v="2021-02-08T00:00:00"/>
    <x v="2"/>
    <x v="2"/>
    <s v="San Francisco"/>
    <x v="1"/>
    <x v="1"/>
    <n v="55.000000000000007"/>
    <n v="700"/>
    <n v="38500.000000000007"/>
    <x v="1"/>
    <x v="1"/>
    <x v="5"/>
    <x v="1"/>
    <x v="1"/>
  </r>
  <r>
    <s v="West Gear"/>
    <d v="2021-02-09T00:00:00"/>
    <x v="2"/>
    <x v="2"/>
    <s v="San Francisco"/>
    <x v="0"/>
    <x v="2"/>
    <n v="65"/>
    <n v="650"/>
    <n v="42250"/>
    <x v="1"/>
    <x v="1"/>
    <x v="6"/>
    <x v="1"/>
    <x v="1"/>
  </r>
  <r>
    <s v="West Gear"/>
    <d v="2021-02-10T00:00:00"/>
    <x v="2"/>
    <x v="2"/>
    <s v="San Francisco"/>
    <x v="1"/>
    <x v="2"/>
    <n v="70"/>
    <n v="775"/>
    <n v="54250"/>
    <x v="1"/>
    <x v="1"/>
    <x v="0"/>
    <x v="1"/>
    <x v="1"/>
  </r>
  <r>
    <s v="West Gear"/>
    <d v="2021-02-11T00:00:00"/>
    <x v="2"/>
    <x v="2"/>
    <s v="San Francisco"/>
    <x v="0"/>
    <x v="0"/>
    <n v="55.000000000000007"/>
    <n v="975"/>
    <n v="53625.000000000007"/>
    <x v="1"/>
    <x v="1"/>
    <x v="1"/>
    <x v="1"/>
    <x v="1"/>
  </r>
  <r>
    <s v="West Gear"/>
    <d v="2021-02-12T00:00:00"/>
    <x v="2"/>
    <x v="2"/>
    <s v="San Francisco"/>
    <x v="0"/>
    <x v="1"/>
    <n v="60.000000000000007"/>
    <n v="975"/>
    <n v="58500.000000000007"/>
    <x v="1"/>
    <x v="1"/>
    <x v="2"/>
    <x v="1"/>
    <x v="1"/>
  </r>
  <r>
    <s v="West Gear"/>
    <d v="2021-02-13T00:00:00"/>
    <x v="2"/>
    <x v="2"/>
    <s v="San Francisco"/>
    <x v="1"/>
    <x v="0"/>
    <n v="55.000000000000007"/>
    <n v="775"/>
    <n v="42625.000000000007"/>
    <x v="1"/>
    <x v="1"/>
    <x v="3"/>
    <x v="1"/>
    <x v="1"/>
  </r>
  <r>
    <s v="West Gear"/>
    <d v="2021-02-14T00:00:00"/>
    <x v="2"/>
    <x v="2"/>
    <s v="San Francisco"/>
    <x v="1"/>
    <x v="1"/>
    <n v="55.000000000000007"/>
    <n v="775"/>
    <n v="42625.000000000007"/>
    <x v="1"/>
    <x v="1"/>
    <x v="4"/>
    <x v="1"/>
    <x v="1"/>
  </r>
  <r>
    <s v="West Gear"/>
    <d v="2021-02-15T00:00:00"/>
    <x v="2"/>
    <x v="2"/>
    <s v="San Francisco"/>
    <x v="0"/>
    <x v="2"/>
    <n v="65"/>
    <n v="700"/>
    <n v="45500"/>
    <x v="1"/>
    <x v="1"/>
    <x v="5"/>
    <x v="1"/>
    <x v="1"/>
  </r>
  <r>
    <s v="West Gear"/>
    <d v="2021-02-16T00:00:00"/>
    <x v="2"/>
    <x v="2"/>
    <s v="San Francisco"/>
    <x v="1"/>
    <x v="2"/>
    <n v="70"/>
    <n v="800"/>
    <n v="56000"/>
    <x v="1"/>
    <x v="1"/>
    <x v="6"/>
    <x v="1"/>
    <x v="1"/>
  </r>
  <r>
    <s v="Kohl's"/>
    <d v="2021-02-17T00:00:00"/>
    <x v="2"/>
    <x v="2"/>
    <s v="San Francisco"/>
    <x v="0"/>
    <x v="0"/>
    <n v="35"/>
    <n v="700"/>
    <n v="24500"/>
    <x v="1"/>
    <x v="1"/>
    <x v="0"/>
    <x v="1"/>
    <x v="1"/>
  </r>
  <r>
    <s v="Kohl's"/>
    <d v="2021-02-18T00:00:00"/>
    <x v="2"/>
    <x v="2"/>
    <s v="San Francisco"/>
    <x v="0"/>
    <x v="1"/>
    <n v="45"/>
    <n v="700"/>
    <n v="31500"/>
    <x v="1"/>
    <x v="1"/>
    <x v="1"/>
    <x v="1"/>
    <x v="1"/>
  </r>
  <r>
    <s v="Kohl's"/>
    <d v="2021-03-09T00:00:00"/>
    <x v="2"/>
    <x v="2"/>
    <s v="San Francisco"/>
    <x v="1"/>
    <x v="0"/>
    <n v="45"/>
    <n v="700"/>
    <n v="31500"/>
    <x v="1"/>
    <x v="2"/>
    <x v="6"/>
    <x v="2"/>
    <x v="1"/>
  </r>
  <r>
    <s v="Kohl's"/>
    <d v="2021-03-10T00:00:00"/>
    <x v="2"/>
    <x v="2"/>
    <s v="San Francisco"/>
    <x v="1"/>
    <x v="1"/>
    <n v="45"/>
    <n v="550"/>
    <n v="24750"/>
    <x v="1"/>
    <x v="2"/>
    <x v="0"/>
    <x v="2"/>
    <x v="1"/>
  </r>
  <r>
    <s v="Kohl's"/>
    <d v="2021-03-11T00:00:00"/>
    <x v="2"/>
    <x v="2"/>
    <s v="Los Angeles"/>
    <x v="0"/>
    <x v="2"/>
    <n v="50"/>
    <n v="500"/>
    <n v="25000"/>
    <x v="1"/>
    <x v="2"/>
    <x v="1"/>
    <x v="2"/>
    <x v="1"/>
  </r>
  <r>
    <s v="Kohl's"/>
    <d v="2021-03-12T00:00:00"/>
    <x v="2"/>
    <x v="2"/>
    <s v="Los Angeles"/>
    <x v="1"/>
    <x v="2"/>
    <n v="45"/>
    <n v="700"/>
    <n v="31500"/>
    <x v="1"/>
    <x v="2"/>
    <x v="2"/>
    <x v="2"/>
    <x v="1"/>
  </r>
  <r>
    <s v="Kohl's"/>
    <d v="2021-03-13T00:00:00"/>
    <x v="2"/>
    <x v="2"/>
    <s v="Los Angeles"/>
    <x v="0"/>
    <x v="0"/>
    <n v="35"/>
    <n v="750"/>
    <n v="26250"/>
    <x v="1"/>
    <x v="2"/>
    <x v="3"/>
    <x v="2"/>
    <x v="1"/>
  </r>
  <r>
    <s v="Kohl's"/>
    <d v="2021-03-14T00:00:00"/>
    <x v="2"/>
    <x v="2"/>
    <s v="Los Angeles"/>
    <x v="0"/>
    <x v="1"/>
    <n v="45"/>
    <n v="650"/>
    <n v="29250"/>
    <x v="1"/>
    <x v="2"/>
    <x v="4"/>
    <x v="2"/>
    <x v="1"/>
  </r>
  <r>
    <s v="Kohl's"/>
    <d v="2021-03-15T00:00:00"/>
    <x v="2"/>
    <x v="2"/>
    <s v="Los Angeles"/>
    <x v="1"/>
    <x v="0"/>
    <n v="45"/>
    <n v="675"/>
    <n v="30375"/>
    <x v="1"/>
    <x v="2"/>
    <x v="5"/>
    <x v="2"/>
    <x v="1"/>
  </r>
  <r>
    <s v="Kohl's"/>
    <d v="2021-03-16T00:00:00"/>
    <x v="2"/>
    <x v="2"/>
    <s v="Los Angeles"/>
    <x v="1"/>
    <x v="1"/>
    <n v="45"/>
    <n v="525"/>
    <n v="23625"/>
    <x v="1"/>
    <x v="2"/>
    <x v="6"/>
    <x v="2"/>
    <x v="1"/>
  </r>
  <r>
    <s v="Kohl's"/>
    <d v="2021-03-17T00:00:00"/>
    <x v="2"/>
    <x v="2"/>
    <s v="Los Angeles"/>
    <x v="0"/>
    <x v="2"/>
    <n v="50"/>
    <n v="450"/>
    <n v="22500"/>
    <x v="1"/>
    <x v="2"/>
    <x v="0"/>
    <x v="2"/>
    <x v="1"/>
  </r>
  <r>
    <s v="Kohl's"/>
    <d v="2021-03-18T00:00:00"/>
    <x v="2"/>
    <x v="2"/>
    <s v="Los Angeles"/>
    <x v="1"/>
    <x v="2"/>
    <n v="45"/>
    <n v="650"/>
    <n v="29250"/>
    <x v="1"/>
    <x v="2"/>
    <x v="1"/>
    <x v="2"/>
    <x v="1"/>
  </r>
  <r>
    <s v="Kohl's"/>
    <d v="2021-03-19T00:00:00"/>
    <x v="2"/>
    <x v="2"/>
    <s v="Los Angeles"/>
    <x v="0"/>
    <x v="0"/>
    <n v="35"/>
    <n v="800"/>
    <n v="28000"/>
    <x v="1"/>
    <x v="2"/>
    <x v="2"/>
    <x v="2"/>
    <x v="1"/>
  </r>
  <r>
    <s v="Kohl's"/>
    <d v="2021-03-20T00:00:00"/>
    <x v="2"/>
    <x v="2"/>
    <s v="Los Angeles"/>
    <x v="0"/>
    <x v="1"/>
    <n v="45"/>
    <n v="650"/>
    <n v="29250"/>
    <x v="1"/>
    <x v="2"/>
    <x v="3"/>
    <x v="2"/>
    <x v="1"/>
  </r>
  <r>
    <s v="Kohl's"/>
    <d v="2021-03-21T00:00:00"/>
    <x v="2"/>
    <x v="2"/>
    <s v="Los Angeles"/>
    <x v="1"/>
    <x v="0"/>
    <n v="45"/>
    <n v="650"/>
    <n v="29250"/>
    <x v="1"/>
    <x v="2"/>
    <x v="4"/>
    <x v="2"/>
    <x v="1"/>
  </r>
  <r>
    <s v="Kohl's"/>
    <d v="2021-03-22T00:00:00"/>
    <x v="2"/>
    <x v="2"/>
    <s v="Los Angeles"/>
    <x v="1"/>
    <x v="1"/>
    <n v="45"/>
    <n v="550"/>
    <n v="24750"/>
    <x v="1"/>
    <x v="2"/>
    <x v="5"/>
    <x v="2"/>
    <x v="1"/>
  </r>
  <r>
    <s v="Kohl's"/>
    <d v="2021-03-23T00:00:00"/>
    <x v="2"/>
    <x v="2"/>
    <s v="Los Angeles"/>
    <x v="0"/>
    <x v="2"/>
    <n v="50"/>
    <n v="425"/>
    <n v="21250"/>
    <x v="1"/>
    <x v="2"/>
    <x v="6"/>
    <x v="2"/>
    <x v="1"/>
  </r>
  <r>
    <s v="Kohl's"/>
    <d v="2021-04-06T00:00:00"/>
    <x v="2"/>
    <x v="2"/>
    <s v="Los Angeles"/>
    <x v="1"/>
    <x v="2"/>
    <n v="45"/>
    <n v="625"/>
    <n v="28125"/>
    <x v="1"/>
    <x v="3"/>
    <x v="6"/>
    <x v="3"/>
    <x v="1"/>
  </r>
  <r>
    <s v="Kohl's"/>
    <d v="2021-04-07T00:00:00"/>
    <x v="2"/>
    <x v="2"/>
    <s v="Los Angeles"/>
    <x v="0"/>
    <x v="0"/>
    <n v="45"/>
    <n v="800"/>
    <n v="36000"/>
    <x v="1"/>
    <x v="3"/>
    <x v="0"/>
    <x v="3"/>
    <x v="1"/>
  </r>
  <r>
    <s v="Kohl's"/>
    <d v="2021-04-08T00:00:00"/>
    <x v="2"/>
    <x v="2"/>
    <s v="Los Angeles"/>
    <x v="0"/>
    <x v="1"/>
    <n v="50"/>
    <n v="600"/>
    <n v="30000"/>
    <x v="1"/>
    <x v="3"/>
    <x v="1"/>
    <x v="3"/>
    <x v="1"/>
  </r>
  <r>
    <s v="Kohl's"/>
    <d v="2021-04-09T00:00:00"/>
    <x v="2"/>
    <x v="2"/>
    <s v="Los Angeles"/>
    <x v="1"/>
    <x v="0"/>
    <n v="50"/>
    <n v="625"/>
    <n v="31250"/>
    <x v="1"/>
    <x v="3"/>
    <x v="2"/>
    <x v="3"/>
    <x v="1"/>
  </r>
  <r>
    <s v="Kohl's"/>
    <d v="2021-04-10T00:00:00"/>
    <x v="2"/>
    <x v="2"/>
    <s v="Los Angeles"/>
    <x v="1"/>
    <x v="1"/>
    <n v="45"/>
    <n v="525"/>
    <n v="23625"/>
    <x v="1"/>
    <x v="3"/>
    <x v="3"/>
    <x v="3"/>
    <x v="1"/>
  </r>
  <r>
    <s v="Kohl's"/>
    <d v="2021-04-11T00:00:00"/>
    <x v="2"/>
    <x v="2"/>
    <s v="Los Angeles"/>
    <x v="0"/>
    <x v="2"/>
    <n v="50"/>
    <n v="425"/>
    <n v="21250"/>
    <x v="1"/>
    <x v="3"/>
    <x v="4"/>
    <x v="3"/>
    <x v="1"/>
  </r>
  <r>
    <s v="Kohl's"/>
    <d v="2021-04-12T00:00:00"/>
    <x v="2"/>
    <x v="2"/>
    <s v="Los Angeles"/>
    <x v="1"/>
    <x v="2"/>
    <n v="65"/>
    <n v="600"/>
    <n v="39000"/>
    <x v="1"/>
    <x v="3"/>
    <x v="5"/>
    <x v="3"/>
    <x v="1"/>
  </r>
  <r>
    <s v="Kohl's"/>
    <d v="2021-04-13T00:00:00"/>
    <x v="2"/>
    <x v="2"/>
    <s v="Los Angeles"/>
    <x v="0"/>
    <x v="0"/>
    <n v="45"/>
    <n v="800"/>
    <n v="36000"/>
    <x v="1"/>
    <x v="3"/>
    <x v="6"/>
    <x v="3"/>
    <x v="1"/>
  </r>
  <r>
    <s v="Kohl's"/>
    <d v="2021-04-14T00:00:00"/>
    <x v="2"/>
    <x v="2"/>
    <s v="Los Angeles"/>
    <x v="0"/>
    <x v="1"/>
    <n v="50"/>
    <n v="650"/>
    <n v="32500"/>
    <x v="1"/>
    <x v="3"/>
    <x v="0"/>
    <x v="3"/>
    <x v="1"/>
  </r>
  <r>
    <s v="Kohl's"/>
    <d v="2021-04-15T00:00:00"/>
    <x v="2"/>
    <x v="2"/>
    <s v="Los Angeles"/>
    <x v="1"/>
    <x v="0"/>
    <n v="50"/>
    <n v="650"/>
    <n v="32500"/>
    <x v="1"/>
    <x v="3"/>
    <x v="1"/>
    <x v="3"/>
    <x v="1"/>
  </r>
  <r>
    <s v="Kohl's"/>
    <d v="2021-04-16T00:00:00"/>
    <x v="2"/>
    <x v="2"/>
    <s v="Los Angeles"/>
    <x v="1"/>
    <x v="1"/>
    <n v="45"/>
    <n v="550"/>
    <n v="24750"/>
    <x v="1"/>
    <x v="3"/>
    <x v="2"/>
    <x v="3"/>
    <x v="1"/>
  </r>
  <r>
    <s v="Kohl's"/>
    <d v="2021-04-17T00:00:00"/>
    <x v="2"/>
    <x v="2"/>
    <s v="Los Angeles"/>
    <x v="0"/>
    <x v="2"/>
    <n v="50"/>
    <n v="450"/>
    <n v="22500"/>
    <x v="1"/>
    <x v="3"/>
    <x v="3"/>
    <x v="3"/>
    <x v="1"/>
  </r>
  <r>
    <s v="Kohl's"/>
    <d v="2021-04-18T00:00:00"/>
    <x v="2"/>
    <x v="2"/>
    <s v="Los Angeles"/>
    <x v="1"/>
    <x v="2"/>
    <n v="65"/>
    <n v="625"/>
    <n v="40625"/>
    <x v="1"/>
    <x v="3"/>
    <x v="4"/>
    <x v="3"/>
    <x v="1"/>
  </r>
  <r>
    <s v="Kohl's"/>
    <d v="2021-04-19T00:00:00"/>
    <x v="2"/>
    <x v="2"/>
    <s v="Los Angeles"/>
    <x v="0"/>
    <x v="0"/>
    <n v="45"/>
    <n v="900"/>
    <n v="40500"/>
    <x v="1"/>
    <x v="3"/>
    <x v="5"/>
    <x v="3"/>
    <x v="1"/>
  </r>
  <r>
    <s v="Kohl's"/>
    <d v="2021-04-20T00:00:00"/>
    <x v="2"/>
    <x v="2"/>
    <s v="Los Angeles"/>
    <x v="0"/>
    <x v="1"/>
    <n v="50"/>
    <n v="750"/>
    <n v="37500"/>
    <x v="1"/>
    <x v="3"/>
    <x v="6"/>
    <x v="3"/>
    <x v="1"/>
  </r>
  <r>
    <s v="Kohl's"/>
    <d v="2021-04-21T00:00:00"/>
    <x v="2"/>
    <x v="2"/>
    <s v="Los Angeles"/>
    <x v="1"/>
    <x v="0"/>
    <n v="50"/>
    <n v="750"/>
    <n v="37500"/>
    <x v="1"/>
    <x v="3"/>
    <x v="0"/>
    <x v="3"/>
    <x v="1"/>
  </r>
  <r>
    <s v="Kohl's"/>
    <d v="2021-04-22T00:00:00"/>
    <x v="2"/>
    <x v="2"/>
    <s v="Los Angeles"/>
    <x v="1"/>
    <x v="1"/>
    <n v="45"/>
    <n v="625"/>
    <n v="28125"/>
    <x v="1"/>
    <x v="3"/>
    <x v="1"/>
    <x v="3"/>
    <x v="1"/>
  </r>
  <r>
    <s v="Kohl's"/>
    <d v="2021-04-23T00:00:00"/>
    <x v="2"/>
    <x v="2"/>
    <s v="Los Angeles"/>
    <x v="0"/>
    <x v="2"/>
    <n v="50"/>
    <n v="500"/>
    <n v="25000"/>
    <x v="1"/>
    <x v="3"/>
    <x v="2"/>
    <x v="3"/>
    <x v="1"/>
  </r>
  <r>
    <s v="Kohl's"/>
    <d v="2021-04-24T00:00:00"/>
    <x v="2"/>
    <x v="2"/>
    <s v="Los Angeles"/>
    <x v="1"/>
    <x v="2"/>
    <n v="65"/>
    <n v="800"/>
    <n v="52000"/>
    <x v="1"/>
    <x v="3"/>
    <x v="3"/>
    <x v="3"/>
    <x v="1"/>
  </r>
  <r>
    <s v="Kohl's"/>
    <d v="2021-04-25T00:00:00"/>
    <x v="2"/>
    <x v="2"/>
    <s v="Los Angeles"/>
    <x v="0"/>
    <x v="0"/>
    <n v="45"/>
    <n v="950"/>
    <n v="42750"/>
    <x v="1"/>
    <x v="3"/>
    <x v="4"/>
    <x v="3"/>
    <x v="1"/>
  </r>
  <r>
    <s v="Kohl's"/>
    <d v="2021-04-26T00:00:00"/>
    <x v="2"/>
    <x v="2"/>
    <s v="Los Angeles"/>
    <x v="0"/>
    <x v="1"/>
    <n v="50"/>
    <n v="800"/>
    <n v="40000"/>
    <x v="1"/>
    <x v="3"/>
    <x v="5"/>
    <x v="3"/>
    <x v="1"/>
  </r>
  <r>
    <s v="Kohl's"/>
    <d v="2021-04-27T00:00:00"/>
    <x v="2"/>
    <x v="2"/>
    <s v="Los Angeles"/>
    <x v="1"/>
    <x v="0"/>
    <n v="50"/>
    <n v="750"/>
    <n v="37500"/>
    <x v="1"/>
    <x v="3"/>
    <x v="6"/>
    <x v="3"/>
    <x v="1"/>
  </r>
  <r>
    <s v="Kohl's"/>
    <d v="2021-04-28T00:00:00"/>
    <x v="2"/>
    <x v="2"/>
    <s v="Los Angeles"/>
    <x v="1"/>
    <x v="1"/>
    <n v="45"/>
    <n v="650"/>
    <n v="29250"/>
    <x v="1"/>
    <x v="3"/>
    <x v="0"/>
    <x v="3"/>
    <x v="1"/>
  </r>
  <r>
    <s v="Kohl's"/>
    <d v="2021-04-29T00:00:00"/>
    <x v="2"/>
    <x v="2"/>
    <s v="Los Angeles"/>
    <x v="0"/>
    <x v="2"/>
    <n v="50"/>
    <n v="700"/>
    <n v="35000"/>
    <x v="1"/>
    <x v="3"/>
    <x v="1"/>
    <x v="3"/>
    <x v="1"/>
  </r>
  <r>
    <s v="Kohl's"/>
    <d v="2021-04-30T00:00:00"/>
    <x v="2"/>
    <x v="2"/>
    <s v="Los Angeles"/>
    <x v="1"/>
    <x v="2"/>
    <n v="65"/>
    <n v="700"/>
    <n v="45500"/>
    <x v="1"/>
    <x v="3"/>
    <x v="2"/>
    <x v="3"/>
    <x v="1"/>
  </r>
  <r>
    <s v="Kohl's"/>
    <d v="2021-05-01T00:00:00"/>
    <x v="2"/>
    <x v="2"/>
    <s v="Los Angeles"/>
    <x v="0"/>
    <x v="0"/>
    <n v="50"/>
    <n v="900"/>
    <n v="45000"/>
    <x v="1"/>
    <x v="4"/>
    <x v="3"/>
    <x v="4"/>
    <x v="1"/>
  </r>
  <r>
    <s v="Kohl's"/>
    <d v="2021-05-02T00:00:00"/>
    <x v="2"/>
    <x v="2"/>
    <s v="Los Angeles"/>
    <x v="0"/>
    <x v="1"/>
    <n v="55.000000000000007"/>
    <n v="850"/>
    <n v="46750.000000000007"/>
    <x v="1"/>
    <x v="4"/>
    <x v="4"/>
    <x v="4"/>
    <x v="1"/>
  </r>
  <r>
    <s v="Kohl's"/>
    <d v="2021-05-03T00:00:00"/>
    <x v="2"/>
    <x v="2"/>
    <s v="Los Angeles"/>
    <x v="1"/>
    <x v="0"/>
    <n v="50"/>
    <n v="725"/>
    <n v="36250"/>
    <x v="1"/>
    <x v="4"/>
    <x v="5"/>
    <x v="4"/>
    <x v="1"/>
  </r>
  <r>
    <s v="Kohl's"/>
    <d v="2021-05-04T00:00:00"/>
    <x v="2"/>
    <x v="2"/>
    <s v="Los Angeles"/>
    <x v="1"/>
    <x v="1"/>
    <n v="50"/>
    <n v="675"/>
    <n v="33750"/>
    <x v="1"/>
    <x v="4"/>
    <x v="6"/>
    <x v="4"/>
    <x v="1"/>
  </r>
  <r>
    <s v="Kohl's"/>
    <d v="2021-05-05T00:00:00"/>
    <x v="2"/>
    <x v="2"/>
    <s v="Los Angeles"/>
    <x v="0"/>
    <x v="2"/>
    <n v="60"/>
    <n v="675"/>
    <n v="40500"/>
    <x v="1"/>
    <x v="4"/>
    <x v="0"/>
    <x v="4"/>
    <x v="1"/>
  </r>
  <r>
    <s v="Kohl's"/>
    <d v="2021-05-06T00:00:00"/>
    <x v="2"/>
    <x v="2"/>
    <s v="Los Angeles"/>
    <x v="1"/>
    <x v="2"/>
    <n v="65"/>
    <n v="650"/>
    <n v="42250"/>
    <x v="1"/>
    <x v="4"/>
    <x v="1"/>
    <x v="4"/>
    <x v="1"/>
  </r>
  <r>
    <s v="Kohl's"/>
    <d v="2021-05-07T00:00:00"/>
    <x v="2"/>
    <x v="2"/>
    <s v="Los Angeles"/>
    <x v="0"/>
    <x v="0"/>
    <n v="50"/>
    <n v="850"/>
    <n v="42500"/>
    <x v="1"/>
    <x v="4"/>
    <x v="2"/>
    <x v="4"/>
    <x v="1"/>
  </r>
  <r>
    <s v="Kohl's"/>
    <d v="2021-05-08T00:00:00"/>
    <x v="2"/>
    <x v="2"/>
    <s v="Los Angeles"/>
    <x v="0"/>
    <x v="1"/>
    <n v="55.000000000000007"/>
    <n v="850"/>
    <n v="46750.000000000007"/>
    <x v="1"/>
    <x v="4"/>
    <x v="3"/>
    <x v="4"/>
    <x v="1"/>
  </r>
  <r>
    <s v="Kohl's"/>
    <d v="2021-05-09T00:00:00"/>
    <x v="2"/>
    <x v="2"/>
    <s v="Los Angeles"/>
    <x v="1"/>
    <x v="0"/>
    <n v="50"/>
    <n v="700"/>
    <n v="35000"/>
    <x v="1"/>
    <x v="4"/>
    <x v="4"/>
    <x v="4"/>
    <x v="1"/>
  </r>
  <r>
    <s v="Kohl's"/>
    <d v="2021-05-10T00:00:00"/>
    <x v="2"/>
    <x v="2"/>
    <s v="Los Angeles"/>
    <x v="1"/>
    <x v="1"/>
    <n v="50"/>
    <n v="650"/>
    <n v="32500"/>
    <x v="1"/>
    <x v="4"/>
    <x v="5"/>
    <x v="4"/>
    <x v="1"/>
  </r>
  <r>
    <s v="Kohl's"/>
    <d v="2021-05-11T00:00:00"/>
    <x v="2"/>
    <x v="2"/>
    <s v="Los Angeles"/>
    <x v="0"/>
    <x v="2"/>
    <n v="60"/>
    <n v="650"/>
    <n v="39000"/>
    <x v="1"/>
    <x v="4"/>
    <x v="6"/>
    <x v="4"/>
    <x v="1"/>
  </r>
  <r>
    <s v="Kohl's"/>
    <d v="2021-05-12T00:00:00"/>
    <x v="2"/>
    <x v="2"/>
    <s v="Los Angeles"/>
    <x v="1"/>
    <x v="2"/>
    <n v="65"/>
    <n v="700"/>
    <n v="45500"/>
    <x v="1"/>
    <x v="4"/>
    <x v="0"/>
    <x v="4"/>
    <x v="1"/>
  </r>
  <r>
    <s v="Kohl's"/>
    <d v="2021-05-13T00:00:00"/>
    <x v="2"/>
    <x v="2"/>
    <s v="Los Angeles"/>
    <x v="0"/>
    <x v="0"/>
    <n v="50"/>
    <n v="800"/>
    <n v="40000"/>
    <x v="1"/>
    <x v="4"/>
    <x v="1"/>
    <x v="4"/>
    <x v="1"/>
  </r>
  <r>
    <s v="Kohl's"/>
    <d v="2021-05-14T00:00:00"/>
    <x v="2"/>
    <x v="2"/>
    <s v="Los Angeles"/>
    <x v="0"/>
    <x v="1"/>
    <n v="55.000000000000007"/>
    <n v="800"/>
    <n v="44000.000000000007"/>
    <x v="1"/>
    <x v="4"/>
    <x v="2"/>
    <x v="4"/>
    <x v="1"/>
  </r>
  <r>
    <s v="Kohl's"/>
    <d v="2021-05-15T00:00:00"/>
    <x v="2"/>
    <x v="2"/>
    <s v="Los Angeles"/>
    <x v="1"/>
    <x v="0"/>
    <n v="50"/>
    <n v="650"/>
    <n v="32500"/>
    <x v="1"/>
    <x v="4"/>
    <x v="3"/>
    <x v="4"/>
    <x v="1"/>
  </r>
  <r>
    <s v="Kohl's"/>
    <d v="2021-05-16T00:00:00"/>
    <x v="2"/>
    <x v="2"/>
    <s v="Los Angeles"/>
    <x v="1"/>
    <x v="1"/>
    <n v="50"/>
    <n v="625"/>
    <n v="31250"/>
    <x v="1"/>
    <x v="4"/>
    <x v="4"/>
    <x v="4"/>
    <x v="1"/>
  </r>
  <r>
    <s v="Kohl's"/>
    <d v="2021-05-17T00:00:00"/>
    <x v="2"/>
    <x v="2"/>
    <s v="Los Angeles"/>
    <x v="0"/>
    <x v="2"/>
    <n v="60"/>
    <n v="600"/>
    <n v="36000"/>
    <x v="1"/>
    <x v="4"/>
    <x v="5"/>
    <x v="4"/>
    <x v="1"/>
  </r>
  <r>
    <s v="Kohl's"/>
    <d v="2021-05-18T00:00:00"/>
    <x v="2"/>
    <x v="2"/>
    <s v="Los Angeles"/>
    <x v="1"/>
    <x v="2"/>
    <n v="65"/>
    <n v="650"/>
    <n v="42250"/>
    <x v="1"/>
    <x v="4"/>
    <x v="6"/>
    <x v="4"/>
    <x v="1"/>
  </r>
  <r>
    <s v="Kohl's"/>
    <d v="2021-05-19T00:00:00"/>
    <x v="2"/>
    <x v="2"/>
    <s v="Los Angeles"/>
    <x v="0"/>
    <x v="0"/>
    <n v="50"/>
    <n v="825"/>
    <n v="41250"/>
    <x v="1"/>
    <x v="4"/>
    <x v="0"/>
    <x v="4"/>
    <x v="1"/>
  </r>
  <r>
    <s v="Kohl's"/>
    <d v="2021-05-20T00:00:00"/>
    <x v="2"/>
    <x v="2"/>
    <s v="Los Angeles"/>
    <x v="0"/>
    <x v="1"/>
    <n v="55.000000000000007"/>
    <n v="825"/>
    <n v="45375.000000000007"/>
    <x v="1"/>
    <x v="4"/>
    <x v="1"/>
    <x v="4"/>
    <x v="1"/>
  </r>
  <r>
    <s v="Kohl's"/>
    <d v="2021-05-21T00:00:00"/>
    <x v="2"/>
    <x v="2"/>
    <s v="Los Angeles"/>
    <x v="1"/>
    <x v="0"/>
    <n v="50"/>
    <n v="675"/>
    <n v="33750"/>
    <x v="1"/>
    <x v="4"/>
    <x v="2"/>
    <x v="4"/>
    <x v="1"/>
  </r>
  <r>
    <s v="Kohl's"/>
    <d v="2021-05-22T00:00:00"/>
    <x v="2"/>
    <x v="2"/>
    <s v="Los Angeles"/>
    <x v="1"/>
    <x v="1"/>
    <n v="50"/>
    <n v="650"/>
    <n v="32500"/>
    <x v="1"/>
    <x v="4"/>
    <x v="3"/>
    <x v="4"/>
    <x v="1"/>
  </r>
  <r>
    <s v="Kohl's"/>
    <d v="2021-05-23T00:00:00"/>
    <x v="2"/>
    <x v="2"/>
    <s v="Los Angeles"/>
    <x v="0"/>
    <x v="2"/>
    <n v="60"/>
    <n v="600"/>
    <n v="36000"/>
    <x v="1"/>
    <x v="4"/>
    <x v="4"/>
    <x v="4"/>
    <x v="1"/>
  </r>
  <r>
    <s v="Kohl's"/>
    <d v="2021-05-24T00:00:00"/>
    <x v="2"/>
    <x v="2"/>
    <s v="Los Angeles"/>
    <x v="1"/>
    <x v="2"/>
    <n v="65"/>
    <n v="700"/>
    <n v="45500"/>
    <x v="1"/>
    <x v="4"/>
    <x v="5"/>
    <x v="4"/>
    <x v="1"/>
  </r>
  <r>
    <s v="Kohl's"/>
    <d v="2021-05-25T00:00:00"/>
    <x v="2"/>
    <x v="2"/>
    <s v="Los Angeles"/>
    <x v="0"/>
    <x v="0"/>
    <n v="50"/>
    <n v="900"/>
    <n v="45000"/>
    <x v="1"/>
    <x v="4"/>
    <x v="6"/>
    <x v="4"/>
    <x v="1"/>
  </r>
  <r>
    <s v="Kohl's"/>
    <d v="2021-05-26T00:00:00"/>
    <x v="2"/>
    <x v="2"/>
    <s v="Los Angeles"/>
    <x v="0"/>
    <x v="1"/>
    <n v="55.000000000000007"/>
    <n v="900"/>
    <n v="49500.000000000007"/>
    <x v="1"/>
    <x v="4"/>
    <x v="0"/>
    <x v="4"/>
    <x v="1"/>
  </r>
  <r>
    <s v="Kohl's"/>
    <d v="2021-05-27T00:00:00"/>
    <x v="2"/>
    <x v="2"/>
    <s v="Los Angeles"/>
    <x v="1"/>
    <x v="0"/>
    <n v="50"/>
    <n v="700"/>
    <n v="35000"/>
    <x v="1"/>
    <x v="4"/>
    <x v="1"/>
    <x v="4"/>
    <x v="1"/>
  </r>
  <r>
    <s v="Kohl's"/>
    <d v="2021-05-28T00:00:00"/>
    <x v="2"/>
    <x v="2"/>
    <s v="Los Angeles"/>
    <x v="1"/>
    <x v="1"/>
    <n v="50"/>
    <n v="700"/>
    <n v="35000"/>
    <x v="1"/>
    <x v="4"/>
    <x v="2"/>
    <x v="4"/>
    <x v="1"/>
  </r>
  <r>
    <s v="Kohl's"/>
    <d v="2021-05-29T00:00:00"/>
    <x v="2"/>
    <x v="2"/>
    <s v="Los Angeles"/>
    <x v="0"/>
    <x v="2"/>
    <n v="60"/>
    <n v="625"/>
    <n v="37500"/>
    <x v="1"/>
    <x v="4"/>
    <x v="3"/>
    <x v="4"/>
    <x v="1"/>
  </r>
  <r>
    <s v="Kohl's"/>
    <d v="2021-05-30T00:00:00"/>
    <x v="2"/>
    <x v="2"/>
    <s v="Los Angeles"/>
    <x v="1"/>
    <x v="2"/>
    <n v="65"/>
    <n v="725"/>
    <n v="47125"/>
    <x v="1"/>
    <x v="4"/>
    <x v="4"/>
    <x v="4"/>
    <x v="1"/>
  </r>
  <r>
    <s v="Foot Locker"/>
    <d v="2021-05-31T00:00:00"/>
    <x v="2"/>
    <x v="2"/>
    <s v="Los Angeles"/>
    <x v="0"/>
    <x v="0"/>
    <n v="45"/>
    <n v="475"/>
    <n v="21375"/>
    <x v="1"/>
    <x v="4"/>
    <x v="5"/>
    <x v="4"/>
    <x v="1"/>
  </r>
  <r>
    <s v="Foot Locker"/>
    <d v="2021-06-01T00:00:00"/>
    <x v="2"/>
    <x v="2"/>
    <s v="Los Angeles"/>
    <x v="0"/>
    <x v="1"/>
    <n v="45"/>
    <n v="275"/>
    <n v="12375"/>
    <x v="1"/>
    <x v="11"/>
    <x v="6"/>
    <x v="11"/>
    <x v="1"/>
  </r>
  <r>
    <s v="Foot Locker"/>
    <d v="2021-06-02T00:00:00"/>
    <x v="2"/>
    <x v="2"/>
    <s v="Los Angeles"/>
    <x v="1"/>
    <x v="0"/>
    <n v="35"/>
    <n v="275"/>
    <n v="9625"/>
    <x v="1"/>
    <x v="11"/>
    <x v="0"/>
    <x v="11"/>
    <x v="1"/>
  </r>
  <r>
    <s v="Foot Locker"/>
    <d v="2021-06-03T00:00:00"/>
    <x v="2"/>
    <x v="2"/>
    <s v="Los Angeles"/>
    <x v="1"/>
    <x v="1"/>
    <n v="40"/>
    <n v="125"/>
    <n v="5000"/>
    <x v="1"/>
    <x v="11"/>
    <x v="1"/>
    <x v="11"/>
    <x v="1"/>
  </r>
  <r>
    <s v="Foot Locker"/>
    <d v="2021-06-04T00:00:00"/>
    <x v="3"/>
    <x v="3"/>
    <s v="Chicago"/>
    <x v="0"/>
    <x v="2"/>
    <n v="54.999999999999993"/>
    <n v="175"/>
    <n v="9624.9999999999982"/>
    <x v="1"/>
    <x v="11"/>
    <x v="2"/>
    <x v="11"/>
    <x v="1"/>
  </r>
  <r>
    <s v="Foot Locker"/>
    <d v="2021-06-05T00:00:00"/>
    <x v="3"/>
    <x v="3"/>
    <s v="Chicago"/>
    <x v="1"/>
    <x v="2"/>
    <n v="45"/>
    <n v="275"/>
    <n v="12375"/>
    <x v="1"/>
    <x v="11"/>
    <x v="3"/>
    <x v="11"/>
    <x v="1"/>
  </r>
  <r>
    <s v="Foot Locker"/>
    <d v="2021-06-06T00:00:00"/>
    <x v="3"/>
    <x v="3"/>
    <s v="Chicago"/>
    <x v="0"/>
    <x v="0"/>
    <n v="45"/>
    <n v="525"/>
    <n v="23625"/>
    <x v="1"/>
    <x v="11"/>
    <x v="4"/>
    <x v="11"/>
    <x v="1"/>
  </r>
  <r>
    <s v="Foot Locker"/>
    <d v="2021-06-07T00:00:00"/>
    <x v="3"/>
    <x v="3"/>
    <s v="Chicago"/>
    <x v="0"/>
    <x v="1"/>
    <n v="45"/>
    <n v="175"/>
    <n v="7875"/>
    <x v="1"/>
    <x v="11"/>
    <x v="5"/>
    <x v="11"/>
    <x v="1"/>
  </r>
  <r>
    <s v="Foot Locker"/>
    <d v="2021-06-08T00:00:00"/>
    <x v="3"/>
    <x v="3"/>
    <s v="Chicago"/>
    <x v="1"/>
    <x v="0"/>
    <n v="35"/>
    <n v="225"/>
    <n v="7875"/>
    <x v="1"/>
    <x v="11"/>
    <x v="6"/>
    <x v="11"/>
    <x v="1"/>
  </r>
  <r>
    <s v="Foot Locker"/>
    <d v="2021-06-09T00:00:00"/>
    <x v="3"/>
    <x v="3"/>
    <s v="Chicago"/>
    <x v="1"/>
    <x v="1"/>
    <n v="40"/>
    <n v="100"/>
    <n v="4000"/>
    <x v="1"/>
    <x v="11"/>
    <x v="0"/>
    <x v="11"/>
    <x v="1"/>
  </r>
  <r>
    <s v="Foot Locker"/>
    <d v="2021-06-10T00:00:00"/>
    <x v="3"/>
    <x v="3"/>
    <s v="Chicago"/>
    <x v="0"/>
    <x v="2"/>
    <n v="54.999999999999993"/>
    <n v="175"/>
    <n v="9624.9999999999982"/>
    <x v="1"/>
    <x v="11"/>
    <x v="1"/>
    <x v="11"/>
    <x v="1"/>
  </r>
  <r>
    <s v="Foot Locker"/>
    <d v="2021-06-11T00:00:00"/>
    <x v="3"/>
    <x v="3"/>
    <s v="Chicago"/>
    <x v="1"/>
    <x v="2"/>
    <n v="45"/>
    <n v="275"/>
    <n v="12375"/>
    <x v="1"/>
    <x v="11"/>
    <x v="2"/>
    <x v="11"/>
    <x v="1"/>
  </r>
  <r>
    <s v="Foot Locker"/>
    <d v="2021-06-12T00:00:00"/>
    <x v="3"/>
    <x v="3"/>
    <s v="Chicago"/>
    <x v="0"/>
    <x v="0"/>
    <n v="50"/>
    <n v="495"/>
    <n v="24750"/>
    <x v="1"/>
    <x v="11"/>
    <x v="3"/>
    <x v="11"/>
    <x v="1"/>
  </r>
  <r>
    <s v="Foot Locker"/>
    <d v="2021-06-13T00:00:00"/>
    <x v="3"/>
    <x v="3"/>
    <s v="Chicago"/>
    <x v="0"/>
    <x v="1"/>
    <n v="50"/>
    <n v="200"/>
    <n v="10000"/>
    <x v="1"/>
    <x v="11"/>
    <x v="4"/>
    <x v="11"/>
    <x v="1"/>
  </r>
  <r>
    <s v="Foot Locker"/>
    <d v="2021-06-14T00:00:00"/>
    <x v="3"/>
    <x v="3"/>
    <s v="Chicago"/>
    <x v="1"/>
    <x v="0"/>
    <n v="40"/>
    <n v="225"/>
    <n v="9000"/>
    <x v="1"/>
    <x v="11"/>
    <x v="5"/>
    <x v="11"/>
    <x v="1"/>
  </r>
  <r>
    <s v="Foot Locker"/>
    <d v="2021-06-15T00:00:00"/>
    <x v="3"/>
    <x v="3"/>
    <s v="Chicago"/>
    <x v="1"/>
    <x v="1"/>
    <n v="45"/>
    <n v="75"/>
    <n v="3375"/>
    <x v="1"/>
    <x v="11"/>
    <x v="6"/>
    <x v="11"/>
    <x v="1"/>
  </r>
  <r>
    <s v="Foot Locker"/>
    <d v="2021-06-16T00:00:00"/>
    <x v="3"/>
    <x v="3"/>
    <s v="Chicago"/>
    <x v="0"/>
    <x v="2"/>
    <n v="60"/>
    <n v="125"/>
    <n v="7500"/>
    <x v="1"/>
    <x v="11"/>
    <x v="0"/>
    <x v="11"/>
    <x v="1"/>
  </r>
  <r>
    <s v="Foot Locker"/>
    <d v="2021-06-17T00:00:00"/>
    <x v="3"/>
    <x v="3"/>
    <s v="Chicago"/>
    <x v="1"/>
    <x v="2"/>
    <n v="50"/>
    <n v="225"/>
    <n v="11250"/>
    <x v="1"/>
    <x v="11"/>
    <x v="1"/>
    <x v="11"/>
    <x v="1"/>
  </r>
  <r>
    <s v="Foot Locker"/>
    <d v="2021-06-18T00:00:00"/>
    <x v="3"/>
    <x v="3"/>
    <s v="Chicago"/>
    <x v="0"/>
    <x v="0"/>
    <n v="50"/>
    <n v="450"/>
    <n v="22500"/>
    <x v="1"/>
    <x v="11"/>
    <x v="2"/>
    <x v="11"/>
    <x v="1"/>
  </r>
  <r>
    <s v="Foot Locker"/>
    <d v="2021-06-19T00:00:00"/>
    <x v="3"/>
    <x v="3"/>
    <s v="Chicago"/>
    <x v="0"/>
    <x v="1"/>
    <n v="50"/>
    <n v="150"/>
    <n v="7500"/>
    <x v="1"/>
    <x v="11"/>
    <x v="3"/>
    <x v="11"/>
    <x v="1"/>
  </r>
  <r>
    <s v="Foot Locker"/>
    <d v="2021-06-20T00:00:00"/>
    <x v="3"/>
    <x v="3"/>
    <s v="Chicago"/>
    <x v="1"/>
    <x v="0"/>
    <n v="40"/>
    <n v="150"/>
    <n v="6000"/>
    <x v="1"/>
    <x v="11"/>
    <x v="4"/>
    <x v="11"/>
    <x v="1"/>
  </r>
  <r>
    <s v="Foot Locker"/>
    <d v="2021-06-21T00:00:00"/>
    <x v="3"/>
    <x v="3"/>
    <s v="Chicago"/>
    <x v="1"/>
    <x v="1"/>
    <n v="45"/>
    <n v="75"/>
    <n v="3375"/>
    <x v="1"/>
    <x v="11"/>
    <x v="5"/>
    <x v="11"/>
    <x v="1"/>
  </r>
  <r>
    <s v="Foot Locker"/>
    <d v="2021-06-22T00:00:00"/>
    <x v="3"/>
    <x v="3"/>
    <s v="Chicago"/>
    <x v="0"/>
    <x v="2"/>
    <n v="60"/>
    <n v="100"/>
    <n v="6000"/>
    <x v="1"/>
    <x v="11"/>
    <x v="6"/>
    <x v="11"/>
    <x v="1"/>
  </r>
  <r>
    <s v="Foot Locker"/>
    <d v="2021-06-23T00:00:00"/>
    <x v="3"/>
    <x v="3"/>
    <s v="Chicago"/>
    <x v="1"/>
    <x v="2"/>
    <n v="50"/>
    <n v="225"/>
    <n v="11250"/>
    <x v="1"/>
    <x v="11"/>
    <x v="0"/>
    <x v="11"/>
    <x v="1"/>
  </r>
  <r>
    <s v="Foot Locker"/>
    <d v="2021-06-24T00:00:00"/>
    <x v="3"/>
    <x v="3"/>
    <s v="Chicago"/>
    <x v="0"/>
    <x v="0"/>
    <n v="60"/>
    <n v="495"/>
    <n v="29700"/>
    <x v="1"/>
    <x v="11"/>
    <x v="1"/>
    <x v="11"/>
    <x v="1"/>
  </r>
  <r>
    <s v="Foot Locker"/>
    <d v="2021-06-25T00:00:00"/>
    <x v="3"/>
    <x v="3"/>
    <s v="Chicago"/>
    <x v="0"/>
    <x v="1"/>
    <n v="55.000000000000007"/>
    <n v="200"/>
    <n v="11000.000000000002"/>
    <x v="1"/>
    <x v="11"/>
    <x v="2"/>
    <x v="11"/>
    <x v="1"/>
  </r>
  <r>
    <s v="Foot Locker"/>
    <d v="2021-06-26T00:00:00"/>
    <x v="3"/>
    <x v="3"/>
    <s v="Chicago"/>
    <x v="1"/>
    <x v="0"/>
    <n v="50"/>
    <n v="175"/>
    <n v="8750"/>
    <x v="1"/>
    <x v="11"/>
    <x v="3"/>
    <x v="11"/>
    <x v="1"/>
  </r>
  <r>
    <s v="Foot Locker"/>
    <d v="2021-06-27T00:00:00"/>
    <x v="3"/>
    <x v="3"/>
    <s v="Chicago"/>
    <x v="1"/>
    <x v="1"/>
    <n v="50"/>
    <n v="100"/>
    <n v="5000"/>
    <x v="1"/>
    <x v="11"/>
    <x v="4"/>
    <x v="11"/>
    <x v="1"/>
  </r>
  <r>
    <s v="Foot Locker"/>
    <d v="2021-06-28T00:00:00"/>
    <x v="3"/>
    <x v="3"/>
    <s v="Chicago"/>
    <x v="0"/>
    <x v="2"/>
    <n v="60"/>
    <n v="125"/>
    <n v="7500"/>
    <x v="1"/>
    <x v="11"/>
    <x v="5"/>
    <x v="11"/>
    <x v="1"/>
  </r>
  <r>
    <s v="Foot Locker"/>
    <d v="2021-06-29T00:00:00"/>
    <x v="3"/>
    <x v="3"/>
    <s v="Chicago"/>
    <x v="1"/>
    <x v="2"/>
    <n v="65"/>
    <n v="250"/>
    <n v="16250"/>
    <x v="1"/>
    <x v="11"/>
    <x v="6"/>
    <x v="11"/>
    <x v="1"/>
  </r>
  <r>
    <s v="Foot Locker"/>
    <d v="2021-06-30T00:00:00"/>
    <x v="3"/>
    <x v="3"/>
    <s v="Chicago"/>
    <x v="0"/>
    <x v="0"/>
    <n v="50"/>
    <n v="500"/>
    <n v="25000"/>
    <x v="1"/>
    <x v="11"/>
    <x v="0"/>
    <x v="11"/>
    <x v="1"/>
  </r>
  <r>
    <s v="Foot Locker"/>
    <d v="2021-07-01T00:00:00"/>
    <x v="3"/>
    <x v="3"/>
    <s v="Chicago"/>
    <x v="0"/>
    <x v="1"/>
    <n v="45.000000000000007"/>
    <n v="250"/>
    <n v="11250.000000000002"/>
    <x v="1"/>
    <x v="5"/>
    <x v="1"/>
    <x v="5"/>
    <x v="1"/>
  </r>
  <r>
    <s v="Foot Locker"/>
    <d v="2021-07-02T00:00:00"/>
    <x v="3"/>
    <x v="3"/>
    <s v="Chicago"/>
    <x v="1"/>
    <x v="0"/>
    <n v="40"/>
    <n v="200"/>
    <n v="8000"/>
    <x v="1"/>
    <x v="5"/>
    <x v="2"/>
    <x v="5"/>
    <x v="1"/>
  </r>
  <r>
    <s v="Foot Locker"/>
    <d v="2021-07-03T00:00:00"/>
    <x v="3"/>
    <x v="3"/>
    <s v="Chicago"/>
    <x v="1"/>
    <x v="1"/>
    <n v="40"/>
    <n v="175"/>
    <n v="7000"/>
    <x v="1"/>
    <x v="5"/>
    <x v="3"/>
    <x v="5"/>
    <x v="1"/>
  </r>
  <r>
    <s v="Foot Locker"/>
    <d v="2021-07-04T00:00:00"/>
    <x v="3"/>
    <x v="3"/>
    <s v="Chicago"/>
    <x v="0"/>
    <x v="2"/>
    <n v="50"/>
    <n v="175"/>
    <n v="8750"/>
    <x v="1"/>
    <x v="5"/>
    <x v="4"/>
    <x v="5"/>
    <x v="1"/>
  </r>
  <r>
    <s v="Foot Locker"/>
    <d v="2021-07-05T00:00:00"/>
    <x v="3"/>
    <x v="3"/>
    <s v="Chicago"/>
    <x v="1"/>
    <x v="2"/>
    <n v="55.000000000000007"/>
    <n v="350"/>
    <n v="19250.000000000004"/>
    <x v="1"/>
    <x v="5"/>
    <x v="5"/>
    <x v="5"/>
    <x v="1"/>
  </r>
  <r>
    <s v="Foot Locker"/>
    <d v="2021-07-06T00:00:00"/>
    <x v="3"/>
    <x v="3"/>
    <s v="Chicago"/>
    <x v="0"/>
    <x v="0"/>
    <n v="50"/>
    <n v="575"/>
    <n v="28750"/>
    <x v="1"/>
    <x v="5"/>
    <x v="6"/>
    <x v="5"/>
    <x v="1"/>
  </r>
  <r>
    <s v="Foot Locker"/>
    <d v="2021-07-07T00:00:00"/>
    <x v="3"/>
    <x v="3"/>
    <s v="Chicago"/>
    <x v="0"/>
    <x v="1"/>
    <n v="45.000000000000007"/>
    <n v="325"/>
    <n v="14625.000000000002"/>
    <x v="1"/>
    <x v="5"/>
    <x v="0"/>
    <x v="5"/>
    <x v="1"/>
  </r>
  <r>
    <s v="Foot Locker"/>
    <d v="2021-07-08T00:00:00"/>
    <x v="3"/>
    <x v="3"/>
    <s v="Chicago"/>
    <x v="1"/>
    <x v="0"/>
    <n v="40"/>
    <n v="250"/>
    <n v="10000"/>
    <x v="1"/>
    <x v="5"/>
    <x v="1"/>
    <x v="5"/>
    <x v="1"/>
  </r>
  <r>
    <s v="Foot Locker"/>
    <d v="2021-07-09T00:00:00"/>
    <x v="3"/>
    <x v="3"/>
    <s v="Chicago"/>
    <x v="1"/>
    <x v="1"/>
    <n v="40"/>
    <n v="200"/>
    <n v="8000"/>
    <x v="1"/>
    <x v="5"/>
    <x v="2"/>
    <x v="5"/>
    <x v="1"/>
  </r>
  <r>
    <s v="Foot Locker"/>
    <d v="2021-07-10T00:00:00"/>
    <x v="3"/>
    <x v="3"/>
    <s v="Chicago"/>
    <x v="0"/>
    <x v="2"/>
    <n v="50"/>
    <n v="225"/>
    <n v="11250"/>
    <x v="1"/>
    <x v="5"/>
    <x v="3"/>
    <x v="5"/>
    <x v="1"/>
  </r>
  <r>
    <s v="Foot Locker"/>
    <d v="2021-07-11T00:00:00"/>
    <x v="3"/>
    <x v="3"/>
    <s v="Chicago"/>
    <x v="1"/>
    <x v="2"/>
    <n v="55.000000000000007"/>
    <n v="400"/>
    <n v="22000.000000000004"/>
    <x v="1"/>
    <x v="5"/>
    <x v="4"/>
    <x v="5"/>
    <x v="1"/>
  </r>
  <r>
    <s v="Foot Locker"/>
    <d v="2021-07-12T00:00:00"/>
    <x v="3"/>
    <x v="3"/>
    <s v="Chicago"/>
    <x v="0"/>
    <x v="0"/>
    <n v="50"/>
    <n v="550"/>
    <n v="27500"/>
    <x v="1"/>
    <x v="5"/>
    <x v="5"/>
    <x v="5"/>
    <x v="1"/>
  </r>
  <r>
    <s v="Foot Locker"/>
    <d v="2021-07-13T00:00:00"/>
    <x v="3"/>
    <x v="3"/>
    <s v="Chicago"/>
    <x v="0"/>
    <x v="1"/>
    <n v="45.000000000000007"/>
    <n v="325"/>
    <n v="14625.000000000002"/>
    <x v="1"/>
    <x v="5"/>
    <x v="6"/>
    <x v="5"/>
    <x v="1"/>
  </r>
  <r>
    <s v="Foot Locker"/>
    <d v="2021-07-14T00:00:00"/>
    <x v="3"/>
    <x v="3"/>
    <s v="Chicago"/>
    <x v="1"/>
    <x v="0"/>
    <n v="40"/>
    <n v="250"/>
    <n v="10000"/>
    <x v="1"/>
    <x v="5"/>
    <x v="0"/>
    <x v="5"/>
    <x v="1"/>
  </r>
  <r>
    <s v="Foot Locker"/>
    <d v="2021-07-15T00:00:00"/>
    <x v="3"/>
    <x v="3"/>
    <s v="Chicago"/>
    <x v="1"/>
    <x v="1"/>
    <n v="40"/>
    <n v="225"/>
    <n v="9000"/>
    <x v="1"/>
    <x v="5"/>
    <x v="1"/>
    <x v="5"/>
    <x v="1"/>
  </r>
  <r>
    <s v="Foot Locker"/>
    <d v="2021-07-16T00:00:00"/>
    <x v="3"/>
    <x v="3"/>
    <s v="Chicago"/>
    <x v="0"/>
    <x v="2"/>
    <n v="50"/>
    <n v="200"/>
    <n v="10000"/>
    <x v="1"/>
    <x v="5"/>
    <x v="2"/>
    <x v="5"/>
    <x v="1"/>
  </r>
  <r>
    <s v="Foot Locker"/>
    <d v="2021-07-17T00:00:00"/>
    <x v="3"/>
    <x v="3"/>
    <s v="Chicago"/>
    <x v="1"/>
    <x v="2"/>
    <n v="55.000000000000007"/>
    <n v="375"/>
    <n v="20625.000000000004"/>
    <x v="1"/>
    <x v="5"/>
    <x v="3"/>
    <x v="5"/>
    <x v="1"/>
  </r>
  <r>
    <s v="Foot Locker"/>
    <d v="2021-07-18T00:00:00"/>
    <x v="3"/>
    <x v="3"/>
    <s v="Chicago"/>
    <x v="0"/>
    <x v="0"/>
    <n v="50"/>
    <n v="500"/>
    <n v="25000"/>
    <x v="1"/>
    <x v="5"/>
    <x v="4"/>
    <x v="5"/>
    <x v="1"/>
  </r>
  <r>
    <s v="Foot Locker"/>
    <d v="2021-07-19T00:00:00"/>
    <x v="3"/>
    <x v="3"/>
    <s v="Chicago"/>
    <x v="0"/>
    <x v="1"/>
    <n v="45.000000000000007"/>
    <n v="300"/>
    <n v="13500.000000000002"/>
    <x v="1"/>
    <x v="5"/>
    <x v="5"/>
    <x v="5"/>
    <x v="1"/>
  </r>
  <r>
    <s v="Foot Locker"/>
    <d v="2021-07-20T00:00:00"/>
    <x v="3"/>
    <x v="3"/>
    <s v="Chicago"/>
    <x v="1"/>
    <x v="0"/>
    <n v="40"/>
    <n v="200"/>
    <n v="8000"/>
    <x v="1"/>
    <x v="5"/>
    <x v="6"/>
    <x v="5"/>
    <x v="1"/>
  </r>
  <r>
    <s v="Foot Locker"/>
    <d v="2021-07-21T00:00:00"/>
    <x v="3"/>
    <x v="3"/>
    <s v="Chicago"/>
    <x v="1"/>
    <x v="1"/>
    <n v="40"/>
    <n v="175"/>
    <n v="7000"/>
    <x v="1"/>
    <x v="5"/>
    <x v="0"/>
    <x v="5"/>
    <x v="1"/>
  </r>
  <r>
    <s v="Foot Locker"/>
    <d v="2021-07-22T00:00:00"/>
    <x v="3"/>
    <x v="3"/>
    <s v="Chicago"/>
    <x v="0"/>
    <x v="2"/>
    <n v="50"/>
    <n v="175"/>
    <n v="8750"/>
    <x v="1"/>
    <x v="5"/>
    <x v="1"/>
    <x v="5"/>
    <x v="1"/>
  </r>
  <r>
    <s v="Foot Locker"/>
    <d v="2021-07-23T00:00:00"/>
    <x v="3"/>
    <x v="3"/>
    <s v="Chicago"/>
    <x v="1"/>
    <x v="2"/>
    <n v="55.000000000000007"/>
    <n v="250"/>
    <n v="13750.000000000002"/>
    <x v="1"/>
    <x v="5"/>
    <x v="2"/>
    <x v="5"/>
    <x v="1"/>
  </r>
  <r>
    <s v="Foot Locker"/>
    <d v="2021-07-24T00:00:00"/>
    <x v="3"/>
    <x v="3"/>
    <s v="Chicago"/>
    <x v="0"/>
    <x v="0"/>
    <n v="60"/>
    <n v="425"/>
    <n v="25500"/>
    <x v="1"/>
    <x v="5"/>
    <x v="3"/>
    <x v="5"/>
    <x v="1"/>
  </r>
  <r>
    <s v="Foot Locker"/>
    <d v="2021-07-25T00:00:00"/>
    <x v="3"/>
    <x v="3"/>
    <s v="Chicago"/>
    <x v="0"/>
    <x v="1"/>
    <n v="50"/>
    <n v="250"/>
    <n v="12500"/>
    <x v="1"/>
    <x v="5"/>
    <x v="4"/>
    <x v="5"/>
    <x v="1"/>
  </r>
  <r>
    <s v="Foot Locker"/>
    <d v="2021-07-26T00:00:00"/>
    <x v="3"/>
    <x v="3"/>
    <s v="Chicago"/>
    <x v="1"/>
    <x v="0"/>
    <n v="50"/>
    <n v="150"/>
    <n v="7500"/>
    <x v="1"/>
    <x v="5"/>
    <x v="5"/>
    <x v="5"/>
    <x v="1"/>
  </r>
  <r>
    <s v="Foot Locker"/>
    <d v="2021-07-27T00:00:00"/>
    <x v="3"/>
    <x v="3"/>
    <s v="Chicago"/>
    <x v="1"/>
    <x v="1"/>
    <n v="50"/>
    <n v="125"/>
    <n v="6250"/>
    <x v="1"/>
    <x v="5"/>
    <x v="6"/>
    <x v="5"/>
    <x v="1"/>
  </r>
  <r>
    <s v="Foot Locker"/>
    <d v="2021-07-28T00:00:00"/>
    <x v="3"/>
    <x v="3"/>
    <s v="Chicago"/>
    <x v="0"/>
    <x v="2"/>
    <n v="60"/>
    <n v="125"/>
    <n v="7500"/>
    <x v="1"/>
    <x v="5"/>
    <x v="0"/>
    <x v="5"/>
    <x v="1"/>
  </r>
  <r>
    <s v="Foot Locker"/>
    <d v="2021-07-29T00:00:00"/>
    <x v="3"/>
    <x v="3"/>
    <s v="Chicago"/>
    <x v="1"/>
    <x v="2"/>
    <n v="64.999999999999986"/>
    <n v="250"/>
    <n v="16249.999999999996"/>
    <x v="1"/>
    <x v="5"/>
    <x v="1"/>
    <x v="5"/>
    <x v="1"/>
  </r>
  <r>
    <s v="Foot Locker"/>
    <d v="2021-07-30T00:00:00"/>
    <x v="3"/>
    <x v="3"/>
    <s v="Chicago"/>
    <x v="0"/>
    <x v="0"/>
    <n v="60"/>
    <n v="400"/>
    <n v="24000"/>
    <x v="1"/>
    <x v="5"/>
    <x v="2"/>
    <x v="5"/>
    <x v="1"/>
  </r>
  <r>
    <s v="Foot Locker"/>
    <d v="2021-07-31T00:00:00"/>
    <x v="3"/>
    <x v="3"/>
    <s v="Chicago"/>
    <x v="0"/>
    <x v="1"/>
    <n v="50"/>
    <n v="250"/>
    <n v="12500"/>
    <x v="1"/>
    <x v="5"/>
    <x v="3"/>
    <x v="5"/>
    <x v="1"/>
  </r>
  <r>
    <s v="Foot Locker"/>
    <d v="2021-08-01T00:00:00"/>
    <x v="3"/>
    <x v="3"/>
    <s v="Chicago"/>
    <x v="1"/>
    <x v="0"/>
    <n v="50"/>
    <n v="195"/>
    <n v="9750"/>
    <x v="1"/>
    <x v="6"/>
    <x v="4"/>
    <x v="6"/>
    <x v="1"/>
  </r>
  <r>
    <s v="Foot Locker"/>
    <d v="2021-08-02T00:00:00"/>
    <x v="3"/>
    <x v="3"/>
    <s v="Chicago"/>
    <x v="1"/>
    <x v="1"/>
    <n v="50"/>
    <n v="175"/>
    <n v="8750"/>
    <x v="1"/>
    <x v="6"/>
    <x v="5"/>
    <x v="6"/>
    <x v="1"/>
  </r>
  <r>
    <s v="Foot Locker"/>
    <d v="2021-08-03T00:00:00"/>
    <x v="3"/>
    <x v="3"/>
    <s v="Chicago"/>
    <x v="0"/>
    <x v="2"/>
    <n v="60"/>
    <n v="150"/>
    <n v="9000"/>
    <x v="1"/>
    <x v="6"/>
    <x v="6"/>
    <x v="6"/>
    <x v="1"/>
  </r>
  <r>
    <s v="Foot Locker"/>
    <d v="2021-08-04T00:00:00"/>
    <x v="3"/>
    <x v="3"/>
    <s v="Chicago"/>
    <x v="1"/>
    <x v="2"/>
    <n v="64.999999999999986"/>
    <n v="250"/>
    <n v="16249.999999999996"/>
    <x v="1"/>
    <x v="6"/>
    <x v="0"/>
    <x v="6"/>
    <x v="1"/>
  </r>
  <r>
    <s v="Foot Locker"/>
    <d v="2021-08-05T00:00:00"/>
    <x v="3"/>
    <x v="3"/>
    <s v="Chicago"/>
    <x v="0"/>
    <x v="0"/>
    <n v="60"/>
    <n v="500"/>
    <n v="30000"/>
    <x v="1"/>
    <x v="6"/>
    <x v="1"/>
    <x v="6"/>
    <x v="1"/>
  </r>
  <r>
    <s v="Foot Locker"/>
    <d v="2021-08-06T00:00:00"/>
    <x v="3"/>
    <x v="3"/>
    <s v="Chicago"/>
    <x v="0"/>
    <x v="1"/>
    <n v="50"/>
    <n v="300"/>
    <n v="15000"/>
    <x v="1"/>
    <x v="6"/>
    <x v="2"/>
    <x v="6"/>
    <x v="1"/>
  </r>
  <r>
    <s v="Foot Locker"/>
    <d v="2021-08-07T00:00:00"/>
    <x v="3"/>
    <x v="3"/>
    <s v="Chicago"/>
    <x v="1"/>
    <x v="0"/>
    <n v="50"/>
    <n v="250"/>
    <n v="12500"/>
    <x v="1"/>
    <x v="6"/>
    <x v="3"/>
    <x v="6"/>
    <x v="1"/>
  </r>
  <r>
    <s v="Foot Locker"/>
    <d v="2021-08-08T00:00:00"/>
    <x v="3"/>
    <x v="3"/>
    <s v="Chicago"/>
    <x v="1"/>
    <x v="1"/>
    <n v="50"/>
    <n v="200"/>
    <n v="10000"/>
    <x v="1"/>
    <x v="6"/>
    <x v="4"/>
    <x v="6"/>
    <x v="1"/>
  </r>
  <r>
    <s v="Foot Locker"/>
    <d v="2021-08-09T00:00:00"/>
    <x v="3"/>
    <x v="3"/>
    <s v="Chicago"/>
    <x v="0"/>
    <x v="2"/>
    <n v="60"/>
    <n v="200"/>
    <n v="12000"/>
    <x v="1"/>
    <x v="6"/>
    <x v="5"/>
    <x v="6"/>
    <x v="1"/>
  </r>
  <r>
    <s v="Foot Locker"/>
    <d v="2021-08-10T00:00:00"/>
    <x v="3"/>
    <x v="3"/>
    <s v="Chicago"/>
    <x v="1"/>
    <x v="2"/>
    <n v="64.999999999999986"/>
    <n v="300"/>
    <n v="19499.999999999996"/>
    <x v="1"/>
    <x v="6"/>
    <x v="6"/>
    <x v="6"/>
    <x v="1"/>
  </r>
  <r>
    <s v="Sports Direct"/>
    <d v="2021-08-11T00:00:00"/>
    <x v="3"/>
    <x v="3"/>
    <s v="Chicago"/>
    <x v="0"/>
    <x v="0"/>
    <n v="20"/>
    <n v="725"/>
    <n v="14500"/>
    <x v="1"/>
    <x v="6"/>
    <x v="0"/>
    <x v="6"/>
    <x v="1"/>
  </r>
  <r>
    <s v="Sports Direct"/>
    <d v="2021-08-12T00:00:00"/>
    <x v="3"/>
    <x v="3"/>
    <s v="Chicago"/>
    <x v="0"/>
    <x v="1"/>
    <n v="30"/>
    <n v="725"/>
    <n v="21750"/>
    <x v="1"/>
    <x v="6"/>
    <x v="1"/>
    <x v="6"/>
    <x v="1"/>
  </r>
  <r>
    <s v="Sports Direct"/>
    <d v="2021-08-13T00:00:00"/>
    <x v="3"/>
    <x v="3"/>
    <s v="Chicago"/>
    <x v="1"/>
    <x v="0"/>
    <n v="30"/>
    <n v="525"/>
    <n v="15750"/>
    <x v="1"/>
    <x v="6"/>
    <x v="2"/>
    <x v="6"/>
    <x v="1"/>
  </r>
  <r>
    <s v="Sports Direct"/>
    <d v="2021-08-14T00:00:00"/>
    <x v="3"/>
    <x v="3"/>
    <s v="Chicago"/>
    <x v="1"/>
    <x v="1"/>
    <n v="35"/>
    <n v="525"/>
    <n v="18375"/>
    <x v="1"/>
    <x v="6"/>
    <x v="3"/>
    <x v="6"/>
    <x v="1"/>
  </r>
  <r>
    <s v="Sports Direct"/>
    <d v="2021-08-15T00:00:00"/>
    <x v="1"/>
    <x v="1"/>
    <s v="Dallas"/>
    <x v="0"/>
    <x v="2"/>
    <n v="40"/>
    <n v="375"/>
    <n v="15000"/>
    <x v="1"/>
    <x v="6"/>
    <x v="4"/>
    <x v="6"/>
    <x v="1"/>
  </r>
  <r>
    <s v="Sports Direct"/>
    <d v="2021-08-16T00:00:00"/>
    <x v="1"/>
    <x v="1"/>
    <s v="Dallas"/>
    <x v="1"/>
    <x v="2"/>
    <n v="35"/>
    <n v="525"/>
    <n v="18375"/>
    <x v="1"/>
    <x v="6"/>
    <x v="5"/>
    <x v="6"/>
    <x v="1"/>
  </r>
  <r>
    <s v="Sports Direct"/>
    <d v="2021-08-17T00:00:00"/>
    <x v="1"/>
    <x v="1"/>
    <s v="Dallas"/>
    <x v="0"/>
    <x v="0"/>
    <n v="25"/>
    <n v="675"/>
    <n v="16875"/>
    <x v="1"/>
    <x v="6"/>
    <x v="6"/>
    <x v="6"/>
    <x v="1"/>
  </r>
  <r>
    <s v="Sports Direct"/>
    <d v="2021-08-18T00:00:00"/>
    <x v="1"/>
    <x v="1"/>
    <s v="Dallas"/>
    <x v="0"/>
    <x v="1"/>
    <n v="35"/>
    <n v="650"/>
    <n v="22750"/>
    <x v="1"/>
    <x v="6"/>
    <x v="0"/>
    <x v="6"/>
    <x v="1"/>
  </r>
  <r>
    <s v="Sports Direct"/>
    <d v="2021-08-19T00:00:00"/>
    <x v="1"/>
    <x v="1"/>
    <s v="Dallas"/>
    <x v="1"/>
    <x v="0"/>
    <n v="35"/>
    <n v="475"/>
    <n v="16625"/>
    <x v="1"/>
    <x v="6"/>
    <x v="1"/>
    <x v="6"/>
    <x v="1"/>
  </r>
  <r>
    <s v="Sports Direct"/>
    <d v="2021-08-20T00:00:00"/>
    <x v="1"/>
    <x v="1"/>
    <s v="Dallas"/>
    <x v="1"/>
    <x v="1"/>
    <n v="35"/>
    <n v="425"/>
    <n v="14875"/>
    <x v="1"/>
    <x v="6"/>
    <x v="2"/>
    <x v="6"/>
    <x v="1"/>
  </r>
  <r>
    <s v="Sports Direct"/>
    <d v="2021-08-21T00:00:00"/>
    <x v="1"/>
    <x v="1"/>
    <s v="Dallas"/>
    <x v="0"/>
    <x v="2"/>
    <n v="40"/>
    <n v="300"/>
    <n v="12000"/>
    <x v="1"/>
    <x v="6"/>
    <x v="3"/>
    <x v="6"/>
    <x v="1"/>
  </r>
  <r>
    <s v="Sports Direct"/>
    <d v="2021-08-22T00:00:00"/>
    <x v="1"/>
    <x v="1"/>
    <s v="Dallas"/>
    <x v="1"/>
    <x v="2"/>
    <n v="35"/>
    <n v="500"/>
    <n v="17500"/>
    <x v="1"/>
    <x v="6"/>
    <x v="4"/>
    <x v="6"/>
    <x v="1"/>
  </r>
  <r>
    <s v="Sports Direct"/>
    <d v="2021-08-23T00:00:00"/>
    <x v="1"/>
    <x v="1"/>
    <s v="Dallas"/>
    <x v="0"/>
    <x v="0"/>
    <n v="30"/>
    <n v="675"/>
    <n v="20250"/>
    <x v="1"/>
    <x v="6"/>
    <x v="5"/>
    <x v="6"/>
    <x v="1"/>
  </r>
  <r>
    <s v="Sports Direct"/>
    <d v="2021-08-24T00:00:00"/>
    <x v="1"/>
    <x v="1"/>
    <s v="Dallas"/>
    <x v="0"/>
    <x v="1"/>
    <n v="40"/>
    <n v="675"/>
    <n v="27000"/>
    <x v="1"/>
    <x v="6"/>
    <x v="6"/>
    <x v="6"/>
    <x v="1"/>
  </r>
  <r>
    <s v="Sports Direct"/>
    <d v="2021-08-25T00:00:00"/>
    <x v="1"/>
    <x v="1"/>
    <s v="Dallas"/>
    <x v="1"/>
    <x v="0"/>
    <n v="30"/>
    <n v="500"/>
    <n v="15000"/>
    <x v="1"/>
    <x v="6"/>
    <x v="0"/>
    <x v="6"/>
    <x v="1"/>
  </r>
  <r>
    <s v="Sports Direct"/>
    <d v="2021-08-26T00:00:00"/>
    <x v="1"/>
    <x v="1"/>
    <s v="Dallas"/>
    <x v="1"/>
    <x v="1"/>
    <n v="35"/>
    <n v="400"/>
    <n v="14000"/>
    <x v="1"/>
    <x v="6"/>
    <x v="1"/>
    <x v="6"/>
    <x v="1"/>
  </r>
  <r>
    <s v="Sports Direct"/>
    <d v="2021-08-27T00:00:00"/>
    <x v="1"/>
    <x v="1"/>
    <s v="Dallas"/>
    <x v="0"/>
    <x v="2"/>
    <n v="40"/>
    <n v="300"/>
    <n v="12000"/>
    <x v="1"/>
    <x v="6"/>
    <x v="2"/>
    <x v="6"/>
    <x v="1"/>
  </r>
  <r>
    <s v="Sports Direct"/>
    <d v="2021-08-28T00:00:00"/>
    <x v="1"/>
    <x v="1"/>
    <s v="Dallas"/>
    <x v="1"/>
    <x v="2"/>
    <n v="35"/>
    <n v="450"/>
    <n v="15750"/>
    <x v="1"/>
    <x v="6"/>
    <x v="3"/>
    <x v="6"/>
    <x v="1"/>
  </r>
  <r>
    <s v="Sports Direct"/>
    <d v="2021-08-29T00:00:00"/>
    <x v="1"/>
    <x v="1"/>
    <s v="Dallas"/>
    <x v="0"/>
    <x v="0"/>
    <n v="20"/>
    <n v="700"/>
    <n v="14000"/>
    <x v="1"/>
    <x v="6"/>
    <x v="4"/>
    <x v="6"/>
    <x v="1"/>
  </r>
  <r>
    <s v="Sports Direct"/>
    <d v="2021-08-30T00:00:00"/>
    <x v="1"/>
    <x v="1"/>
    <s v="Dallas"/>
    <x v="0"/>
    <x v="1"/>
    <n v="30.000000000000004"/>
    <n v="700"/>
    <n v="21000.000000000004"/>
    <x v="1"/>
    <x v="6"/>
    <x v="5"/>
    <x v="6"/>
    <x v="1"/>
  </r>
  <r>
    <s v="Sports Direct"/>
    <d v="2021-08-31T00:00:00"/>
    <x v="1"/>
    <x v="1"/>
    <s v="Dallas"/>
    <x v="1"/>
    <x v="0"/>
    <n v="24.999999999999996"/>
    <n v="525"/>
    <n v="13124.999999999998"/>
    <x v="1"/>
    <x v="6"/>
    <x v="6"/>
    <x v="6"/>
    <x v="1"/>
  </r>
  <r>
    <s v="Sports Direct"/>
    <d v="2021-09-01T00:00:00"/>
    <x v="1"/>
    <x v="1"/>
    <s v="Dallas"/>
    <x v="1"/>
    <x v="1"/>
    <n v="30.000000000000004"/>
    <n v="425"/>
    <n v="12750.000000000002"/>
    <x v="1"/>
    <x v="7"/>
    <x v="0"/>
    <x v="7"/>
    <x v="1"/>
  </r>
  <r>
    <s v="Sports Direct"/>
    <d v="2021-09-02T00:00:00"/>
    <x v="1"/>
    <x v="1"/>
    <s v="Dallas"/>
    <x v="0"/>
    <x v="2"/>
    <n v="35"/>
    <n v="325"/>
    <n v="11375"/>
    <x v="1"/>
    <x v="7"/>
    <x v="1"/>
    <x v="7"/>
    <x v="1"/>
  </r>
  <r>
    <s v="Sports Direct"/>
    <d v="2021-09-03T00:00:00"/>
    <x v="1"/>
    <x v="1"/>
    <s v="Dallas"/>
    <x v="1"/>
    <x v="2"/>
    <n v="30.000000000000004"/>
    <n v="600"/>
    <n v="18000.000000000004"/>
    <x v="1"/>
    <x v="7"/>
    <x v="2"/>
    <x v="7"/>
    <x v="1"/>
  </r>
  <r>
    <s v="Sports Direct"/>
    <d v="2021-09-04T00:00:00"/>
    <x v="1"/>
    <x v="1"/>
    <s v="Dallas"/>
    <x v="0"/>
    <x v="0"/>
    <n v="20"/>
    <n v="750"/>
    <n v="15000"/>
    <x v="1"/>
    <x v="7"/>
    <x v="3"/>
    <x v="7"/>
    <x v="1"/>
  </r>
  <r>
    <s v="Sports Direct"/>
    <d v="2021-09-05T00:00:00"/>
    <x v="1"/>
    <x v="1"/>
    <s v="Dallas"/>
    <x v="0"/>
    <x v="1"/>
    <n v="30.000000000000004"/>
    <n v="775"/>
    <n v="23250.000000000004"/>
    <x v="1"/>
    <x v="7"/>
    <x v="4"/>
    <x v="7"/>
    <x v="1"/>
  </r>
  <r>
    <s v="Sports Direct"/>
    <d v="2021-09-06T00:00:00"/>
    <x v="1"/>
    <x v="1"/>
    <s v="Dallas"/>
    <x v="1"/>
    <x v="0"/>
    <n v="24.999999999999996"/>
    <n v="625"/>
    <n v="15624.999999999998"/>
    <x v="1"/>
    <x v="7"/>
    <x v="5"/>
    <x v="7"/>
    <x v="1"/>
  </r>
  <r>
    <s v="Sports Direct"/>
    <d v="2021-09-07T00:00:00"/>
    <x v="1"/>
    <x v="1"/>
    <s v="Dallas"/>
    <x v="1"/>
    <x v="1"/>
    <n v="35"/>
    <n v="550"/>
    <n v="19250"/>
    <x v="1"/>
    <x v="7"/>
    <x v="6"/>
    <x v="7"/>
    <x v="1"/>
  </r>
  <r>
    <s v="Sports Direct"/>
    <d v="2021-09-08T00:00:00"/>
    <x v="1"/>
    <x v="1"/>
    <s v="Dallas"/>
    <x v="0"/>
    <x v="2"/>
    <n v="50"/>
    <n v="450"/>
    <n v="22500"/>
    <x v="1"/>
    <x v="7"/>
    <x v="0"/>
    <x v="7"/>
    <x v="1"/>
  </r>
  <r>
    <s v="Sports Direct"/>
    <d v="2021-09-09T00:00:00"/>
    <x v="1"/>
    <x v="1"/>
    <s v="Dallas"/>
    <x v="1"/>
    <x v="2"/>
    <n v="45"/>
    <n v="800"/>
    <n v="36000"/>
    <x v="1"/>
    <x v="7"/>
    <x v="1"/>
    <x v="7"/>
    <x v="1"/>
  </r>
  <r>
    <s v="Sports Direct"/>
    <d v="2021-09-10T00:00:00"/>
    <x v="1"/>
    <x v="1"/>
    <s v="Dallas"/>
    <x v="0"/>
    <x v="0"/>
    <n v="45"/>
    <n v="800"/>
    <n v="36000"/>
    <x v="1"/>
    <x v="7"/>
    <x v="2"/>
    <x v="7"/>
    <x v="1"/>
  </r>
  <r>
    <s v="Sports Direct"/>
    <d v="2021-09-11T00:00:00"/>
    <x v="1"/>
    <x v="1"/>
    <s v="Dallas"/>
    <x v="0"/>
    <x v="1"/>
    <n v="50"/>
    <n v="800"/>
    <n v="40000"/>
    <x v="1"/>
    <x v="7"/>
    <x v="3"/>
    <x v="7"/>
    <x v="1"/>
  </r>
  <r>
    <s v="Sports Direct"/>
    <d v="2021-09-12T00:00:00"/>
    <x v="1"/>
    <x v="1"/>
    <s v="Dallas"/>
    <x v="1"/>
    <x v="0"/>
    <n v="45"/>
    <n v="650"/>
    <n v="29250"/>
    <x v="1"/>
    <x v="7"/>
    <x v="4"/>
    <x v="7"/>
    <x v="1"/>
  </r>
  <r>
    <s v="Sports Direct"/>
    <d v="2021-09-13T00:00:00"/>
    <x v="1"/>
    <x v="1"/>
    <s v="Dallas"/>
    <x v="1"/>
    <x v="1"/>
    <n v="45"/>
    <n v="600"/>
    <n v="27000"/>
    <x v="1"/>
    <x v="7"/>
    <x v="5"/>
    <x v="7"/>
    <x v="1"/>
  </r>
  <r>
    <s v="Sports Direct"/>
    <d v="2021-09-14T00:00:00"/>
    <x v="1"/>
    <x v="1"/>
    <s v="Dallas"/>
    <x v="0"/>
    <x v="2"/>
    <n v="50"/>
    <n v="500"/>
    <n v="25000"/>
    <x v="1"/>
    <x v="7"/>
    <x v="6"/>
    <x v="7"/>
    <x v="1"/>
  </r>
  <r>
    <s v="Sports Direct"/>
    <d v="2021-09-15T00:00:00"/>
    <x v="1"/>
    <x v="1"/>
    <s v="Dallas"/>
    <x v="1"/>
    <x v="2"/>
    <n v="55.000000000000007"/>
    <n v="875"/>
    <n v="48125.000000000007"/>
    <x v="1"/>
    <x v="7"/>
    <x v="0"/>
    <x v="7"/>
    <x v="1"/>
  </r>
  <r>
    <s v="Sports Direct"/>
    <d v="2021-09-16T00:00:00"/>
    <x v="1"/>
    <x v="1"/>
    <s v="Dallas"/>
    <x v="0"/>
    <x v="0"/>
    <n v="45"/>
    <n v="825"/>
    <n v="37125"/>
    <x v="1"/>
    <x v="7"/>
    <x v="1"/>
    <x v="7"/>
    <x v="1"/>
  </r>
  <r>
    <s v="Sports Direct"/>
    <d v="2021-09-17T00:00:00"/>
    <x v="1"/>
    <x v="1"/>
    <s v="Dallas"/>
    <x v="0"/>
    <x v="1"/>
    <n v="50"/>
    <n v="825"/>
    <n v="41250"/>
    <x v="1"/>
    <x v="7"/>
    <x v="2"/>
    <x v="7"/>
    <x v="1"/>
  </r>
  <r>
    <s v="Sports Direct"/>
    <d v="2021-09-18T00:00:00"/>
    <x v="1"/>
    <x v="1"/>
    <s v="Dallas"/>
    <x v="1"/>
    <x v="0"/>
    <n v="45"/>
    <n v="975"/>
    <n v="43875"/>
    <x v="1"/>
    <x v="7"/>
    <x v="3"/>
    <x v="7"/>
    <x v="1"/>
  </r>
  <r>
    <s v="Sports Direct"/>
    <d v="2021-09-19T00:00:00"/>
    <x v="1"/>
    <x v="1"/>
    <s v="Dallas"/>
    <x v="1"/>
    <x v="1"/>
    <n v="45"/>
    <n v="575"/>
    <n v="25875"/>
    <x v="1"/>
    <x v="7"/>
    <x v="4"/>
    <x v="7"/>
    <x v="1"/>
  </r>
  <r>
    <s v="Sports Direct"/>
    <d v="2021-09-20T00:00:00"/>
    <x v="1"/>
    <x v="1"/>
    <s v="Dallas"/>
    <x v="0"/>
    <x v="2"/>
    <n v="50"/>
    <n v="575"/>
    <n v="28750"/>
    <x v="1"/>
    <x v="7"/>
    <x v="5"/>
    <x v="7"/>
    <x v="1"/>
  </r>
  <r>
    <s v="Sports Direct"/>
    <d v="2021-09-21T00:00:00"/>
    <x v="1"/>
    <x v="1"/>
    <s v="Dallas"/>
    <x v="1"/>
    <x v="2"/>
    <n v="60"/>
    <n v="850"/>
    <n v="51000"/>
    <x v="1"/>
    <x v="7"/>
    <x v="6"/>
    <x v="7"/>
    <x v="1"/>
  </r>
  <r>
    <s v="Sports Direct"/>
    <d v="2021-09-22T00:00:00"/>
    <x v="1"/>
    <x v="1"/>
    <s v="Dallas"/>
    <x v="0"/>
    <x v="0"/>
    <n v="50"/>
    <n v="800"/>
    <n v="40000"/>
    <x v="1"/>
    <x v="7"/>
    <x v="0"/>
    <x v="7"/>
    <x v="1"/>
  </r>
  <r>
    <s v="Sports Direct"/>
    <d v="2021-09-23T00:00:00"/>
    <x v="1"/>
    <x v="1"/>
    <s v="Dallas"/>
    <x v="0"/>
    <x v="1"/>
    <n v="55.000000000000007"/>
    <n v="800"/>
    <n v="44000.000000000007"/>
    <x v="1"/>
    <x v="7"/>
    <x v="1"/>
    <x v="7"/>
    <x v="1"/>
  </r>
  <r>
    <s v="Sports Direct"/>
    <d v="2021-09-24T00:00:00"/>
    <x v="1"/>
    <x v="1"/>
    <s v="Dallas"/>
    <x v="1"/>
    <x v="0"/>
    <n v="50"/>
    <n v="975"/>
    <n v="48750"/>
    <x v="1"/>
    <x v="7"/>
    <x v="2"/>
    <x v="7"/>
    <x v="1"/>
  </r>
  <r>
    <s v="Sports Direct"/>
    <d v="2021-09-25T00:00:00"/>
    <x v="1"/>
    <x v="1"/>
    <s v="Dallas"/>
    <x v="1"/>
    <x v="1"/>
    <n v="50"/>
    <n v="525"/>
    <n v="26250"/>
    <x v="1"/>
    <x v="7"/>
    <x v="3"/>
    <x v="7"/>
    <x v="1"/>
  </r>
  <r>
    <s v="Sports Direct"/>
    <d v="2021-09-26T00:00:00"/>
    <x v="1"/>
    <x v="1"/>
    <s v="Dallas"/>
    <x v="0"/>
    <x v="2"/>
    <n v="55.000000000000007"/>
    <n v="525"/>
    <n v="28875.000000000004"/>
    <x v="1"/>
    <x v="7"/>
    <x v="4"/>
    <x v="7"/>
    <x v="1"/>
  </r>
  <r>
    <s v="Sports Direct"/>
    <d v="2021-09-27T00:00:00"/>
    <x v="1"/>
    <x v="1"/>
    <s v="Dallas"/>
    <x v="1"/>
    <x v="2"/>
    <n v="60"/>
    <n v="775"/>
    <n v="46500"/>
    <x v="1"/>
    <x v="7"/>
    <x v="5"/>
    <x v="7"/>
    <x v="1"/>
  </r>
  <r>
    <s v="Sports Direct"/>
    <d v="2021-09-28T00:00:00"/>
    <x v="1"/>
    <x v="1"/>
    <s v="Dallas"/>
    <x v="0"/>
    <x v="0"/>
    <n v="55.000000000000007"/>
    <n v="725"/>
    <n v="39875.000000000007"/>
    <x v="1"/>
    <x v="7"/>
    <x v="6"/>
    <x v="7"/>
    <x v="1"/>
  </r>
  <r>
    <s v="Sports Direct"/>
    <d v="2021-09-29T00:00:00"/>
    <x v="1"/>
    <x v="1"/>
    <s v="Dallas"/>
    <x v="0"/>
    <x v="1"/>
    <n v="55.000000000000007"/>
    <n v="675"/>
    <n v="37125.000000000007"/>
    <x v="1"/>
    <x v="7"/>
    <x v="0"/>
    <x v="7"/>
    <x v="1"/>
  </r>
  <r>
    <s v="Sports Direct"/>
    <d v="2021-09-30T00:00:00"/>
    <x v="1"/>
    <x v="1"/>
    <s v="Dallas"/>
    <x v="1"/>
    <x v="0"/>
    <n v="60"/>
    <n v="725"/>
    <n v="43500"/>
    <x v="1"/>
    <x v="7"/>
    <x v="1"/>
    <x v="7"/>
    <x v="1"/>
  </r>
  <r>
    <s v="Sports Direct"/>
    <d v="2021-10-01T00:00:00"/>
    <x v="1"/>
    <x v="1"/>
    <s v="Dallas"/>
    <x v="1"/>
    <x v="1"/>
    <n v="60"/>
    <n v="450"/>
    <n v="27000"/>
    <x v="1"/>
    <x v="8"/>
    <x v="2"/>
    <x v="8"/>
    <x v="1"/>
  </r>
  <r>
    <s v="Sports Direct"/>
    <d v="2021-10-02T00:00:00"/>
    <x v="1"/>
    <x v="1"/>
    <s v="Dallas"/>
    <x v="0"/>
    <x v="2"/>
    <n v="55.000000000000007"/>
    <n v="450"/>
    <n v="24750.000000000004"/>
    <x v="1"/>
    <x v="8"/>
    <x v="3"/>
    <x v="8"/>
    <x v="1"/>
  </r>
  <r>
    <s v="Sports Direct"/>
    <d v="2021-10-03T00:00:00"/>
    <x v="1"/>
    <x v="1"/>
    <s v="Dallas"/>
    <x v="1"/>
    <x v="2"/>
    <n v="50"/>
    <n v="675"/>
    <n v="33750"/>
    <x v="1"/>
    <x v="8"/>
    <x v="4"/>
    <x v="8"/>
    <x v="1"/>
  </r>
  <r>
    <s v="Sports Direct"/>
    <d v="2021-10-04T00:00:00"/>
    <x v="1"/>
    <x v="1"/>
    <s v="Dallas"/>
    <x v="0"/>
    <x v="0"/>
    <n v="40"/>
    <n v="625"/>
    <n v="25000"/>
    <x v="1"/>
    <x v="8"/>
    <x v="5"/>
    <x v="8"/>
    <x v="1"/>
  </r>
  <r>
    <s v="Sports Direct"/>
    <d v="2021-10-05T00:00:00"/>
    <x v="1"/>
    <x v="1"/>
    <s v="Dallas"/>
    <x v="0"/>
    <x v="1"/>
    <n v="40"/>
    <n v="625"/>
    <n v="25000"/>
    <x v="1"/>
    <x v="8"/>
    <x v="6"/>
    <x v="8"/>
    <x v="1"/>
  </r>
  <r>
    <s v="Sports Direct"/>
    <d v="2021-10-06T00:00:00"/>
    <x v="1"/>
    <x v="1"/>
    <s v="Dallas"/>
    <x v="1"/>
    <x v="0"/>
    <n v="45"/>
    <n v="575"/>
    <n v="25875"/>
    <x v="1"/>
    <x v="8"/>
    <x v="0"/>
    <x v="8"/>
    <x v="1"/>
  </r>
  <r>
    <s v="Sports Direct"/>
    <d v="2021-10-07T00:00:00"/>
    <x v="1"/>
    <x v="1"/>
    <s v="Dallas"/>
    <x v="1"/>
    <x v="1"/>
    <n v="45"/>
    <n v="425"/>
    <n v="19125"/>
    <x v="1"/>
    <x v="8"/>
    <x v="1"/>
    <x v="8"/>
    <x v="1"/>
  </r>
  <r>
    <s v="Sports Direct"/>
    <d v="2021-10-08T00:00:00"/>
    <x v="1"/>
    <x v="1"/>
    <s v="Dallas"/>
    <x v="0"/>
    <x v="2"/>
    <n v="40"/>
    <n v="400"/>
    <n v="16000"/>
    <x v="1"/>
    <x v="8"/>
    <x v="2"/>
    <x v="8"/>
    <x v="1"/>
  </r>
  <r>
    <s v="Sports Direct"/>
    <d v="2021-10-09T00:00:00"/>
    <x v="1"/>
    <x v="1"/>
    <s v="Dallas"/>
    <x v="1"/>
    <x v="2"/>
    <n v="50"/>
    <n v="575"/>
    <n v="28750"/>
    <x v="1"/>
    <x v="8"/>
    <x v="3"/>
    <x v="8"/>
    <x v="1"/>
  </r>
  <r>
    <s v="Sports Direct"/>
    <d v="2021-10-10T00:00:00"/>
    <x v="1"/>
    <x v="1"/>
    <s v="Dallas"/>
    <x v="0"/>
    <x v="0"/>
    <n v="40"/>
    <n v="725"/>
    <n v="29000"/>
    <x v="1"/>
    <x v="8"/>
    <x v="4"/>
    <x v="8"/>
    <x v="1"/>
  </r>
  <r>
    <s v="Sports Direct"/>
    <d v="2021-10-11T00:00:00"/>
    <x v="1"/>
    <x v="1"/>
    <s v="Dallas"/>
    <x v="0"/>
    <x v="1"/>
    <n v="40"/>
    <n v="725"/>
    <n v="29000"/>
    <x v="1"/>
    <x v="8"/>
    <x v="5"/>
    <x v="8"/>
    <x v="1"/>
  </r>
  <r>
    <s v="Sports Direct"/>
    <d v="2021-10-12T00:00:00"/>
    <x v="1"/>
    <x v="1"/>
    <s v="Dallas"/>
    <x v="1"/>
    <x v="0"/>
    <n v="65"/>
    <n v="650"/>
    <n v="42250"/>
    <x v="1"/>
    <x v="8"/>
    <x v="6"/>
    <x v="8"/>
    <x v="1"/>
  </r>
  <r>
    <s v="Sports Direct"/>
    <d v="2021-10-13T00:00:00"/>
    <x v="1"/>
    <x v="1"/>
    <s v="Dallas"/>
    <x v="1"/>
    <x v="1"/>
    <n v="65"/>
    <n v="500"/>
    <n v="32500"/>
    <x v="1"/>
    <x v="8"/>
    <x v="0"/>
    <x v="8"/>
    <x v="1"/>
  </r>
  <r>
    <s v="Sports Direct"/>
    <d v="2021-10-14T00:00:00"/>
    <x v="1"/>
    <x v="1"/>
    <s v="Dallas"/>
    <x v="0"/>
    <x v="2"/>
    <n v="60"/>
    <n v="475"/>
    <n v="28500"/>
    <x v="1"/>
    <x v="8"/>
    <x v="1"/>
    <x v="8"/>
    <x v="1"/>
  </r>
  <r>
    <s v="Sports Direct"/>
    <d v="2021-10-15T00:00:00"/>
    <x v="1"/>
    <x v="1"/>
    <s v="Dallas"/>
    <x v="1"/>
    <x v="2"/>
    <n v="70"/>
    <n v="675"/>
    <n v="47250"/>
    <x v="1"/>
    <x v="8"/>
    <x v="2"/>
    <x v="8"/>
    <x v="1"/>
  </r>
  <r>
    <s v="Sports Direct"/>
    <d v="2021-10-16T00:00:00"/>
    <x v="1"/>
    <x v="1"/>
    <s v="Dallas"/>
    <x v="0"/>
    <x v="0"/>
    <n v="60"/>
    <n v="825"/>
    <n v="49500"/>
    <x v="1"/>
    <x v="8"/>
    <x v="3"/>
    <x v="8"/>
    <x v="1"/>
  </r>
  <r>
    <s v="Sports Direct"/>
    <d v="2021-10-17T00:00:00"/>
    <x v="1"/>
    <x v="1"/>
    <s v="Dallas"/>
    <x v="0"/>
    <x v="1"/>
    <n v="60"/>
    <n v="825"/>
    <n v="49500"/>
    <x v="1"/>
    <x v="8"/>
    <x v="4"/>
    <x v="8"/>
    <x v="1"/>
  </r>
  <r>
    <s v="Sports Direct"/>
    <d v="2021-10-18T00:00:00"/>
    <x v="1"/>
    <x v="1"/>
    <s v="Dallas"/>
    <x v="1"/>
    <x v="0"/>
    <n v="65"/>
    <n v="725"/>
    <n v="47125"/>
    <x v="1"/>
    <x v="8"/>
    <x v="5"/>
    <x v="8"/>
    <x v="1"/>
  </r>
  <r>
    <s v="Sports Direct"/>
    <d v="2021-10-19T00:00:00"/>
    <x v="1"/>
    <x v="1"/>
    <s v="Dallas"/>
    <x v="1"/>
    <x v="1"/>
    <n v="65"/>
    <n v="575"/>
    <n v="37375"/>
    <x v="1"/>
    <x v="8"/>
    <x v="6"/>
    <x v="8"/>
    <x v="1"/>
  </r>
  <r>
    <s v="Sports Direct"/>
    <d v="2021-10-20T00:00:00"/>
    <x v="1"/>
    <x v="1"/>
    <s v="Dallas"/>
    <x v="0"/>
    <x v="2"/>
    <n v="60"/>
    <n v="525"/>
    <n v="31500"/>
    <x v="1"/>
    <x v="8"/>
    <x v="0"/>
    <x v="8"/>
    <x v="1"/>
  </r>
  <r>
    <s v="Sports Direct"/>
    <d v="2021-10-21T00:00:00"/>
    <x v="1"/>
    <x v="1"/>
    <s v="Dallas"/>
    <x v="1"/>
    <x v="2"/>
    <n v="70"/>
    <n v="775"/>
    <n v="54250"/>
    <x v="1"/>
    <x v="8"/>
    <x v="1"/>
    <x v="8"/>
    <x v="1"/>
  </r>
  <r>
    <s v="Foot Locker"/>
    <d v="2021-10-22T00:00:00"/>
    <x v="1"/>
    <x v="1"/>
    <s v="Dallas"/>
    <x v="0"/>
    <x v="0"/>
    <n v="45"/>
    <n v="425"/>
    <n v="19125"/>
    <x v="1"/>
    <x v="8"/>
    <x v="2"/>
    <x v="8"/>
    <x v="1"/>
  </r>
  <r>
    <s v="Foot Locker"/>
    <d v="2021-10-23T00:00:00"/>
    <x v="1"/>
    <x v="1"/>
    <s v="Dallas"/>
    <x v="0"/>
    <x v="1"/>
    <n v="45"/>
    <n v="225"/>
    <n v="10125"/>
    <x v="1"/>
    <x v="8"/>
    <x v="3"/>
    <x v="8"/>
    <x v="1"/>
  </r>
  <r>
    <s v="Foot Locker"/>
    <d v="2021-10-24T00:00:00"/>
    <x v="1"/>
    <x v="1"/>
    <s v="Dallas"/>
    <x v="1"/>
    <x v="0"/>
    <n v="35"/>
    <n v="225"/>
    <n v="7875"/>
    <x v="1"/>
    <x v="8"/>
    <x v="4"/>
    <x v="8"/>
    <x v="1"/>
  </r>
  <r>
    <s v="Foot Locker"/>
    <d v="2021-10-25T00:00:00"/>
    <x v="1"/>
    <x v="1"/>
    <s v="Dallas"/>
    <x v="1"/>
    <x v="1"/>
    <n v="40"/>
    <n v="75"/>
    <n v="3000"/>
    <x v="1"/>
    <x v="8"/>
    <x v="5"/>
    <x v="8"/>
    <x v="1"/>
  </r>
  <r>
    <s v="Foot Locker"/>
    <d v="2021-10-26T00:00:00"/>
    <x v="0"/>
    <x v="4"/>
    <s v="Philadelphia"/>
    <x v="0"/>
    <x v="2"/>
    <n v="54.999999999999993"/>
    <n v="125"/>
    <n v="6874.9999999999991"/>
    <x v="1"/>
    <x v="8"/>
    <x v="6"/>
    <x v="8"/>
    <x v="1"/>
  </r>
  <r>
    <s v="Foot Locker"/>
    <d v="2021-10-27T00:00:00"/>
    <x v="0"/>
    <x v="4"/>
    <s v="Philadelphia"/>
    <x v="1"/>
    <x v="2"/>
    <n v="45"/>
    <n v="225"/>
    <n v="10125"/>
    <x v="1"/>
    <x v="8"/>
    <x v="0"/>
    <x v="8"/>
    <x v="1"/>
  </r>
  <r>
    <s v="Foot Locker"/>
    <d v="2021-10-28T00:00:00"/>
    <x v="0"/>
    <x v="4"/>
    <s v="Philadelphia"/>
    <x v="0"/>
    <x v="0"/>
    <n v="45"/>
    <n v="475"/>
    <n v="21375"/>
    <x v="1"/>
    <x v="8"/>
    <x v="1"/>
    <x v="8"/>
    <x v="1"/>
  </r>
  <r>
    <s v="Foot Locker"/>
    <d v="2021-10-29T00:00:00"/>
    <x v="0"/>
    <x v="4"/>
    <s v="Philadelphia"/>
    <x v="0"/>
    <x v="1"/>
    <n v="45"/>
    <n v="125"/>
    <n v="5625"/>
    <x v="1"/>
    <x v="8"/>
    <x v="2"/>
    <x v="8"/>
    <x v="1"/>
  </r>
  <r>
    <s v="Foot Locker"/>
    <d v="2021-10-30T00:00:00"/>
    <x v="0"/>
    <x v="4"/>
    <s v="Philadelphia"/>
    <x v="1"/>
    <x v="0"/>
    <n v="35"/>
    <n v="175"/>
    <n v="6125"/>
    <x v="1"/>
    <x v="8"/>
    <x v="3"/>
    <x v="8"/>
    <x v="1"/>
  </r>
  <r>
    <s v="Foot Locker"/>
    <d v="2021-10-31T00:00:00"/>
    <x v="0"/>
    <x v="4"/>
    <s v="Philadelphia"/>
    <x v="1"/>
    <x v="1"/>
    <n v="40"/>
    <n v="50"/>
    <n v="2000"/>
    <x v="1"/>
    <x v="8"/>
    <x v="4"/>
    <x v="8"/>
    <x v="1"/>
  </r>
  <r>
    <s v="Foot Locker"/>
    <d v="2021-11-01T00:00:00"/>
    <x v="0"/>
    <x v="4"/>
    <s v="Philadelphia"/>
    <x v="0"/>
    <x v="2"/>
    <n v="54.999999999999993"/>
    <n v="125"/>
    <n v="6874.9999999999991"/>
    <x v="1"/>
    <x v="9"/>
    <x v="5"/>
    <x v="9"/>
    <x v="1"/>
  </r>
  <r>
    <s v="Foot Locker"/>
    <d v="2021-11-02T00:00:00"/>
    <x v="0"/>
    <x v="4"/>
    <s v="Philadelphia"/>
    <x v="1"/>
    <x v="2"/>
    <n v="45"/>
    <n v="225"/>
    <n v="10125"/>
    <x v="1"/>
    <x v="9"/>
    <x v="6"/>
    <x v="9"/>
    <x v="1"/>
  </r>
  <r>
    <s v="Foot Locker"/>
    <d v="2021-11-03T00:00:00"/>
    <x v="0"/>
    <x v="4"/>
    <s v="Philadelphia"/>
    <x v="0"/>
    <x v="0"/>
    <n v="50"/>
    <n v="445"/>
    <n v="22250"/>
    <x v="1"/>
    <x v="9"/>
    <x v="0"/>
    <x v="9"/>
    <x v="1"/>
  </r>
  <r>
    <s v="Foot Locker"/>
    <d v="2021-11-04T00:00:00"/>
    <x v="0"/>
    <x v="4"/>
    <s v="Philadelphia"/>
    <x v="0"/>
    <x v="1"/>
    <n v="50"/>
    <n v="150"/>
    <n v="7500"/>
    <x v="1"/>
    <x v="9"/>
    <x v="1"/>
    <x v="9"/>
    <x v="1"/>
  </r>
  <r>
    <s v="Foot Locker"/>
    <d v="2021-11-05T00:00:00"/>
    <x v="0"/>
    <x v="4"/>
    <s v="Philadelphia"/>
    <x v="1"/>
    <x v="0"/>
    <n v="40"/>
    <n v="175"/>
    <n v="7000"/>
    <x v="1"/>
    <x v="9"/>
    <x v="2"/>
    <x v="9"/>
    <x v="1"/>
  </r>
  <r>
    <s v="Foot Locker"/>
    <d v="2021-11-06T00:00:00"/>
    <x v="0"/>
    <x v="4"/>
    <s v="Philadelphia"/>
    <x v="1"/>
    <x v="1"/>
    <n v="45"/>
    <n v="25"/>
    <n v="1125"/>
    <x v="1"/>
    <x v="9"/>
    <x v="3"/>
    <x v="9"/>
    <x v="1"/>
  </r>
  <r>
    <s v="Foot Locker"/>
    <d v="2021-11-07T00:00:00"/>
    <x v="0"/>
    <x v="4"/>
    <s v="Philadelphia"/>
    <x v="0"/>
    <x v="2"/>
    <n v="60"/>
    <n v="75"/>
    <n v="4500"/>
    <x v="1"/>
    <x v="9"/>
    <x v="4"/>
    <x v="9"/>
    <x v="1"/>
  </r>
  <r>
    <s v="Foot Locker"/>
    <d v="2021-11-08T00:00:00"/>
    <x v="0"/>
    <x v="4"/>
    <s v="Philadelphia"/>
    <x v="1"/>
    <x v="2"/>
    <n v="50"/>
    <n v="175"/>
    <n v="8750"/>
    <x v="1"/>
    <x v="9"/>
    <x v="5"/>
    <x v="9"/>
    <x v="1"/>
  </r>
  <r>
    <s v="Foot Locker"/>
    <d v="2021-11-09T00:00:00"/>
    <x v="0"/>
    <x v="4"/>
    <s v="Philadelphia"/>
    <x v="0"/>
    <x v="0"/>
    <n v="50"/>
    <n v="450"/>
    <n v="22500"/>
    <x v="1"/>
    <x v="9"/>
    <x v="6"/>
    <x v="9"/>
    <x v="1"/>
  </r>
  <r>
    <s v="Foot Locker"/>
    <d v="2021-11-10T00:00:00"/>
    <x v="0"/>
    <x v="4"/>
    <s v="Philadelphia"/>
    <x v="0"/>
    <x v="1"/>
    <n v="50"/>
    <n v="150"/>
    <n v="7500"/>
    <x v="1"/>
    <x v="9"/>
    <x v="0"/>
    <x v="9"/>
    <x v="1"/>
  </r>
  <r>
    <s v="Foot Locker"/>
    <d v="2021-11-11T00:00:00"/>
    <x v="0"/>
    <x v="4"/>
    <s v="Philadelphia"/>
    <x v="1"/>
    <x v="0"/>
    <n v="40"/>
    <n v="150"/>
    <n v="6000"/>
    <x v="1"/>
    <x v="9"/>
    <x v="1"/>
    <x v="9"/>
    <x v="1"/>
  </r>
  <r>
    <s v="Foot Locker"/>
    <d v="2021-11-12T00:00:00"/>
    <x v="0"/>
    <x v="4"/>
    <s v="Philadelphia"/>
    <x v="1"/>
    <x v="1"/>
    <n v="45"/>
    <n v="75"/>
    <n v="3375"/>
    <x v="1"/>
    <x v="9"/>
    <x v="2"/>
    <x v="9"/>
    <x v="1"/>
  </r>
  <r>
    <s v="Foot Locker"/>
    <d v="2021-11-13T00:00:00"/>
    <x v="0"/>
    <x v="4"/>
    <s v="Philadelphia"/>
    <x v="0"/>
    <x v="2"/>
    <n v="60"/>
    <n v="75"/>
    <n v="4500"/>
    <x v="1"/>
    <x v="9"/>
    <x v="3"/>
    <x v="9"/>
    <x v="1"/>
  </r>
  <r>
    <s v="Foot Locker"/>
    <d v="2021-11-14T00:00:00"/>
    <x v="0"/>
    <x v="4"/>
    <s v="Philadelphia"/>
    <x v="1"/>
    <x v="2"/>
    <n v="50"/>
    <n v="200"/>
    <n v="10000"/>
    <x v="1"/>
    <x v="9"/>
    <x v="4"/>
    <x v="9"/>
    <x v="1"/>
  </r>
  <r>
    <s v="Foot Locker"/>
    <d v="2021-11-15T00:00:00"/>
    <x v="0"/>
    <x v="4"/>
    <s v="Philadelphia"/>
    <x v="0"/>
    <x v="0"/>
    <n v="60"/>
    <n v="470"/>
    <n v="28200"/>
    <x v="1"/>
    <x v="9"/>
    <x v="5"/>
    <x v="9"/>
    <x v="1"/>
  </r>
  <r>
    <s v="Foot Locker"/>
    <d v="2021-11-16T00:00:00"/>
    <x v="0"/>
    <x v="4"/>
    <s v="Philadelphia"/>
    <x v="0"/>
    <x v="1"/>
    <n v="60.000000000000007"/>
    <n v="175"/>
    <n v="10500.000000000002"/>
    <x v="1"/>
    <x v="9"/>
    <x v="6"/>
    <x v="9"/>
    <x v="1"/>
  </r>
  <r>
    <s v="Foot Locker"/>
    <d v="2021-11-17T00:00:00"/>
    <x v="0"/>
    <x v="4"/>
    <s v="Philadelphia"/>
    <x v="1"/>
    <x v="0"/>
    <n v="55.000000000000007"/>
    <n v="150"/>
    <n v="8250.0000000000018"/>
    <x v="1"/>
    <x v="9"/>
    <x v="0"/>
    <x v="9"/>
    <x v="1"/>
  </r>
  <r>
    <s v="Foot Locker"/>
    <d v="2021-11-18T00:00:00"/>
    <x v="0"/>
    <x v="4"/>
    <s v="Philadelphia"/>
    <x v="1"/>
    <x v="1"/>
    <n v="55.000000000000007"/>
    <n v="100"/>
    <n v="5500.0000000000009"/>
    <x v="1"/>
    <x v="9"/>
    <x v="1"/>
    <x v="9"/>
    <x v="1"/>
  </r>
  <r>
    <s v="Foot Locker"/>
    <d v="2021-11-19T00:00:00"/>
    <x v="0"/>
    <x v="4"/>
    <s v="Philadelphia"/>
    <x v="0"/>
    <x v="2"/>
    <n v="65"/>
    <n v="125"/>
    <n v="8125"/>
    <x v="1"/>
    <x v="9"/>
    <x v="2"/>
    <x v="9"/>
    <x v="1"/>
  </r>
  <r>
    <s v="Foot Locker"/>
    <d v="2021-11-20T00:00:00"/>
    <x v="0"/>
    <x v="4"/>
    <s v="Philadelphia"/>
    <x v="1"/>
    <x v="2"/>
    <n v="70"/>
    <n v="250"/>
    <n v="17500"/>
    <x v="1"/>
    <x v="9"/>
    <x v="3"/>
    <x v="9"/>
    <x v="1"/>
  </r>
  <r>
    <s v="Foot Locker"/>
    <d v="2021-11-21T00:00:00"/>
    <x v="0"/>
    <x v="4"/>
    <s v="Philadelphia"/>
    <x v="0"/>
    <x v="0"/>
    <n v="65"/>
    <n v="500"/>
    <n v="32500"/>
    <x v="1"/>
    <x v="9"/>
    <x v="4"/>
    <x v="9"/>
    <x v="1"/>
  </r>
  <r>
    <s v="Foot Locker"/>
    <d v="2021-11-22T00:00:00"/>
    <x v="0"/>
    <x v="4"/>
    <s v="Philadelphia"/>
    <x v="0"/>
    <x v="1"/>
    <n v="60.000000000000007"/>
    <n v="250"/>
    <n v="15000.000000000002"/>
    <x v="1"/>
    <x v="9"/>
    <x v="5"/>
    <x v="9"/>
    <x v="1"/>
  </r>
  <r>
    <s v="Foot Locker"/>
    <d v="2021-11-23T00:00:00"/>
    <x v="0"/>
    <x v="4"/>
    <s v="Philadelphia"/>
    <x v="1"/>
    <x v="0"/>
    <n v="55.000000000000007"/>
    <n v="175"/>
    <n v="9625.0000000000018"/>
    <x v="1"/>
    <x v="9"/>
    <x v="6"/>
    <x v="9"/>
    <x v="1"/>
  </r>
  <r>
    <s v="Foot Locker"/>
    <d v="2021-11-24T00:00:00"/>
    <x v="0"/>
    <x v="4"/>
    <s v="Philadelphia"/>
    <x v="1"/>
    <x v="1"/>
    <n v="55.000000000000007"/>
    <n v="150"/>
    <n v="8250.0000000000018"/>
    <x v="1"/>
    <x v="9"/>
    <x v="0"/>
    <x v="9"/>
    <x v="1"/>
  </r>
  <r>
    <s v="Foot Locker"/>
    <d v="2021-11-25T00:00:00"/>
    <x v="0"/>
    <x v="4"/>
    <s v="Philadelphia"/>
    <x v="0"/>
    <x v="2"/>
    <n v="65"/>
    <n v="150"/>
    <n v="9750"/>
    <x v="1"/>
    <x v="9"/>
    <x v="1"/>
    <x v="9"/>
    <x v="1"/>
  </r>
  <r>
    <s v="Foot Locker"/>
    <d v="2021-11-26T00:00:00"/>
    <x v="0"/>
    <x v="4"/>
    <s v="Philadelphia"/>
    <x v="1"/>
    <x v="2"/>
    <n v="70"/>
    <n v="300"/>
    <n v="21000"/>
    <x v="1"/>
    <x v="9"/>
    <x v="2"/>
    <x v="9"/>
    <x v="1"/>
  </r>
  <r>
    <s v="Foot Locker"/>
    <d v="2021-11-27T00:00:00"/>
    <x v="0"/>
    <x v="4"/>
    <s v="Philadelphia"/>
    <x v="0"/>
    <x v="0"/>
    <n v="65"/>
    <n v="500"/>
    <n v="32500"/>
    <x v="1"/>
    <x v="9"/>
    <x v="3"/>
    <x v="9"/>
    <x v="1"/>
  </r>
  <r>
    <s v="Foot Locker"/>
    <d v="2021-11-28T00:00:00"/>
    <x v="0"/>
    <x v="4"/>
    <s v="Philadelphia"/>
    <x v="0"/>
    <x v="1"/>
    <n v="60.000000000000007"/>
    <n v="300"/>
    <n v="18000.000000000004"/>
    <x v="1"/>
    <x v="9"/>
    <x v="4"/>
    <x v="9"/>
    <x v="1"/>
  </r>
  <r>
    <s v="Foot Locker"/>
    <d v="2021-11-29T00:00:00"/>
    <x v="0"/>
    <x v="4"/>
    <s v="Philadelphia"/>
    <x v="1"/>
    <x v="0"/>
    <n v="55.000000000000007"/>
    <n v="225"/>
    <n v="12375.000000000002"/>
    <x v="1"/>
    <x v="9"/>
    <x v="5"/>
    <x v="9"/>
    <x v="1"/>
  </r>
  <r>
    <s v="Foot Locker"/>
    <d v="2021-11-30T00:00:00"/>
    <x v="0"/>
    <x v="4"/>
    <s v="Philadelphia"/>
    <x v="1"/>
    <x v="1"/>
    <n v="55.000000000000007"/>
    <n v="175"/>
    <n v="9625.0000000000018"/>
    <x v="1"/>
    <x v="9"/>
    <x v="6"/>
    <x v="9"/>
    <x v="1"/>
  </r>
  <r>
    <s v="Foot Locker"/>
    <d v="2021-12-01T00:00:00"/>
    <x v="0"/>
    <x v="4"/>
    <s v="Philadelphia"/>
    <x v="0"/>
    <x v="2"/>
    <n v="65"/>
    <n v="200"/>
    <n v="13000"/>
    <x v="1"/>
    <x v="10"/>
    <x v="0"/>
    <x v="10"/>
    <x v="1"/>
  </r>
  <r>
    <s v="Foot Locker"/>
    <d v="2021-12-02T00:00:00"/>
    <x v="0"/>
    <x v="4"/>
    <s v="Philadelphia"/>
    <x v="1"/>
    <x v="2"/>
    <n v="70"/>
    <n v="375"/>
    <n v="26250"/>
    <x v="1"/>
    <x v="10"/>
    <x v="1"/>
    <x v="10"/>
    <x v="1"/>
  </r>
  <r>
    <s v="Foot Locker"/>
    <d v="2021-12-03T00:00:00"/>
    <x v="0"/>
    <x v="4"/>
    <s v="Philadelphia"/>
    <x v="0"/>
    <x v="0"/>
    <n v="65"/>
    <n v="525"/>
    <n v="34125"/>
    <x v="1"/>
    <x v="10"/>
    <x v="2"/>
    <x v="10"/>
    <x v="1"/>
  </r>
  <r>
    <s v="Foot Locker"/>
    <d v="2021-12-04T00:00:00"/>
    <x v="0"/>
    <x v="4"/>
    <s v="Philadelphia"/>
    <x v="0"/>
    <x v="1"/>
    <n v="60.000000000000007"/>
    <n v="300"/>
    <n v="18000.000000000004"/>
    <x v="1"/>
    <x v="10"/>
    <x v="3"/>
    <x v="10"/>
    <x v="1"/>
  </r>
  <r>
    <s v="Foot Locker"/>
    <d v="2021-12-05T00:00:00"/>
    <x v="0"/>
    <x v="4"/>
    <s v="Philadelphia"/>
    <x v="1"/>
    <x v="0"/>
    <n v="55.000000000000007"/>
    <n v="225"/>
    <n v="12375.000000000002"/>
    <x v="1"/>
    <x v="10"/>
    <x v="4"/>
    <x v="10"/>
    <x v="1"/>
  </r>
  <r>
    <s v="Foot Locker"/>
    <d v="2021-12-06T00:00:00"/>
    <x v="0"/>
    <x v="4"/>
    <s v="Philadelphia"/>
    <x v="1"/>
    <x v="1"/>
    <n v="55.000000000000007"/>
    <n v="200"/>
    <n v="11000.000000000002"/>
    <x v="1"/>
    <x v="10"/>
    <x v="5"/>
    <x v="10"/>
    <x v="1"/>
  </r>
  <r>
    <s v="Foot Locker"/>
    <d v="2021-12-07T00:00:00"/>
    <x v="0"/>
    <x v="4"/>
    <s v="Philadelphia"/>
    <x v="0"/>
    <x v="2"/>
    <n v="65"/>
    <n v="175"/>
    <n v="11375"/>
    <x v="1"/>
    <x v="10"/>
    <x v="6"/>
    <x v="10"/>
    <x v="1"/>
  </r>
  <r>
    <s v="Foot Locker"/>
    <d v="2021-12-08T00:00:00"/>
    <x v="0"/>
    <x v="4"/>
    <s v="Philadelphia"/>
    <x v="1"/>
    <x v="2"/>
    <n v="70"/>
    <n v="350"/>
    <n v="24500"/>
    <x v="1"/>
    <x v="10"/>
    <x v="0"/>
    <x v="10"/>
    <x v="1"/>
  </r>
  <r>
    <s v="Foot Locker"/>
    <d v="2021-12-09T00:00:00"/>
    <x v="0"/>
    <x v="4"/>
    <s v="Philadelphia"/>
    <x v="0"/>
    <x v="0"/>
    <n v="65"/>
    <n v="475"/>
    <n v="30875"/>
    <x v="1"/>
    <x v="10"/>
    <x v="1"/>
    <x v="10"/>
    <x v="1"/>
  </r>
  <r>
    <s v="Foot Locker"/>
    <d v="2021-12-10T00:00:00"/>
    <x v="0"/>
    <x v="4"/>
    <s v="Philadelphia"/>
    <x v="0"/>
    <x v="1"/>
    <n v="50"/>
    <n v="275"/>
    <n v="13750"/>
    <x v="1"/>
    <x v="10"/>
    <x v="2"/>
    <x v="10"/>
    <x v="1"/>
  </r>
  <r>
    <s v="Foot Locker"/>
    <d v="2021-12-11T00:00:00"/>
    <x v="0"/>
    <x v="4"/>
    <s v="Philadelphia"/>
    <x v="1"/>
    <x v="0"/>
    <n v="45"/>
    <n v="200"/>
    <n v="9000"/>
    <x v="1"/>
    <x v="10"/>
    <x v="3"/>
    <x v="10"/>
    <x v="1"/>
  </r>
  <r>
    <s v="Foot Locker"/>
    <d v="2021-12-12T00:00:00"/>
    <x v="0"/>
    <x v="4"/>
    <s v="Philadelphia"/>
    <x v="1"/>
    <x v="1"/>
    <n v="45"/>
    <n v="175"/>
    <n v="7875"/>
    <x v="1"/>
    <x v="10"/>
    <x v="4"/>
    <x v="10"/>
    <x v="1"/>
  </r>
  <r>
    <s v="Foot Locker"/>
    <d v="2021-12-13T00:00:00"/>
    <x v="0"/>
    <x v="4"/>
    <s v="Philadelphia"/>
    <x v="0"/>
    <x v="2"/>
    <n v="54.999999999999993"/>
    <n v="125"/>
    <n v="6874.9999999999991"/>
    <x v="1"/>
    <x v="10"/>
    <x v="5"/>
    <x v="10"/>
    <x v="1"/>
  </r>
  <r>
    <s v="Foot Locker"/>
    <d v="2021-12-14T00:00:00"/>
    <x v="0"/>
    <x v="4"/>
    <s v="Philadelphia"/>
    <x v="1"/>
    <x v="2"/>
    <n v="60"/>
    <n v="225"/>
    <n v="13500"/>
    <x v="1"/>
    <x v="10"/>
    <x v="6"/>
    <x v="10"/>
    <x v="1"/>
  </r>
  <r>
    <s v="Foot Locker"/>
    <d v="2021-12-15T00:00:00"/>
    <x v="0"/>
    <x v="4"/>
    <s v="Philadelphia"/>
    <x v="0"/>
    <x v="0"/>
    <n v="60"/>
    <n v="400"/>
    <n v="24000"/>
    <x v="1"/>
    <x v="10"/>
    <x v="0"/>
    <x v="10"/>
    <x v="1"/>
  </r>
  <r>
    <s v="Foot Locker"/>
    <d v="2021-12-16T00:00:00"/>
    <x v="0"/>
    <x v="4"/>
    <s v="Philadelphia"/>
    <x v="0"/>
    <x v="1"/>
    <n v="50"/>
    <n v="225"/>
    <n v="11250"/>
    <x v="1"/>
    <x v="10"/>
    <x v="1"/>
    <x v="10"/>
    <x v="1"/>
  </r>
  <r>
    <s v="Foot Locker"/>
    <d v="2021-12-17T00:00:00"/>
    <x v="0"/>
    <x v="4"/>
    <s v="Philadelphia"/>
    <x v="1"/>
    <x v="0"/>
    <n v="50"/>
    <n v="125"/>
    <n v="6250"/>
    <x v="1"/>
    <x v="10"/>
    <x v="2"/>
    <x v="10"/>
    <x v="1"/>
  </r>
  <r>
    <s v="Foot Locker"/>
    <d v="2021-12-18T00:00:00"/>
    <x v="0"/>
    <x v="4"/>
    <s v="Philadelphia"/>
    <x v="1"/>
    <x v="1"/>
    <n v="50"/>
    <n v="100"/>
    <n v="5000"/>
    <x v="1"/>
    <x v="10"/>
    <x v="3"/>
    <x v="10"/>
    <x v="1"/>
  </r>
  <r>
    <s v="Foot Locker"/>
    <d v="2021-12-19T00:00:00"/>
    <x v="0"/>
    <x v="4"/>
    <s v="Philadelphia"/>
    <x v="0"/>
    <x v="2"/>
    <n v="60"/>
    <n v="100"/>
    <n v="6000"/>
    <x v="1"/>
    <x v="10"/>
    <x v="4"/>
    <x v="10"/>
    <x v="1"/>
  </r>
  <r>
    <s v="Foot Locker"/>
    <d v="2021-12-20T00:00:00"/>
    <x v="0"/>
    <x v="4"/>
    <s v="Philadelphia"/>
    <x v="1"/>
    <x v="2"/>
    <n v="64.999999999999986"/>
    <n v="225"/>
    <n v="14624.999999999996"/>
    <x v="1"/>
    <x v="10"/>
    <x v="5"/>
    <x v="10"/>
    <x v="1"/>
  </r>
  <r>
    <s v="Foot Locker"/>
    <d v="2021-12-21T00:00:00"/>
    <x v="0"/>
    <x v="4"/>
    <s v="Philadelphia"/>
    <x v="0"/>
    <x v="0"/>
    <n v="70"/>
    <n v="375"/>
    <n v="26250"/>
    <x v="1"/>
    <x v="10"/>
    <x v="6"/>
    <x v="10"/>
    <x v="1"/>
  </r>
  <r>
    <s v="Foot Locker"/>
    <d v="2021-12-22T00:00:00"/>
    <x v="0"/>
    <x v="4"/>
    <s v="Philadelphia"/>
    <x v="0"/>
    <x v="1"/>
    <n v="60.000000000000007"/>
    <n v="200"/>
    <n v="12000.000000000002"/>
    <x v="1"/>
    <x v="10"/>
    <x v="0"/>
    <x v="10"/>
    <x v="1"/>
  </r>
  <r>
    <s v="Foot Locker"/>
    <d v="2021-12-23T00:00:00"/>
    <x v="0"/>
    <x v="4"/>
    <s v="Philadelphia"/>
    <x v="1"/>
    <x v="0"/>
    <n v="60.000000000000007"/>
    <n v="195"/>
    <n v="11700.000000000002"/>
    <x v="1"/>
    <x v="10"/>
    <x v="1"/>
    <x v="10"/>
    <x v="1"/>
  </r>
  <r>
    <s v="Foot Locker"/>
    <d v="2021-12-24T00:00:00"/>
    <x v="0"/>
    <x v="4"/>
    <s v="Philadelphia"/>
    <x v="1"/>
    <x v="1"/>
    <n v="60.000000000000007"/>
    <n v="175"/>
    <n v="10500.000000000002"/>
    <x v="1"/>
    <x v="10"/>
    <x v="2"/>
    <x v="10"/>
    <x v="1"/>
  </r>
  <r>
    <s v="Foot Locker"/>
    <d v="2021-12-25T00:00:00"/>
    <x v="0"/>
    <x v="4"/>
    <s v="Philadelphia"/>
    <x v="0"/>
    <x v="2"/>
    <n v="70"/>
    <n v="150"/>
    <n v="10500"/>
    <x v="1"/>
    <x v="10"/>
    <x v="3"/>
    <x v="10"/>
    <x v="1"/>
  </r>
  <r>
    <s v="Foot Locker"/>
    <d v="2021-12-26T00:00:00"/>
    <x v="0"/>
    <x v="4"/>
    <s v="Philadelphia"/>
    <x v="1"/>
    <x v="2"/>
    <n v="75"/>
    <n v="250"/>
    <n v="18750"/>
    <x v="1"/>
    <x v="10"/>
    <x v="4"/>
    <x v="10"/>
    <x v="1"/>
  </r>
  <r>
    <s v="Foot Locker"/>
    <d v="2021-12-27T00:00:00"/>
    <x v="0"/>
    <x v="4"/>
    <s v="Philadelphia"/>
    <x v="0"/>
    <x v="0"/>
    <n v="70"/>
    <n v="475"/>
    <n v="33250"/>
    <x v="1"/>
    <x v="10"/>
    <x v="5"/>
    <x v="10"/>
    <x v="1"/>
  </r>
  <r>
    <s v="Foot Locker"/>
    <d v="2021-12-28T00:00:00"/>
    <x v="0"/>
    <x v="4"/>
    <s v="Philadelphia"/>
    <x v="0"/>
    <x v="1"/>
    <n v="60.000000000000007"/>
    <n v="275"/>
    <n v="16500.000000000004"/>
    <x v="1"/>
    <x v="10"/>
    <x v="6"/>
    <x v="10"/>
    <x v="1"/>
  </r>
  <r>
    <s v="Foot Locker"/>
    <d v="2021-12-29T00:00:00"/>
    <x v="0"/>
    <x v="4"/>
    <s v="Philadelphia"/>
    <x v="1"/>
    <x v="0"/>
    <n v="60.000000000000007"/>
    <n v="225"/>
    <n v="13500.000000000002"/>
    <x v="1"/>
    <x v="10"/>
    <x v="0"/>
    <x v="10"/>
    <x v="1"/>
  </r>
  <r>
    <s v="Foot Locker"/>
    <d v="2021-12-30T00:00:00"/>
    <x v="0"/>
    <x v="4"/>
    <s v="Philadelphia"/>
    <x v="1"/>
    <x v="1"/>
    <n v="60.000000000000007"/>
    <n v="175"/>
    <n v="10500.000000000002"/>
    <x v="1"/>
    <x v="10"/>
    <x v="1"/>
    <x v="10"/>
    <x v="1"/>
  </r>
  <r>
    <s v="Foot Locker"/>
    <d v="2021-12-31T00:00:00"/>
    <x v="0"/>
    <x v="4"/>
    <s v="Philadelphia"/>
    <x v="0"/>
    <x v="2"/>
    <n v="70"/>
    <n v="175"/>
    <n v="12250"/>
    <x v="1"/>
    <x v="10"/>
    <x v="2"/>
    <x v="10"/>
    <x v="1"/>
  </r>
  <r>
    <s v="Foot Locker"/>
    <d v="2020-01-01T00:00:00"/>
    <x v="0"/>
    <x v="4"/>
    <s v="Philadelphia"/>
    <x v="1"/>
    <x v="2"/>
    <n v="75"/>
    <n v="275"/>
    <n v="20625"/>
    <x v="1"/>
    <x v="0"/>
    <x v="0"/>
    <x v="0"/>
    <x v="0"/>
  </r>
  <r>
    <s v="West Gear"/>
    <d v="2020-01-02T00:00:00"/>
    <x v="0"/>
    <x v="4"/>
    <s v="Philadelphia"/>
    <x v="0"/>
    <x v="0"/>
    <n v="35"/>
    <n v="450"/>
    <n v="15750"/>
    <x v="1"/>
    <x v="0"/>
    <x v="1"/>
    <x v="0"/>
    <x v="0"/>
  </r>
  <r>
    <s v="West Gear"/>
    <d v="2020-01-03T00:00:00"/>
    <x v="0"/>
    <x v="4"/>
    <s v="Philadelphia"/>
    <x v="0"/>
    <x v="1"/>
    <n v="45"/>
    <n v="450"/>
    <n v="20250"/>
    <x v="1"/>
    <x v="0"/>
    <x v="2"/>
    <x v="0"/>
    <x v="0"/>
  </r>
  <r>
    <s v="West Gear"/>
    <d v="2020-01-04T00:00:00"/>
    <x v="0"/>
    <x v="4"/>
    <s v="Philadelphia"/>
    <x v="1"/>
    <x v="0"/>
    <n v="45"/>
    <n v="450"/>
    <n v="20250"/>
    <x v="1"/>
    <x v="0"/>
    <x v="3"/>
    <x v="0"/>
    <x v="0"/>
  </r>
  <r>
    <s v="West Gear"/>
    <d v="2020-01-05T00:00:00"/>
    <x v="0"/>
    <x v="4"/>
    <s v="Philadelphia"/>
    <x v="1"/>
    <x v="1"/>
    <n v="45"/>
    <n v="300"/>
    <n v="13500"/>
    <x v="1"/>
    <x v="0"/>
    <x v="4"/>
    <x v="0"/>
    <x v="0"/>
  </r>
  <r>
    <s v="West Gear"/>
    <d v="2020-01-06T00:00:00"/>
    <x v="2"/>
    <x v="5"/>
    <s v="Las Vegas"/>
    <x v="0"/>
    <x v="2"/>
    <n v="50"/>
    <n v="250"/>
    <n v="12500"/>
    <x v="1"/>
    <x v="0"/>
    <x v="5"/>
    <x v="0"/>
    <x v="0"/>
  </r>
  <r>
    <s v="West Gear"/>
    <d v="2020-01-07T00:00:00"/>
    <x v="2"/>
    <x v="5"/>
    <s v="Las Vegas"/>
    <x v="1"/>
    <x v="2"/>
    <n v="45"/>
    <n v="475"/>
    <n v="21375"/>
    <x v="1"/>
    <x v="0"/>
    <x v="6"/>
    <x v="0"/>
    <x v="0"/>
  </r>
  <r>
    <s v="West Gear"/>
    <d v="2020-01-08T00:00:00"/>
    <x v="2"/>
    <x v="5"/>
    <s v="Las Vegas"/>
    <x v="0"/>
    <x v="0"/>
    <n v="35"/>
    <n v="525"/>
    <n v="18375"/>
    <x v="1"/>
    <x v="0"/>
    <x v="0"/>
    <x v="0"/>
    <x v="0"/>
  </r>
  <r>
    <s v="West Gear"/>
    <d v="2020-01-09T00:00:00"/>
    <x v="2"/>
    <x v="5"/>
    <s v="Las Vegas"/>
    <x v="0"/>
    <x v="1"/>
    <n v="45"/>
    <n v="425"/>
    <n v="19125"/>
    <x v="1"/>
    <x v="0"/>
    <x v="1"/>
    <x v="0"/>
    <x v="0"/>
  </r>
  <r>
    <s v="West Gear"/>
    <d v="2020-01-10T00:00:00"/>
    <x v="2"/>
    <x v="5"/>
    <s v="Las Vegas"/>
    <x v="1"/>
    <x v="0"/>
    <n v="45"/>
    <n v="425"/>
    <n v="19125"/>
    <x v="1"/>
    <x v="0"/>
    <x v="2"/>
    <x v="0"/>
    <x v="0"/>
  </r>
  <r>
    <s v="West Gear"/>
    <d v="2020-01-11T00:00:00"/>
    <x v="2"/>
    <x v="5"/>
    <s v="Las Vegas"/>
    <x v="1"/>
    <x v="1"/>
    <n v="45"/>
    <n v="275"/>
    <n v="12375"/>
    <x v="1"/>
    <x v="0"/>
    <x v="3"/>
    <x v="0"/>
    <x v="0"/>
  </r>
  <r>
    <s v="West Gear"/>
    <d v="2020-01-12T00:00:00"/>
    <x v="2"/>
    <x v="5"/>
    <s v="Las Vegas"/>
    <x v="0"/>
    <x v="2"/>
    <n v="50"/>
    <n v="200"/>
    <n v="10000"/>
    <x v="1"/>
    <x v="0"/>
    <x v="4"/>
    <x v="0"/>
    <x v="0"/>
  </r>
  <r>
    <s v="West Gear"/>
    <d v="2020-01-13T00:00:00"/>
    <x v="2"/>
    <x v="5"/>
    <s v="Las Vegas"/>
    <x v="1"/>
    <x v="2"/>
    <n v="45"/>
    <n v="400"/>
    <n v="18000"/>
    <x v="1"/>
    <x v="0"/>
    <x v="5"/>
    <x v="0"/>
    <x v="0"/>
  </r>
  <r>
    <s v="West Gear"/>
    <d v="2020-01-14T00:00:00"/>
    <x v="2"/>
    <x v="5"/>
    <s v="Las Vegas"/>
    <x v="0"/>
    <x v="0"/>
    <n v="45"/>
    <n v="550"/>
    <n v="24750"/>
    <x v="1"/>
    <x v="0"/>
    <x v="6"/>
    <x v="0"/>
    <x v="0"/>
  </r>
  <r>
    <s v="West Gear"/>
    <d v="2020-01-15T00:00:00"/>
    <x v="2"/>
    <x v="5"/>
    <s v="Las Vegas"/>
    <x v="0"/>
    <x v="1"/>
    <n v="54.999999999999993"/>
    <n v="400"/>
    <n v="21999.999999999996"/>
    <x v="1"/>
    <x v="0"/>
    <x v="0"/>
    <x v="0"/>
    <x v="0"/>
  </r>
  <r>
    <s v="West Gear"/>
    <d v="2020-01-16T00:00:00"/>
    <x v="2"/>
    <x v="5"/>
    <s v="Las Vegas"/>
    <x v="1"/>
    <x v="0"/>
    <n v="54.999999999999993"/>
    <n v="400"/>
    <n v="21999.999999999996"/>
    <x v="1"/>
    <x v="0"/>
    <x v="1"/>
    <x v="0"/>
    <x v="0"/>
  </r>
  <r>
    <s v="West Gear"/>
    <d v="2020-01-17T00:00:00"/>
    <x v="2"/>
    <x v="5"/>
    <s v="Las Vegas"/>
    <x v="1"/>
    <x v="1"/>
    <n v="54.999999999999993"/>
    <n v="300"/>
    <n v="16499.999999999996"/>
    <x v="1"/>
    <x v="0"/>
    <x v="2"/>
    <x v="0"/>
    <x v="0"/>
  </r>
  <r>
    <s v="West Gear"/>
    <d v="2020-01-18T00:00:00"/>
    <x v="2"/>
    <x v="5"/>
    <s v="Las Vegas"/>
    <x v="0"/>
    <x v="2"/>
    <n v="60"/>
    <n v="175"/>
    <n v="10500"/>
    <x v="1"/>
    <x v="0"/>
    <x v="3"/>
    <x v="0"/>
    <x v="0"/>
  </r>
  <r>
    <s v="West Gear"/>
    <d v="2020-01-19T00:00:00"/>
    <x v="2"/>
    <x v="5"/>
    <s v="Las Vegas"/>
    <x v="1"/>
    <x v="2"/>
    <n v="54.999999999999993"/>
    <n v="375"/>
    <n v="20624.999999999996"/>
    <x v="1"/>
    <x v="0"/>
    <x v="4"/>
    <x v="0"/>
    <x v="0"/>
  </r>
  <r>
    <s v="West Gear"/>
    <d v="2020-01-20T00:00:00"/>
    <x v="2"/>
    <x v="5"/>
    <s v="Las Vegas"/>
    <x v="0"/>
    <x v="0"/>
    <n v="60"/>
    <n v="550"/>
    <n v="33000"/>
    <x v="1"/>
    <x v="0"/>
    <x v="5"/>
    <x v="0"/>
    <x v="0"/>
  </r>
  <r>
    <s v="West Gear"/>
    <d v="2020-01-21T00:00:00"/>
    <x v="2"/>
    <x v="5"/>
    <s v="Las Vegas"/>
    <x v="0"/>
    <x v="1"/>
    <n v="65"/>
    <n v="350"/>
    <n v="22750"/>
    <x v="1"/>
    <x v="0"/>
    <x v="6"/>
    <x v="0"/>
    <x v="0"/>
  </r>
  <r>
    <s v="West Gear"/>
    <d v="2020-01-22T00:00:00"/>
    <x v="2"/>
    <x v="5"/>
    <s v="Las Vegas"/>
    <x v="1"/>
    <x v="0"/>
    <n v="65"/>
    <n v="400"/>
    <n v="26000"/>
    <x v="1"/>
    <x v="0"/>
    <x v="0"/>
    <x v="0"/>
    <x v="0"/>
  </r>
  <r>
    <s v="West Gear"/>
    <d v="2020-01-23T00:00:00"/>
    <x v="2"/>
    <x v="5"/>
    <s v="Las Vegas"/>
    <x v="1"/>
    <x v="1"/>
    <n v="60"/>
    <n v="300"/>
    <n v="18000"/>
    <x v="1"/>
    <x v="0"/>
    <x v="1"/>
    <x v="0"/>
    <x v="0"/>
  </r>
  <r>
    <s v="West Gear"/>
    <d v="2020-01-24T00:00:00"/>
    <x v="2"/>
    <x v="5"/>
    <s v="Las Vegas"/>
    <x v="0"/>
    <x v="2"/>
    <n v="65"/>
    <n v="200"/>
    <n v="13000"/>
    <x v="1"/>
    <x v="0"/>
    <x v="2"/>
    <x v="0"/>
    <x v="0"/>
  </r>
  <r>
    <s v="West Gear"/>
    <d v="2020-01-25T00:00:00"/>
    <x v="2"/>
    <x v="5"/>
    <s v="Las Vegas"/>
    <x v="1"/>
    <x v="2"/>
    <n v="80"/>
    <n v="350"/>
    <n v="28000"/>
    <x v="1"/>
    <x v="0"/>
    <x v="3"/>
    <x v="0"/>
    <x v="0"/>
  </r>
  <r>
    <s v="West Gear"/>
    <d v="2020-01-26T00:00:00"/>
    <x v="2"/>
    <x v="5"/>
    <s v="Las Vegas"/>
    <x v="0"/>
    <x v="0"/>
    <n v="60"/>
    <n v="550"/>
    <n v="33000"/>
    <x v="1"/>
    <x v="0"/>
    <x v="4"/>
    <x v="0"/>
    <x v="0"/>
  </r>
  <r>
    <s v="West Gear"/>
    <d v="2020-01-27T00:00:00"/>
    <x v="2"/>
    <x v="5"/>
    <s v="Las Vegas"/>
    <x v="0"/>
    <x v="1"/>
    <n v="65"/>
    <n v="400"/>
    <n v="26000"/>
    <x v="1"/>
    <x v="0"/>
    <x v="5"/>
    <x v="0"/>
    <x v="0"/>
  </r>
  <r>
    <s v="West Gear"/>
    <d v="2020-01-28T00:00:00"/>
    <x v="2"/>
    <x v="5"/>
    <s v="Las Vegas"/>
    <x v="1"/>
    <x v="0"/>
    <n v="65"/>
    <n v="400"/>
    <n v="26000"/>
    <x v="1"/>
    <x v="0"/>
    <x v="6"/>
    <x v="0"/>
    <x v="0"/>
  </r>
  <r>
    <s v="West Gear"/>
    <d v="2020-01-29T00:00:00"/>
    <x v="2"/>
    <x v="5"/>
    <s v="Las Vegas"/>
    <x v="1"/>
    <x v="1"/>
    <n v="60"/>
    <n v="300"/>
    <n v="18000"/>
    <x v="1"/>
    <x v="0"/>
    <x v="0"/>
    <x v="0"/>
    <x v="0"/>
  </r>
  <r>
    <s v="West Gear"/>
    <d v="2020-01-30T00:00:00"/>
    <x v="2"/>
    <x v="5"/>
    <s v="Las Vegas"/>
    <x v="0"/>
    <x v="2"/>
    <n v="65"/>
    <n v="200"/>
    <n v="13000"/>
    <x v="1"/>
    <x v="0"/>
    <x v="1"/>
    <x v="0"/>
    <x v="0"/>
  </r>
  <r>
    <s v="West Gear"/>
    <d v="2020-01-31T00:00:00"/>
    <x v="2"/>
    <x v="5"/>
    <s v="Las Vegas"/>
    <x v="1"/>
    <x v="2"/>
    <n v="80"/>
    <n v="450"/>
    <n v="36000"/>
    <x v="1"/>
    <x v="0"/>
    <x v="2"/>
    <x v="0"/>
    <x v="0"/>
  </r>
  <r>
    <s v="West Gear"/>
    <d v="2020-02-01T00:00:00"/>
    <x v="2"/>
    <x v="5"/>
    <s v="Las Vegas"/>
    <x v="0"/>
    <x v="0"/>
    <n v="60"/>
    <n v="700"/>
    <n v="42000"/>
    <x v="1"/>
    <x v="1"/>
    <x v="3"/>
    <x v="1"/>
    <x v="0"/>
  </r>
  <r>
    <s v="West Gear"/>
    <d v="2020-02-02T00:00:00"/>
    <x v="2"/>
    <x v="5"/>
    <s v="Las Vegas"/>
    <x v="0"/>
    <x v="1"/>
    <n v="65"/>
    <n v="550"/>
    <n v="35750"/>
    <x v="1"/>
    <x v="1"/>
    <x v="4"/>
    <x v="1"/>
    <x v="0"/>
  </r>
  <r>
    <s v="West Gear"/>
    <d v="2020-02-03T00:00:00"/>
    <x v="2"/>
    <x v="5"/>
    <s v="Las Vegas"/>
    <x v="1"/>
    <x v="0"/>
    <n v="65"/>
    <n v="550"/>
    <n v="35750"/>
    <x v="1"/>
    <x v="1"/>
    <x v="5"/>
    <x v="1"/>
    <x v="0"/>
  </r>
  <r>
    <s v="West Gear"/>
    <d v="2020-02-04T00:00:00"/>
    <x v="2"/>
    <x v="5"/>
    <s v="Las Vegas"/>
    <x v="1"/>
    <x v="1"/>
    <n v="60"/>
    <n v="425"/>
    <n v="25500"/>
    <x v="1"/>
    <x v="1"/>
    <x v="6"/>
    <x v="1"/>
    <x v="0"/>
  </r>
  <r>
    <s v="West Gear"/>
    <d v="2020-02-05T00:00:00"/>
    <x v="2"/>
    <x v="5"/>
    <s v="Las Vegas"/>
    <x v="0"/>
    <x v="2"/>
    <n v="65"/>
    <n v="300"/>
    <n v="19500"/>
    <x v="1"/>
    <x v="1"/>
    <x v="0"/>
    <x v="1"/>
    <x v="0"/>
  </r>
  <r>
    <s v="West Gear"/>
    <d v="2020-02-06T00:00:00"/>
    <x v="2"/>
    <x v="5"/>
    <s v="Las Vegas"/>
    <x v="1"/>
    <x v="2"/>
    <n v="80"/>
    <n v="600"/>
    <n v="48000"/>
    <x v="1"/>
    <x v="1"/>
    <x v="1"/>
    <x v="1"/>
    <x v="0"/>
  </r>
  <r>
    <s v="West Gear"/>
    <d v="2020-02-07T00:00:00"/>
    <x v="2"/>
    <x v="5"/>
    <s v="Las Vegas"/>
    <x v="0"/>
    <x v="0"/>
    <n v="60"/>
    <n v="750"/>
    <n v="45000"/>
    <x v="1"/>
    <x v="1"/>
    <x v="2"/>
    <x v="1"/>
    <x v="0"/>
  </r>
  <r>
    <s v="West Gear"/>
    <d v="2020-02-08T00:00:00"/>
    <x v="2"/>
    <x v="5"/>
    <s v="Las Vegas"/>
    <x v="0"/>
    <x v="1"/>
    <n v="65"/>
    <n v="600"/>
    <n v="39000"/>
    <x v="1"/>
    <x v="1"/>
    <x v="3"/>
    <x v="1"/>
    <x v="0"/>
  </r>
  <r>
    <s v="West Gear"/>
    <d v="2020-02-09T00:00:00"/>
    <x v="2"/>
    <x v="5"/>
    <s v="Las Vegas"/>
    <x v="1"/>
    <x v="0"/>
    <n v="65"/>
    <n v="550"/>
    <n v="35750"/>
    <x v="0"/>
    <x v="1"/>
    <x v="4"/>
    <x v="1"/>
    <x v="0"/>
  </r>
  <r>
    <s v="West Gear"/>
    <d v="2020-02-10T00:00:00"/>
    <x v="2"/>
    <x v="5"/>
    <s v="Las Vegas"/>
    <x v="1"/>
    <x v="1"/>
    <n v="60"/>
    <n v="450"/>
    <n v="27000"/>
    <x v="0"/>
    <x v="1"/>
    <x v="5"/>
    <x v="1"/>
    <x v="0"/>
  </r>
  <r>
    <s v="West Gear"/>
    <d v="2020-02-11T00:00:00"/>
    <x v="2"/>
    <x v="5"/>
    <s v="Las Vegas"/>
    <x v="0"/>
    <x v="2"/>
    <n v="65"/>
    <n v="500"/>
    <n v="32500"/>
    <x v="0"/>
    <x v="1"/>
    <x v="6"/>
    <x v="1"/>
    <x v="0"/>
  </r>
  <r>
    <s v="West Gear"/>
    <d v="2020-02-12T00:00:00"/>
    <x v="2"/>
    <x v="5"/>
    <s v="Las Vegas"/>
    <x v="1"/>
    <x v="2"/>
    <n v="80"/>
    <n v="500"/>
    <n v="40000"/>
    <x v="0"/>
    <x v="1"/>
    <x v="0"/>
    <x v="1"/>
    <x v="0"/>
  </r>
  <r>
    <s v="West Gear"/>
    <d v="2020-02-13T00:00:00"/>
    <x v="2"/>
    <x v="5"/>
    <s v="Las Vegas"/>
    <x v="0"/>
    <x v="0"/>
    <n v="65"/>
    <n v="700"/>
    <n v="45500"/>
    <x v="0"/>
    <x v="1"/>
    <x v="1"/>
    <x v="1"/>
    <x v="0"/>
  </r>
  <r>
    <s v="West Gear"/>
    <d v="2020-02-14T00:00:00"/>
    <x v="2"/>
    <x v="5"/>
    <s v="Las Vegas"/>
    <x v="0"/>
    <x v="1"/>
    <n v="70"/>
    <n v="650"/>
    <n v="45500"/>
    <x v="0"/>
    <x v="1"/>
    <x v="2"/>
    <x v="1"/>
    <x v="0"/>
  </r>
  <r>
    <s v="West Gear"/>
    <d v="2020-02-15T00:00:00"/>
    <x v="2"/>
    <x v="5"/>
    <s v="Las Vegas"/>
    <x v="1"/>
    <x v="0"/>
    <n v="65"/>
    <n v="525"/>
    <n v="34125"/>
    <x v="0"/>
    <x v="1"/>
    <x v="3"/>
    <x v="1"/>
    <x v="0"/>
  </r>
  <r>
    <s v="West Gear"/>
    <d v="2020-02-16T00:00:00"/>
    <x v="2"/>
    <x v="5"/>
    <s v="Las Vegas"/>
    <x v="1"/>
    <x v="1"/>
    <n v="65"/>
    <n v="475"/>
    <n v="30875"/>
    <x v="0"/>
    <x v="1"/>
    <x v="4"/>
    <x v="1"/>
    <x v="0"/>
  </r>
  <r>
    <s v="West Gear"/>
    <d v="2020-02-17T00:00:00"/>
    <x v="2"/>
    <x v="5"/>
    <s v="Las Vegas"/>
    <x v="0"/>
    <x v="2"/>
    <n v="75"/>
    <n v="475"/>
    <n v="35625"/>
    <x v="0"/>
    <x v="1"/>
    <x v="5"/>
    <x v="1"/>
    <x v="0"/>
  </r>
  <r>
    <s v="West Gear"/>
    <d v="2020-02-18T00:00:00"/>
    <x v="2"/>
    <x v="5"/>
    <s v="Las Vegas"/>
    <x v="1"/>
    <x v="2"/>
    <n v="80"/>
    <n v="400"/>
    <n v="32000"/>
    <x v="0"/>
    <x v="1"/>
    <x v="6"/>
    <x v="1"/>
    <x v="0"/>
  </r>
  <r>
    <s v="West Gear"/>
    <d v="2020-02-19T00:00:00"/>
    <x v="2"/>
    <x v="5"/>
    <s v="Las Vegas"/>
    <x v="0"/>
    <x v="0"/>
    <n v="60.000000000000007"/>
    <n v="600"/>
    <n v="36000.000000000007"/>
    <x v="0"/>
    <x v="1"/>
    <x v="0"/>
    <x v="1"/>
    <x v="0"/>
  </r>
  <r>
    <s v="West Gear"/>
    <d v="2020-02-20T00:00:00"/>
    <x v="2"/>
    <x v="5"/>
    <s v="Las Vegas"/>
    <x v="0"/>
    <x v="1"/>
    <n v="65.000000000000014"/>
    <n v="600"/>
    <n v="39000.000000000007"/>
    <x v="0"/>
    <x v="1"/>
    <x v="1"/>
    <x v="1"/>
    <x v="0"/>
  </r>
  <r>
    <s v="West Gear"/>
    <d v="2020-02-21T00:00:00"/>
    <x v="2"/>
    <x v="5"/>
    <s v="Las Vegas"/>
    <x v="1"/>
    <x v="0"/>
    <n v="60.000000000000007"/>
    <n v="450"/>
    <n v="27000.000000000004"/>
    <x v="0"/>
    <x v="1"/>
    <x v="2"/>
    <x v="1"/>
    <x v="0"/>
  </r>
  <r>
    <s v="West Gear"/>
    <d v="2020-02-22T00:00:00"/>
    <x v="2"/>
    <x v="5"/>
    <s v="Las Vegas"/>
    <x v="1"/>
    <x v="1"/>
    <n v="60.000000000000007"/>
    <n v="400"/>
    <n v="24000.000000000004"/>
    <x v="0"/>
    <x v="1"/>
    <x v="3"/>
    <x v="1"/>
    <x v="0"/>
  </r>
  <r>
    <s v="West Gear"/>
    <d v="2020-02-23T00:00:00"/>
    <x v="2"/>
    <x v="5"/>
    <s v="Las Vegas"/>
    <x v="0"/>
    <x v="2"/>
    <n v="70"/>
    <n v="400"/>
    <n v="28000"/>
    <x v="0"/>
    <x v="1"/>
    <x v="4"/>
    <x v="1"/>
    <x v="0"/>
  </r>
  <r>
    <s v="West Gear"/>
    <d v="2020-02-24T00:00:00"/>
    <x v="2"/>
    <x v="5"/>
    <s v="Las Vegas"/>
    <x v="1"/>
    <x v="2"/>
    <n v="75.000000000000014"/>
    <n v="450"/>
    <n v="33750.000000000007"/>
    <x v="0"/>
    <x v="1"/>
    <x v="5"/>
    <x v="1"/>
    <x v="0"/>
  </r>
  <r>
    <s v="West Gear"/>
    <d v="2020-02-25T00:00:00"/>
    <x v="2"/>
    <x v="5"/>
    <s v="Las Vegas"/>
    <x v="0"/>
    <x v="0"/>
    <n v="60.000000000000007"/>
    <n v="550"/>
    <n v="33000.000000000007"/>
    <x v="0"/>
    <x v="1"/>
    <x v="6"/>
    <x v="1"/>
    <x v="0"/>
  </r>
  <r>
    <s v="West Gear"/>
    <d v="2020-02-26T00:00:00"/>
    <x v="2"/>
    <x v="5"/>
    <s v="Las Vegas"/>
    <x v="0"/>
    <x v="1"/>
    <n v="65.000000000000014"/>
    <n v="550"/>
    <n v="35750.000000000007"/>
    <x v="0"/>
    <x v="1"/>
    <x v="0"/>
    <x v="1"/>
    <x v="0"/>
  </r>
  <r>
    <s v="West Gear"/>
    <d v="2020-02-27T00:00:00"/>
    <x v="2"/>
    <x v="5"/>
    <s v="Las Vegas"/>
    <x v="1"/>
    <x v="0"/>
    <n v="60.000000000000007"/>
    <n v="375"/>
    <n v="22500.000000000004"/>
    <x v="0"/>
    <x v="1"/>
    <x v="1"/>
    <x v="1"/>
    <x v="0"/>
  </r>
  <r>
    <s v="West Gear"/>
    <d v="2020-02-28T00:00:00"/>
    <x v="2"/>
    <x v="5"/>
    <s v="Las Vegas"/>
    <x v="1"/>
    <x v="1"/>
    <n v="60.000000000000007"/>
    <n v="350"/>
    <n v="21000.000000000004"/>
    <x v="0"/>
    <x v="1"/>
    <x v="2"/>
    <x v="1"/>
    <x v="0"/>
  </r>
  <r>
    <s v="West Gear"/>
    <d v="2020-03-01T00:00:00"/>
    <x v="2"/>
    <x v="5"/>
    <s v="Las Vegas"/>
    <x v="0"/>
    <x v="2"/>
    <n v="70"/>
    <n v="325"/>
    <n v="22750"/>
    <x v="0"/>
    <x v="2"/>
    <x v="4"/>
    <x v="2"/>
    <x v="0"/>
  </r>
  <r>
    <s v="West Gear"/>
    <d v="2020-03-02T00:00:00"/>
    <x v="2"/>
    <x v="5"/>
    <s v="Las Vegas"/>
    <x v="1"/>
    <x v="2"/>
    <n v="75.000000000000014"/>
    <n v="375"/>
    <n v="28125.000000000004"/>
    <x v="0"/>
    <x v="2"/>
    <x v="5"/>
    <x v="2"/>
    <x v="0"/>
  </r>
  <r>
    <s v="West Gear"/>
    <d v="2020-03-03T00:00:00"/>
    <x v="2"/>
    <x v="5"/>
    <s v="Las Vegas"/>
    <x v="0"/>
    <x v="0"/>
    <n v="60.000000000000007"/>
    <n v="575"/>
    <n v="34500.000000000007"/>
    <x v="0"/>
    <x v="2"/>
    <x v="6"/>
    <x v="2"/>
    <x v="0"/>
  </r>
  <r>
    <s v="West Gear"/>
    <d v="2020-03-04T00:00:00"/>
    <x v="2"/>
    <x v="5"/>
    <s v="Las Vegas"/>
    <x v="0"/>
    <x v="1"/>
    <n v="65.000000000000014"/>
    <n v="575"/>
    <n v="37375.000000000007"/>
    <x v="0"/>
    <x v="2"/>
    <x v="0"/>
    <x v="2"/>
    <x v="0"/>
  </r>
  <r>
    <s v="West Gear"/>
    <d v="2020-03-05T00:00:00"/>
    <x v="2"/>
    <x v="5"/>
    <s v="Las Vegas"/>
    <x v="1"/>
    <x v="0"/>
    <n v="60.000000000000007"/>
    <n v="425"/>
    <n v="25500.000000000004"/>
    <x v="0"/>
    <x v="2"/>
    <x v="1"/>
    <x v="2"/>
    <x v="0"/>
  </r>
  <r>
    <s v="West Gear"/>
    <d v="2020-03-06T00:00:00"/>
    <x v="2"/>
    <x v="5"/>
    <s v="Las Vegas"/>
    <x v="1"/>
    <x v="1"/>
    <n v="60.000000000000007"/>
    <n v="400"/>
    <n v="24000.000000000004"/>
    <x v="0"/>
    <x v="2"/>
    <x v="2"/>
    <x v="2"/>
    <x v="0"/>
  </r>
  <r>
    <s v="West Gear"/>
    <d v="2020-03-07T00:00:00"/>
    <x v="2"/>
    <x v="5"/>
    <s v="Las Vegas"/>
    <x v="0"/>
    <x v="2"/>
    <n v="70"/>
    <n v="350"/>
    <n v="24500"/>
    <x v="0"/>
    <x v="2"/>
    <x v="3"/>
    <x v="2"/>
    <x v="0"/>
  </r>
  <r>
    <s v="West Gear"/>
    <d v="2020-03-08T00:00:00"/>
    <x v="2"/>
    <x v="5"/>
    <s v="Las Vegas"/>
    <x v="1"/>
    <x v="2"/>
    <n v="75.000000000000014"/>
    <n v="475"/>
    <n v="35625.000000000007"/>
    <x v="0"/>
    <x v="2"/>
    <x v="4"/>
    <x v="2"/>
    <x v="0"/>
  </r>
  <r>
    <s v="West Gear"/>
    <d v="2020-03-09T00:00:00"/>
    <x v="2"/>
    <x v="5"/>
    <s v="Las Vegas"/>
    <x v="0"/>
    <x v="0"/>
    <n v="60.000000000000007"/>
    <n v="675"/>
    <n v="40500.000000000007"/>
    <x v="0"/>
    <x v="2"/>
    <x v="5"/>
    <x v="2"/>
    <x v="0"/>
  </r>
  <r>
    <s v="West Gear"/>
    <d v="2020-03-10T00:00:00"/>
    <x v="2"/>
    <x v="5"/>
    <s v="Las Vegas"/>
    <x v="0"/>
    <x v="1"/>
    <n v="65.000000000000014"/>
    <n v="675"/>
    <n v="43875.000000000007"/>
    <x v="0"/>
    <x v="2"/>
    <x v="6"/>
    <x v="2"/>
    <x v="0"/>
  </r>
  <r>
    <s v="West Gear"/>
    <d v="2020-03-11T00:00:00"/>
    <x v="2"/>
    <x v="5"/>
    <s v="Las Vegas"/>
    <x v="1"/>
    <x v="0"/>
    <n v="60.000000000000007"/>
    <n v="475"/>
    <n v="28500.000000000004"/>
    <x v="0"/>
    <x v="2"/>
    <x v="0"/>
    <x v="2"/>
    <x v="0"/>
  </r>
  <r>
    <s v="West Gear"/>
    <d v="2020-03-12T00:00:00"/>
    <x v="2"/>
    <x v="5"/>
    <s v="Las Vegas"/>
    <x v="1"/>
    <x v="1"/>
    <n v="60.000000000000007"/>
    <n v="475"/>
    <n v="28500.000000000004"/>
    <x v="0"/>
    <x v="2"/>
    <x v="1"/>
    <x v="2"/>
    <x v="0"/>
  </r>
  <r>
    <s v="West Gear"/>
    <d v="2020-03-13T00:00:00"/>
    <x v="2"/>
    <x v="5"/>
    <s v="Las Vegas"/>
    <x v="0"/>
    <x v="2"/>
    <n v="70"/>
    <n v="400"/>
    <n v="28000"/>
    <x v="0"/>
    <x v="2"/>
    <x v="2"/>
    <x v="2"/>
    <x v="0"/>
  </r>
  <r>
    <s v="West Gear"/>
    <d v="2020-03-14T00:00:00"/>
    <x v="2"/>
    <x v="5"/>
    <s v="Las Vegas"/>
    <x v="1"/>
    <x v="2"/>
    <n v="75.000000000000014"/>
    <n v="500"/>
    <n v="37500.000000000007"/>
    <x v="0"/>
    <x v="2"/>
    <x v="3"/>
    <x v="2"/>
    <x v="0"/>
  </r>
  <r>
    <s v="West Gear"/>
    <d v="2020-03-15T00:00:00"/>
    <x v="2"/>
    <x v="5"/>
    <s v="Las Vegas"/>
    <x v="0"/>
    <x v="0"/>
    <n v="30"/>
    <n v="425"/>
    <n v="12750"/>
    <x v="0"/>
    <x v="2"/>
    <x v="4"/>
    <x v="2"/>
    <x v="0"/>
  </r>
  <r>
    <s v="West Gear"/>
    <d v="2020-03-16T00:00:00"/>
    <x v="2"/>
    <x v="5"/>
    <s v="Las Vegas"/>
    <x v="0"/>
    <x v="1"/>
    <n v="40"/>
    <n v="425"/>
    <n v="17000"/>
    <x v="0"/>
    <x v="2"/>
    <x v="5"/>
    <x v="2"/>
    <x v="0"/>
  </r>
  <r>
    <s v="West Gear"/>
    <d v="2020-03-17T00:00:00"/>
    <x v="2"/>
    <x v="5"/>
    <s v="Las Vegas"/>
    <x v="1"/>
    <x v="0"/>
    <n v="40"/>
    <n v="425"/>
    <n v="17000"/>
    <x v="0"/>
    <x v="2"/>
    <x v="6"/>
    <x v="2"/>
    <x v="0"/>
  </r>
  <r>
    <s v="West Gear"/>
    <d v="2020-03-18T00:00:00"/>
    <x v="2"/>
    <x v="5"/>
    <s v="Las Vegas"/>
    <x v="1"/>
    <x v="1"/>
    <n v="40"/>
    <n v="275"/>
    <n v="11000"/>
    <x v="0"/>
    <x v="2"/>
    <x v="0"/>
    <x v="2"/>
    <x v="0"/>
  </r>
  <r>
    <s v="West Gear"/>
    <d v="2020-03-19T00:00:00"/>
    <x v="2"/>
    <x v="6"/>
    <s v="Denver"/>
    <x v="0"/>
    <x v="2"/>
    <n v="45"/>
    <n v="225"/>
    <n v="10125"/>
    <x v="0"/>
    <x v="2"/>
    <x v="1"/>
    <x v="2"/>
    <x v="0"/>
  </r>
  <r>
    <s v="West Gear"/>
    <d v="2020-03-20T00:00:00"/>
    <x v="2"/>
    <x v="6"/>
    <s v="Denver"/>
    <x v="1"/>
    <x v="2"/>
    <n v="40"/>
    <n v="475"/>
    <n v="19000"/>
    <x v="0"/>
    <x v="2"/>
    <x v="2"/>
    <x v="2"/>
    <x v="0"/>
  </r>
  <r>
    <s v="West Gear"/>
    <d v="2020-03-21T00:00:00"/>
    <x v="2"/>
    <x v="6"/>
    <s v="Denver"/>
    <x v="0"/>
    <x v="0"/>
    <n v="30"/>
    <n v="525"/>
    <n v="15750"/>
    <x v="0"/>
    <x v="2"/>
    <x v="3"/>
    <x v="2"/>
    <x v="0"/>
  </r>
  <r>
    <s v="West Gear"/>
    <d v="2020-03-22T00:00:00"/>
    <x v="2"/>
    <x v="6"/>
    <s v="Denver"/>
    <x v="0"/>
    <x v="1"/>
    <n v="40"/>
    <n v="425"/>
    <n v="17000"/>
    <x v="0"/>
    <x v="2"/>
    <x v="4"/>
    <x v="2"/>
    <x v="0"/>
  </r>
  <r>
    <s v="West Gear"/>
    <d v="2020-03-23T00:00:00"/>
    <x v="2"/>
    <x v="6"/>
    <s v="Denver"/>
    <x v="1"/>
    <x v="0"/>
    <n v="40"/>
    <n v="425"/>
    <n v="17000"/>
    <x v="0"/>
    <x v="2"/>
    <x v="5"/>
    <x v="2"/>
    <x v="0"/>
  </r>
  <r>
    <s v="West Gear"/>
    <d v="2020-03-24T00:00:00"/>
    <x v="2"/>
    <x v="6"/>
    <s v="Denver"/>
    <x v="1"/>
    <x v="1"/>
    <n v="40"/>
    <n v="275"/>
    <n v="11000"/>
    <x v="0"/>
    <x v="2"/>
    <x v="6"/>
    <x v="2"/>
    <x v="0"/>
  </r>
  <r>
    <s v="West Gear"/>
    <d v="2020-03-25T00:00:00"/>
    <x v="2"/>
    <x v="6"/>
    <s v="Denver"/>
    <x v="0"/>
    <x v="2"/>
    <n v="45"/>
    <n v="200"/>
    <n v="9000"/>
    <x v="0"/>
    <x v="2"/>
    <x v="0"/>
    <x v="2"/>
    <x v="0"/>
  </r>
  <r>
    <s v="West Gear"/>
    <d v="2020-03-26T00:00:00"/>
    <x v="2"/>
    <x v="6"/>
    <s v="Denver"/>
    <x v="1"/>
    <x v="2"/>
    <n v="40"/>
    <n v="400"/>
    <n v="16000"/>
    <x v="0"/>
    <x v="2"/>
    <x v="1"/>
    <x v="2"/>
    <x v="0"/>
  </r>
  <r>
    <s v="West Gear"/>
    <d v="2020-03-27T00:00:00"/>
    <x v="2"/>
    <x v="6"/>
    <s v="Denver"/>
    <x v="0"/>
    <x v="0"/>
    <n v="40"/>
    <n v="550"/>
    <n v="22000"/>
    <x v="0"/>
    <x v="2"/>
    <x v="2"/>
    <x v="2"/>
    <x v="0"/>
  </r>
  <r>
    <s v="West Gear"/>
    <d v="2020-03-28T00:00:00"/>
    <x v="2"/>
    <x v="6"/>
    <s v="Denver"/>
    <x v="0"/>
    <x v="1"/>
    <n v="49.999999999999993"/>
    <n v="400"/>
    <n v="19999.999999999996"/>
    <x v="0"/>
    <x v="2"/>
    <x v="3"/>
    <x v="2"/>
    <x v="0"/>
  </r>
  <r>
    <s v="West Gear"/>
    <d v="2020-03-29T00:00:00"/>
    <x v="2"/>
    <x v="6"/>
    <s v="Denver"/>
    <x v="1"/>
    <x v="0"/>
    <n v="54.999999999999993"/>
    <n v="400"/>
    <n v="21999.999999999996"/>
    <x v="0"/>
    <x v="2"/>
    <x v="4"/>
    <x v="2"/>
    <x v="0"/>
  </r>
  <r>
    <s v="West Gear"/>
    <d v="2020-03-30T00:00:00"/>
    <x v="2"/>
    <x v="6"/>
    <s v="Denver"/>
    <x v="1"/>
    <x v="1"/>
    <n v="54.999999999999993"/>
    <n v="300"/>
    <n v="16499.999999999996"/>
    <x v="0"/>
    <x v="2"/>
    <x v="5"/>
    <x v="2"/>
    <x v="0"/>
  </r>
  <r>
    <s v="West Gear"/>
    <d v="2020-03-31T00:00:00"/>
    <x v="2"/>
    <x v="6"/>
    <s v="Denver"/>
    <x v="0"/>
    <x v="2"/>
    <n v="60"/>
    <n v="150"/>
    <n v="9000"/>
    <x v="0"/>
    <x v="2"/>
    <x v="6"/>
    <x v="2"/>
    <x v="0"/>
  </r>
  <r>
    <s v="West Gear"/>
    <d v="2020-04-01T00:00:00"/>
    <x v="2"/>
    <x v="6"/>
    <s v="Denver"/>
    <x v="1"/>
    <x v="2"/>
    <n v="54.999999999999993"/>
    <n v="350"/>
    <n v="19249.999999999996"/>
    <x v="0"/>
    <x v="3"/>
    <x v="0"/>
    <x v="3"/>
    <x v="0"/>
  </r>
  <r>
    <s v="West Gear"/>
    <d v="2020-04-02T00:00:00"/>
    <x v="2"/>
    <x v="6"/>
    <s v="Denver"/>
    <x v="0"/>
    <x v="0"/>
    <n v="60"/>
    <n v="525"/>
    <n v="31500"/>
    <x v="0"/>
    <x v="3"/>
    <x v="1"/>
    <x v="3"/>
    <x v="0"/>
  </r>
  <r>
    <s v="West Gear"/>
    <d v="2020-04-03T00:00:00"/>
    <x v="2"/>
    <x v="6"/>
    <s v="Denver"/>
    <x v="0"/>
    <x v="1"/>
    <n v="65"/>
    <n v="325"/>
    <n v="21125"/>
    <x v="0"/>
    <x v="3"/>
    <x v="2"/>
    <x v="3"/>
    <x v="0"/>
  </r>
  <r>
    <s v="West Gear"/>
    <d v="2020-04-04T00:00:00"/>
    <x v="2"/>
    <x v="6"/>
    <s v="Denver"/>
    <x v="1"/>
    <x v="0"/>
    <n v="65"/>
    <n v="375"/>
    <n v="24375"/>
    <x v="0"/>
    <x v="3"/>
    <x v="3"/>
    <x v="3"/>
    <x v="0"/>
  </r>
  <r>
    <s v="West Gear"/>
    <d v="2020-04-05T00:00:00"/>
    <x v="2"/>
    <x v="6"/>
    <s v="Denver"/>
    <x v="1"/>
    <x v="1"/>
    <n v="60"/>
    <n v="275"/>
    <n v="16500"/>
    <x v="0"/>
    <x v="3"/>
    <x v="4"/>
    <x v="3"/>
    <x v="0"/>
  </r>
  <r>
    <s v="West Gear"/>
    <d v="2020-04-06T00:00:00"/>
    <x v="2"/>
    <x v="6"/>
    <s v="Denver"/>
    <x v="0"/>
    <x v="2"/>
    <n v="65"/>
    <n v="175"/>
    <n v="11375"/>
    <x v="0"/>
    <x v="3"/>
    <x v="5"/>
    <x v="3"/>
    <x v="0"/>
  </r>
  <r>
    <s v="West Gear"/>
    <d v="2020-04-07T00:00:00"/>
    <x v="2"/>
    <x v="6"/>
    <s v="Denver"/>
    <x v="1"/>
    <x v="2"/>
    <n v="80"/>
    <n v="325"/>
    <n v="26000"/>
    <x v="0"/>
    <x v="3"/>
    <x v="6"/>
    <x v="3"/>
    <x v="0"/>
  </r>
  <r>
    <s v="West Gear"/>
    <d v="2020-04-08T00:00:00"/>
    <x v="2"/>
    <x v="6"/>
    <s v="Denver"/>
    <x v="0"/>
    <x v="0"/>
    <n v="60"/>
    <n v="525"/>
    <n v="31500"/>
    <x v="0"/>
    <x v="3"/>
    <x v="0"/>
    <x v="3"/>
    <x v="0"/>
  </r>
  <r>
    <s v="West Gear"/>
    <d v="2020-04-09T00:00:00"/>
    <x v="2"/>
    <x v="6"/>
    <s v="Denver"/>
    <x v="0"/>
    <x v="1"/>
    <n v="65"/>
    <n v="375"/>
    <n v="24375"/>
    <x v="0"/>
    <x v="3"/>
    <x v="1"/>
    <x v="3"/>
    <x v="0"/>
  </r>
  <r>
    <s v="West Gear"/>
    <d v="2020-04-10T00:00:00"/>
    <x v="2"/>
    <x v="6"/>
    <s v="Denver"/>
    <x v="1"/>
    <x v="0"/>
    <n v="65"/>
    <n v="375"/>
    <n v="24375"/>
    <x v="0"/>
    <x v="3"/>
    <x v="2"/>
    <x v="3"/>
    <x v="0"/>
  </r>
  <r>
    <s v="West Gear"/>
    <d v="2020-04-11T00:00:00"/>
    <x v="2"/>
    <x v="6"/>
    <s v="Denver"/>
    <x v="1"/>
    <x v="1"/>
    <n v="60"/>
    <n v="275"/>
    <n v="16500"/>
    <x v="0"/>
    <x v="3"/>
    <x v="3"/>
    <x v="3"/>
    <x v="0"/>
  </r>
  <r>
    <s v="West Gear"/>
    <d v="2020-04-12T00:00:00"/>
    <x v="2"/>
    <x v="6"/>
    <s v="Denver"/>
    <x v="0"/>
    <x v="2"/>
    <n v="65"/>
    <n v="175"/>
    <n v="11375"/>
    <x v="0"/>
    <x v="3"/>
    <x v="4"/>
    <x v="3"/>
    <x v="0"/>
  </r>
  <r>
    <s v="West Gear"/>
    <d v="2020-04-13T00:00:00"/>
    <x v="2"/>
    <x v="6"/>
    <s v="Denver"/>
    <x v="1"/>
    <x v="2"/>
    <n v="80"/>
    <n v="475"/>
    <n v="38000"/>
    <x v="0"/>
    <x v="3"/>
    <x v="5"/>
    <x v="3"/>
    <x v="0"/>
  </r>
  <r>
    <s v="West Gear"/>
    <d v="2020-04-14T00:00:00"/>
    <x v="2"/>
    <x v="6"/>
    <s v="Denver"/>
    <x v="0"/>
    <x v="0"/>
    <n v="60"/>
    <n v="725"/>
    <n v="43500"/>
    <x v="0"/>
    <x v="3"/>
    <x v="6"/>
    <x v="3"/>
    <x v="0"/>
  </r>
  <r>
    <s v="West Gear"/>
    <d v="2020-04-15T00:00:00"/>
    <x v="2"/>
    <x v="6"/>
    <s v="Denver"/>
    <x v="0"/>
    <x v="1"/>
    <n v="65"/>
    <n v="575"/>
    <n v="37375"/>
    <x v="0"/>
    <x v="3"/>
    <x v="0"/>
    <x v="3"/>
    <x v="0"/>
  </r>
  <r>
    <s v="West Gear"/>
    <d v="2020-04-16T00:00:00"/>
    <x v="2"/>
    <x v="6"/>
    <s v="Denver"/>
    <x v="1"/>
    <x v="0"/>
    <n v="65"/>
    <n v="575"/>
    <n v="37375"/>
    <x v="0"/>
    <x v="3"/>
    <x v="1"/>
    <x v="3"/>
    <x v="0"/>
  </r>
  <r>
    <s v="West Gear"/>
    <d v="2020-04-17T00:00:00"/>
    <x v="2"/>
    <x v="6"/>
    <s v="Denver"/>
    <x v="1"/>
    <x v="1"/>
    <n v="65"/>
    <n v="450"/>
    <n v="29250"/>
    <x v="0"/>
    <x v="3"/>
    <x v="2"/>
    <x v="3"/>
    <x v="0"/>
  </r>
  <r>
    <s v="West Gear"/>
    <d v="2020-04-18T00:00:00"/>
    <x v="2"/>
    <x v="6"/>
    <s v="Denver"/>
    <x v="0"/>
    <x v="2"/>
    <n v="70"/>
    <n v="325"/>
    <n v="22750"/>
    <x v="0"/>
    <x v="3"/>
    <x v="3"/>
    <x v="3"/>
    <x v="0"/>
  </r>
  <r>
    <s v="West Gear"/>
    <d v="2020-04-19T00:00:00"/>
    <x v="2"/>
    <x v="6"/>
    <s v="Denver"/>
    <x v="1"/>
    <x v="2"/>
    <n v="85.000000000000014"/>
    <n v="625"/>
    <n v="53125.000000000007"/>
    <x v="0"/>
    <x v="3"/>
    <x v="4"/>
    <x v="3"/>
    <x v="0"/>
  </r>
  <r>
    <s v="West Gear"/>
    <d v="2020-04-20T00:00:00"/>
    <x v="2"/>
    <x v="6"/>
    <s v="Denver"/>
    <x v="0"/>
    <x v="0"/>
    <n v="65"/>
    <n v="775"/>
    <n v="50375"/>
    <x v="0"/>
    <x v="3"/>
    <x v="5"/>
    <x v="3"/>
    <x v="0"/>
  </r>
  <r>
    <s v="West Gear"/>
    <d v="2020-04-21T00:00:00"/>
    <x v="2"/>
    <x v="6"/>
    <s v="Denver"/>
    <x v="0"/>
    <x v="1"/>
    <n v="70"/>
    <n v="625"/>
    <n v="43750"/>
    <x v="0"/>
    <x v="3"/>
    <x v="6"/>
    <x v="3"/>
    <x v="0"/>
  </r>
  <r>
    <s v="West Gear"/>
    <d v="2020-04-22T00:00:00"/>
    <x v="2"/>
    <x v="6"/>
    <s v="Denver"/>
    <x v="1"/>
    <x v="0"/>
    <n v="70"/>
    <n v="575"/>
    <n v="40250"/>
    <x v="0"/>
    <x v="3"/>
    <x v="0"/>
    <x v="3"/>
    <x v="0"/>
  </r>
  <r>
    <s v="West Gear"/>
    <d v="2020-04-23T00:00:00"/>
    <x v="2"/>
    <x v="6"/>
    <s v="Denver"/>
    <x v="1"/>
    <x v="1"/>
    <n v="65"/>
    <n v="475"/>
    <n v="30875"/>
    <x v="0"/>
    <x v="3"/>
    <x v="1"/>
    <x v="3"/>
    <x v="0"/>
  </r>
  <r>
    <s v="West Gear"/>
    <d v="2020-04-24T00:00:00"/>
    <x v="2"/>
    <x v="6"/>
    <s v="Denver"/>
    <x v="0"/>
    <x v="2"/>
    <n v="70"/>
    <n v="525"/>
    <n v="36750"/>
    <x v="0"/>
    <x v="3"/>
    <x v="2"/>
    <x v="3"/>
    <x v="0"/>
  </r>
  <r>
    <s v="West Gear"/>
    <d v="2020-04-25T00:00:00"/>
    <x v="2"/>
    <x v="6"/>
    <s v="Denver"/>
    <x v="1"/>
    <x v="2"/>
    <n v="85.000000000000014"/>
    <n v="525"/>
    <n v="44625.000000000007"/>
    <x v="0"/>
    <x v="3"/>
    <x v="3"/>
    <x v="3"/>
    <x v="0"/>
  </r>
  <r>
    <s v="West Gear"/>
    <d v="2020-04-26T00:00:00"/>
    <x v="2"/>
    <x v="6"/>
    <s v="Denver"/>
    <x v="0"/>
    <x v="0"/>
    <n v="70"/>
    <n v="725"/>
    <n v="50750"/>
    <x v="0"/>
    <x v="3"/>
    <x v="4"/>
    <x v="3"/>
    <x v="0"/>
  </r>
  <r>
    <s v="West Gear"/>
    <d v="2020-04-27T00:00:00"/>
    <x v="2"/>
    <x v="6"/>
    <s v="Denver"/>
    <x v="0"/>
    <x v="1"/>
    <n v="75.000000000000014"/>
    <n v="675"/>
    <n v="50625.000000000007"/>
    <x v="0"/>
    <x v="3"/>
    <x v="5"/>
    <x v="3"/>
    <x v="0"/>
  </r>
  <r>
    <s v="West Gear"/>
    <d v="2020-04-28T00:00:00"/>
    <x v="2"/>
    <x v="6"/>
    <s v="Denver"/>
    <x v="1"/>
    <x v="0"/>
    <n v="70"/>
    <n v="550"/>
    <n v="38500"/>
    <x v="0"/>
    <x v="3"/>
    <x v="6"/>
    <x v="3"/>
    <x v="0"/>
  </r>
  <r>
    <s v="West Gear"/>
    <d v="2020-04-29T00:00:00"/>
    <x v="2"/>
    <x v="6"/>
    <s v="Denver"/>
    <x v="1"/>
    <x v="1"/>
    <n v="70"/>
    <n v="500"/>
    <n v="35000"/>
    <x v="0"/>
    <x v="3"/>
    <x v="0"/>
    <x v="3"/>
    <x v="0"/>
  </r>
  <r>
    <s v="West Gear"/>
    <d v="2020-04-30T00:00:00"/>
    <x v="2"/>
    <x v="6"/>
    <s v="Denver"/>
    <x v="0"/>
    <x v="2"/>
    <n v="75"/>
    <n v="500"/>
    <n v="37500"/>
    <x v="0"/>
    <x v="3"/>
    <x v="1"/>
    <x v="3"/>
    <x v="0"/>
  </r>
  <r>
    <s v="West Gear"/>
    <d v="2020-05-01T00:00:00"/>
    <x v="2"/>
    <x v="6"/>
    <s v="Denver"/>
    <x v="1"/>
    <x v="2"/>
    <n v="80"/>
    <n v="400"/>
    <n v="32000"/>
    <x v="0"/>
    <x v="4"/>
    <x v="2"/>
    <x v="4"/>
    <x v="0"/>
  </r>
  <r>
    <s v="West Gear"/>
    <d v="2020-05-02T00:00:00"/>
    <x v="2"/>
    <x v="6"/>
    <s v="Denver"/>
    <x v="0"/>
    <x v="0"/>
    <n v="65.000000000000014"/>
    <n v="600"/>
    <n v="39000.000000000007"/>
    <x v="0"/>
    <x v="4"/>
    <x v="3"/>
    <x v="4"/>
    <x v="0"/>
  </r>
  <r>
    <s v="West Gear"/>
    <d v="2020-05-03T00:00:00"/>
    <x v="2"/>
    <x v="6"/>
    <s v="Denver"/>
    <x v="0"/>
    <x v="1"/>
    <n v="70.000000000000014"/>
    <n v="600"/>
    <n v="42000.000000000007"/>
    <x v="0"/>
    <x v="4"/>
    <x v="4"/>
    <x v="4"/>
    <x v="0"/>
  </r>
  <r>
    <s v="West Gear"/>
    <d v="2020-05-04T00:00:00"/>
    <x v="2"/>
    <x v="6"/>
    <s v="Denver"/>
    <x v="1"/>
    <x v="0"/>
    <n v="65.000000000000014"/>
    <n v="450"/>
    <n v="29250.000000000007"/>
    <x v="0"/>
    <x v="4"/>
    <x v="5"/>
    <x v="4"/>
    <x v="0"/>
  </r>
  <r>
    <s v="West Gear"/>
    <d v="2020-05-05T00:00:00"/>
    <x v="2"/>
    <x v="6"/>
    <s v="Denver"/>
    <x v="1"/>
    <x v="1"/>
    <n v="65.000000000000014"/>
    <n v="400"/>
    <n v="26000.000000000007"/>
    <x v="0"/>
    <x v="4"/>
    <x v="6"/>
    <x v="4"/>
    <x v="0"/>
  </r>
  <r>
    <s v="West Gear"/>
    <d v="2020-05-06T00:00:00"/>
    <x v="2"/>
    <x v="6"/>
    <s v="Denver"/>
    <x v="0"/>
    <x v="2"/>
    <n v="75.000000000000014"/>
    <n v="400"/>
    <n v="30000.000000000007"/>
    <x v="0"/>
    <x v="4"/>
    <x v="0"/>
    <x v="4"/>
    <x v="0"/>
  </r>
  <r>
    <s v="West Gear"/>
    <d v="2020-05-07T00:00:00"/>
    <x v="2"/>
    <x v="6"/>
    <s v="Denver"/>
    <x v="1"/>
    <x v="2"/>
    <n v="70"/>
    <n v="425"/>
    <n v="29750"/>
    <x v="0"/>
    <x v="4"/>
    <x v="1"/>
    <x v="4"/>
    <x v="0"/>
  </r>
  <r>
    <s v="West Gear"/>
    <d v="2020-05-08T00:00:00"/>
    <x v="2"/>
    <x v="6"/>
    <s v="Denver"/>
    <x v="0"/>
    <x v="0"/>
    <n v="55.000000000000007"/>
    <n v="525"/>
    <n v="28875.000000000004"/>
    <x v="0"/>
    <x v="4"/>
    <x v="2"/>
    <x v="4"/>
    <x v="0"/>
  </r>
  <r>
    <s v="West Gear"/>
    <d v="2020-05-09T00:00:00"/>
    <x v="2"/>
    <x v="6"/>
    <s v="Denver"/>
    <x v="0"/>
    <x v="1"/>
    <n v="60.000000000000007"/>
    <n v="525"/>
    <n v="31500.000000000004"/>
    <x v="0"/>
    <x v="4"/>
    <x v="3"/>
    <x v="4"/>
    <x v="0"/>
  </r>
  <r>
    <s v="West Gear"/>
    <d v="2020-05-10T00:00:00"/>
    <x v="2"/>
    <x v="6"/>
    <s v="Denver"/>
    <x v="1"/>
    <x v="0"/>
    <n v="55.000000000000007"/>
    <n v="350"/>
    <n v="19250.000000000004"/>
    <x v="0"/>
    <x v="4"/>
    <x v="4"/>
    <x v="4"/>
    <x v="0"/>
  </r>
  <r>
    <s v="West Gear"/>
    <d v="2020-05-11T00:00:00"/>
    <x v="2"/>
    <x v="6"/>
    <s v="Denver"/>
    <x v="1"/>
    <x v="1"/>
    <n v="55.000000000000007"/>
    <n v="325"/>
    <n v="17875.000000000004"/>
    <x v="0"/>
    <x v="4"/>
    <x v="5"/>
    <x v="4"/>
    <x v="0"/>
  </r>
  <r>
    <s v="West Gear"/>
    <d v="2020-05-12T00:00:00"/>
    <x v="2"/>
    <x v="6"/>
    <s v="Denver"/>
    <x v="0"/>
    <x v="2"/>
    <n v="65"/>
    <n v="300"/>
    <n v="19500"/>
    <x v="0"/>
    <x v="4"/>
    <x v="6"/>
    <x v="4"/>
    <x v="0"/>
  </r>
  <r>
    <s v="West Gear"/>
    <d v="2020-05-13T00:00:00"/>
    <x v="2"/>
    <x v="6"/>
    <s v="Denver"/>
    <x v="1"/>
    <x v="2"/>
    <n v="70"/>
    <n v="350"/>
    <n v="24500"/>
    <x v="0"/>
    <x v="4"/>
    <x v="0"/>
    <x v="4"/>
    <x v="0"/>
  </r>
  <r>
    <s v="West Gear"/>
    <d v="2020-05-14T00:00:00"/>
    <x v="2"/>
    <x v="6"/>
    <s v="Denver"/>
    <x v="0"/>
    <x v="0"/>
    <n v="55.000000000000007"/>
    <n v="575"/>
    <n v="31625.000000000004"/>
    <x v="0"/>
    <x v="4"/>
    <x v="1"/>
    <x v="4"/>
    <x v="0"/>
  </r>
  <r>
    <s v="West Gear"/>
    <d v="2020-05-15T00:00:00"/>
    <x v="2"/>
    <x v="6"/>
    <s v="Denver"/>
    <x v="0"/>
    <x v="1"/>
    <n v="60.000000000000007"/>
    <n v="575"/>
    <n v="34500.000000000007"/>
    <x v="0"/>
    <x v="4"/>
    <x v="2"/>
    <x v="4"/>
    <x v="0"/>
  </r>
  <r>
    <s v="West Gear"/>
    <d v="2020-05-16T00:00:00"/>
    <x v="2"/>
    <x v="6"/>
    <s v="Denver"/>
    <x v="1"/>
    <x v="0"/>
    <n v="55.000000000000007"/>
    <n v="425"/>
    <n v="23375.000000000004"/>
    <x v="0"/>
    <x v="4"/>
    <x v="3"/>
    <x v="4"/>
    <x v="0"/>
  </r>
  <r>
    <s v="West Gear"/>
    <d v="2020-05-17T00:00:00"/>
    <x v="2"/>
    <x v="6"/>
    <s v="Denver"/>
    <x v="1"/>
    <x v="1"/>
    <n v="65.000000000000014"/>
    <n v="400"/>
    <n v="26000.000000000007"/>
    <x v="0"/>
    <x v="4"/>
    <x v="4"/>
    <x v="4"/>
    <x v="0"/>
  </r>
  <r>
    <s v="West Gear"/>
    <d v="2020-05-18T00:00:00"/>
    <x v="2"/>
    <x v="6"/>
    <s v="Denver"/>
    <x v="0"/>
    <x v="2"/>
    <n v="75.000000000000014"/>
    <n v="375"/>
    <n v="28125.000000000004"/>
    <x v="0"/>
    <x v="4"/>
    <x v="5"/>
    <x v="4"/>
    <x v="0"/>
  </r>
  <r>
    <s v="West Gear"/>
    <d v="2020-05-19T00:00:00"/>
    <x v="2"/>
    <x v="6"/>
    <s v="Denver"/>
    <x v="1"/>
    <x v="2"/>
    <n v="80.000000000000014"/>
    <n v="500"/>
    <n v="40000.000000000007"/>
    <x v="0"/>
    <x v="4"/>
    <x v="6"/>
    <x v="4"/>
    <x v="0"/>
  </r>
  <r>
    <s v="West Gear"/>
    <d v="2020-05-20T00:00:00"/>
    <x v="2"/>
    <x v="6"/>
    <s v="Denver"/>
    <x v="0"/>
    <x v="0"/>
    <n v="65.000000000000014"/>
    <n v="700"/>
    <n v="45500.000000000007"/>
    <x v="0"/>
    <x v="4"/>
    <x v="0"/>
    <x v="4"/>
    <x v="0"/>
  </r>
  <r>
    <s v="West Gear"/>
    <d v="2020-05-21T00:00:00"/>
    <x v="2"/>
    <x v="6"/>
    <s v="Denver"/>
    <x v="0"/>
    <x v="1"/>
    <n v="70.000000000000014"/>
    <n v="700"/>
    <n v="49000.000000000007"/>
    <x v="0"/>
    <x v="4"/>
    <x v="1"/>
    <x v="4"/>
    <x v="0"/>
  </r>
  <r>
    <s v="West Gear"/>
    <d v="2020-05-22T00:00:00"/>
    <x v="2"/>
    <x v="6"/>
    <s v="Denver"/>
    <x v="1"/>
    <x v="0"/>
    <n v="65.000000000000014"/>
    <n v="500"/>
    <n v="32500.000000000007"/>
    <x v="0"/>
    <x v="4"/>
    <x v="2"/>
    <x v="4"/>
    <x v="0"/>
  </r>
  <r>
    <s v="West Gear"/>
    <d v="2020-05-23T00:00:00"/>
    <x v="2"/>
    <x v="6"/>
    <s v="Denver"/>
    <x v="1"/>
    <x v="1"/>
    <n v="65.000000000000014"/>
    <n v="500"/>
    <n v="32500.000000000007"/>
    <x v="0"/>
    <x v="4"/>
    <x v="3"/>
    <x v="4"/>
    <x v="0"/>
  </r>
  <r>
    <s v="West Gear"/>
    <d v="2020-05-24T00:00:00"/>
    <x v="2"/>
    <x v="6"/>
    <s v="Denver"/>
    <x v="0"/>
    <x v="2"/>
    <n v="75.000000000000014"/>
    <n v="425"/>
    <n v="31875.000000000007"/>
    <x v="0"/>
    <x v="4"/>
    <x v="4"/>
    <x v="4"/>
    <x v="0"/>
  </r>
  <r>
    <s v="West Gear"/>
    <d v="2020-05-25T00:00:00"/>
    <x v="2"/>
    <x v="6"/>
    <s v="Denver"/>
    <x v="1"/>
    <x v="2"/>
    <n v="80.000000000000014"/>
    <n v="525"/>
    <n v="42000.000000000007"/>
    <x v="0"/>
    <x v="4"/>
    <x v="5"/>
    <x v="4"/>
    <x v="0"/>
  </r>
  <r>
    <s v="West Gear"/>
    <d v="2020-05-26T00:00:00"/>
    <x v="2"/>
    <x v="6"/>
    <s v="Denver"/>
    <x v="0"/>
    <x v="0"/>
    <n v="40"/>
    <n v="450"/>
    <n v="18000"/>
    <x v="0"/>
    <x v="4"/>
    <x v="6"/>
    <x v="4"/>
    <x v="0"/>
  </r>
  <r>
    <s v="West Gear"/>
    <d v="2020-05-27T00:00:00"/>
    <x v="2"/>
    <x v="6"/>
    <s v="Denver"/>
    <x v="0"/>
    <x v="1"/>
    <n v="50"/>
    <n v="450"/>
    <n v="22500"/>
    <x v="0"/>
    <x v="4"/>
    <x v="0"/>
    <x v="4"/>
    <x v="0"/>
  </r>
  <r>
    <s v="West Gear"/>
    <d v="2020-05-28T00:00:00"/>
    <x v="2"/>
    <x v="6"/>
    <s v="Denver"/>
    <x v="1"/>
    <x v="0"/>
    <n v="50"/>
    <n v="450"/>
    <n v="22500"/>
    <x v="0"/>
    <x v="4"/>
    <x v="1"/>
    <x v="4"/>
    <x v="0"/>
  </r>
  <r>
    <s v="West Gear"/>
    <d v="2020-05-29T00:00:00"/>
    <x v="2"/>
    <x v="6"/>
    <s v="Denver"/>
    <x v="1"/>
    <x v="1"/>
    <n v="50"/>
    <n v="300"/>
    <n v="15000"/>
    <x v="0"/>
    <x v="4"/>
    <x v="2"/>
    <x v="4"/>
    <x v="0"/>
  </r>
  <r>
    <s v="West Gear"/>
    <d v="2020-05-30T00:00:00"/>
    <x v="2"/>
    <x v="7"/>
    <s v="Seattle"/>
    <x v="0"/>
    <x v="2"/>
    <n v="55.000000000000007"/>
    <n v="250"/>
    <n v="13750.000000000002"/>
    <x v="0"/>
    <x v="4"/>
    <x v="3"/>
    <x v="4"/>
    <x v="0"/>
  </r>
  <r>
    <s v="West Gear"/>
    <d v="2020-05-31T00:00:00"/>
    <x v="2"/>
    <x v="7"/>
    <s v="Seattle"/>
    <x v="1"/>
    <x v="2"/>
    <n v="50"/>
    <n v="500"/>
    <n v="25000"/>
    <x v="0"/>
    <x v="4"/>
    <x v="4"/>
    <x v="4"/>
    <x v="0"/>
  </r>
  <r>
    <s v="West Gear"/>
    <d v="2020-06-01T00:00:00"/>
    <x v="2"/>
    <x v="7"/>
    <s v="Seattle"/>
    <x v="0"/>
    <x v="0"/>
    <n v="40"/>
    <n v="550"/>
    <n v="22000"/>
    <x v="0"/>
    <x v="11"/>
    <x v="5"/>
    <x v="11"/>
    <x v="0"/>
  </r>
  <r>
    <s v="West Gear"/>
    <d v="2020-06-02T00:00:00"/>
    <x v="2"/>
    <x v="7"/>
    <s v="Seattle"/>
    <x v="0"/>
    <x v="1"/>
    <n v="50"/>
    <n v="450"/>
    <n v="22500"/>
    <x v="0"/>
    <x v="11"/>
    <x v="6"/>
    <x v="11"/>
    <x v="0"/>
  </r>
  <r>
    <s v="West Gear"/>
    <d v="2020-06-03T00:00:00"/>
    <x v="2"/>
    <x v="7"/>
    <s v="Seattle"/>
    <x v="1"/>
    <x v="0"/>
    <n v="50"/>
    <n v="450"/>
    <n v="22500"/>
    <x v="0"/>
    <x v="11"/>
    <x v="0"/>
    <x v="11"/>
    <x v="0"/>
  </r>
  <r>
    <s v="West Gear"/>
    <d v="2020-06-04T00:00:00"/>
    <x v="2"/>
    <x v="7"/>
    <s v="Seattle"/>
    <x v="1"/>
    <x v="1"/>
    <n v="50"/>
    <n v="300"/>
    <n v="15000"/>
    <x v="0"/>
    <x v="11"/>
    <x v="1"/>
    <x v="11"/>
    <x v="0"/>
  </r>
  <r>
    <s v="West Gear"/>
    <d v="2020-06-05T00:00:00"/>
    <x v="2"/>
    <x v="7"/>
    <s v="Seattle"/>
    <x v="0"/>
    <x v="2"/>
    <n v="55.000000000000007"/>
    <n v="225"/>
    <n v="12375.000000000002"/>
    <x v="0"/>
    <x v="11"/>
    <x v="2"/>
    <x v="11"/>
    <x v="0"/>
  </r>
  <r>
    <s v="West Gear"/>
    <d v="2020-06-06T00:00:00"/>
    <x v="2"/>
    <x v="7"/>
    <s v="Seattle"/>
    <x v="1"/>
    <x v="2"/>
    <n v="50"/>
    <n v="425"/>
    <n v="21250"/>
    <x v="0"/>
    <x v="11"/>
    <x v="3"/>
    <x v="11"/>
    <x v="0"/>
  </r>
  <r>
    <s v="West Gear"/>
    <d v="2020-06-07T00:00:00"/>
    <x v="2"/>
    <x v="7"/>
    <s v="Seattle"/>
    <x v="0"/>
    <x v="0"/>
    <n v="50"/>
    <n v="575"/>
    <n v="28750"/>
    <x v="0"/>
    <x v="11"/>
    <x v="4"/>
    <x v="11"/>
    <x v="0"/>
  </r>
  <r>
    <s v="West Gear"/>
    <d v="2020-06-08T00:00:00"/>
    <x v="2"/>
    <x v="7"/>
    <s v="Seattle"/>
    <x v="0"/>
    <x v="1"/>
    <n v="60"/>
    <n v="425"/>
    <n v="25500"/>
    <x v="0"/>
    <x v="11"/>
    <x v="5"/>
    <x v="11"/>
    <x v="0"/>
  </r>
  <r>
    <s v="West Gear"/>
    <d v="2020-06-09T00:00:00"/>
    <x v="2"/>
    <x v="7"/>
    <s v="Seattle"/>
    <x v="1"/>
    <x v="0"/>
    <n v="64.999999999999986"/>
    <n v="425"/>
    <n v="27624.999999999993"/>
    <x v="0"/>
    <x v="11"/>
    <x v="6"/>
    <x v="11"/>
    <x v="0"/>
  </r>
  <r>
    <s v="West Gear"/>
    <d v="2020-06-10T00:00:00"/>
    <x v="2"/>
    <x v="7"/>
    <s v="Seattle"/>
    <x v="1"/>
    <x v="1"/>
    <n v="64.999999999999986"/>
    <n v="325"/>
    <n v="21124.999999999996"/>
    <x v="0"/>
    <x v="11"/>
    <x v="0"/>
    <x v="11"/>
    <x v="0"/>
  </r>
  <r>
    <s v="West Gear"/>
    <d v="2020-06-11T00:00:00"/>
    <x v="2"/>
    <x v="7"/>
    <s v="Seattle"/>
    <x v="0"/>
    <x v="2"/>
    <n v="70"/>
    <n v="175"/>
    <n v="12250"/>
    <x v="0"/>
    <x v="11"/>
    <x v="1"/>
    <x v="11"/>
    <x v="0"/>
  </r>
  <r>
    <s v="West Gear"/>
    <d v="2020-06-12T00:00:00"/>
    <x v="2"/>
    <x v="7"/>
    <s v="Seattle"/>
    <x v="1"/>
    <x v="2"/>
    <n v="64.999999999999986"/>
    <n v="375"/>
    <n v="24374.999999999996"/>
    <x v="0"/>
    <x v="11"/>
    <x v="2"/>
    <x v="11"/>
    <x v="0"/>
  </r>
  <r>
    <s v="West Gear"/>
    <d v="2020-06-13T00:00:00"/>
    <x v="2"/>
    <x v="7"/>
    <s v="Seattle"/>
    <x v="0"/>
    <x v="0"/>
    <n v="70"/>
    <n v="550"/>
    <n v="38500"/>
    <x v="0"/>
    <x v="11"/>
    <x v="3"/>
    <x v="11"/>
    <x v="0"/>
  </r>
  <r>
    <s v="West Gear"/>
    <d v="2020-06-14T00:00:00"/>
    <x v="2"/>
    <x v="7"/>
    <s v="Seattle"/>
    <x v="0"/>
    <x v="1"/>
    <n v="75"/>
    <n v="350"/>
    <n v="26250"/>
    <x v="0"/>
    <x v="11"/>
    <x v="4"/>
    <x v="11"/>
    <x v="0"/>
  </r>
  <r>
    <s v="West Gear"/>
    <d v="2020-06-15T00:00:00"/>
    <x v="2"/>
    <x v="7"/>
    <s v="Seattle"/>
    <x v="1"/>
    <x v="0"/>
    <n v="75"/>
    <n v="400"/>
    <n v="30000"/>
    <x v="0"/>
    <x v="11"/>
    <x v="5"/>
    <x v="11"/>
    <x v="0"/>
  </r>
  <r>
    <s v="West Gear"/>
    <d v="2020-06-16T00:00:00"/>
    <x v="2"/>
    <x v="7"/>
    <s v="Seattle"/>
    <x v="1"/>
    <x v="1"/>
    <n v="60"/>
    <n v="300"/>
    <n v="18000"/>
    <x v="0"/>
    <x v="11"/>
    <x v="6"/>
    <x v="11"/>
    <x v="0"/>
  </r>
  <r>
    <s v="West Gear"/>
    <d v="2020-06-17T00:00:00"/>
    <x v="2"/>
    <x v="7"/>
    <s v="Seattle"/>
    <x v="0"/>
    <x v="2"/>
    <n v="65"/>
    <n v="200"/>
    <n v="13000"/>
    <x v="0"/>
    <x v="11"/>
    <x v="0"/>
    <x v="11"/>
    <x v="0"/>
  </r>
  <r>
    <s v="West Gear"/>
    <d v="2020-06-18T00:00:00"/>
    <x v="2"/>
    <x v="7"/>
    <s v="Seattle"/>
    <x v="1"/>
    <x v="2"/>
    <n v="80"/>
    <n v="350"/>
    <n v="28000"/>
    <x v="0"/>
    <x v="11"/>
    <x v="1"/>
    <x v="11"/>
    <x v="0"/>
  </r>
  <r>
    <s v="West Gear"/>
    <d v="2020-06-19T00:00:00"/>
    <x v="2"/>
    <x v="7"/>
    <s v="Seattle"/>
    <x v="0"/>
    <x v="0"/>
    <n v="60"/>
    <n v="550"/>
    <n v="33000"/>
    <x v="0"/>
    <x v="11"/>
    <x v="2"/>
    <x v="11"/>
    <x v="0"/>
  </r>
  <r>
    <s v="West Gear"/>
    <d v="2020-06-20T00:00:00"/>
    <x v="2"/>
    <x v="7"/>
    <s v="Seattle"/>
    <x v="0"/>
    <x v="1"/>
    <n v="65"/>
    <n v="400"/>
    <n v="26000"/>
    <x v="0"/>
    <x v="11"/>
    <x v="3"/>
    <x v="11"/>
    <x v="0"/>
  </r>
  <r>
    <s v="West Gear"/>
    <d v="2020-06-21T00:00:00"/>
    <x v="2"/>
    <x v="7"/>
    <s v="Seattle"/>
    <x v="1"/>
    <x v="0"/>
    <n v="65"/>
    <n v="400"/>
    <n v="26000"/>
    <x v="0"/>
    <x v="11"/>
    <x v="4"/>
    <x v="11"/>
    <x v="0"/>
  </r>
  <r>
    <s v="West Gear"/>
    <d v="2020-06-22T00:00:00"/>
    <x v="2"/>
    <x v="7"/>
    <s v="Seattle"/>
    <x v="1"/>
    <x v="1"/>
    <n v="60"/>
    <n v="300"/>
    <n v="18000"/>
    <x v="0"/>
    <x v="11"/>
    <x v="5"/>
    <x v="11"/>
    <x v="0"/>
  </r>
  <r>
    <s v="West Gear"/>
    <d v="2020-06-23T00:00:00"/>
    <x v="2"/>
    <x v="7"/>
    <s v="Seattle"/>
    <x v="0"/>
    <x v="2"/>
    <n v="65"/>
    <n v="200"/>
    <n v="13000"/>
    <x v="0"/>
    <x v="11"/>
    <x v="6"/>
    <x v="11"/>
    <x v="0"/>
  </r>
  <r>
    <s v="West Gear"/>
    <d v="2020-06-24T00:00:00"/>
    <x v="2"/>
    <x v="7"/>
    <s v="Seattle"/>
    <x v="1"/>
    <x v="2"/>
    <n v="80"/>
    <n v="500"/>
    <n v="40000"/>
    <x v="0"/>
    <x v="11"/>
    <x v="0"/>
    <x v="11"/>
    <x v="0"/>
  </r>
  <r>
    <s v="West Gear"/>
    <d v="2020-06-25T00:00:00"/>
    <x v="2"/>
    <x v="7"/>
    <s v="Seattle"/>
    <x v="0"/>
    <x v="0"/>
    <n v="75"/>
    <n v="750"/>
    <n v="56250"/>
    <x v="0"/>
    <x v="11"/>
    <x v="1"/>
    <x v="11"/>
    <x v="0"/>
  </r>
  <r>
    <s v="West Gear"/>
    <d v="2020-06-26T00:00:00"/>
    <x v="2"/>
    <x v="7"/>
    <s v="Seattle"/>
    <x v="0"/>
    <x v="1"/>
    <n v="80"/>
    <n v="625"/>
    <n v="50000"/>
    <x v="0"/>
    <x v="11"/>
    <x v="2"/>
    <x v="11"/>
    <x v="0"/>
  </r>
  <r>
    <s v="West Gear"/>
    <d v="2020-06-27T00:00:00"/>
    <x v="2"/>
    <x v="7"/>
    <s v="Seattle"/>
    <x v="1"/>
    <x v="0"/>
    <n v="80"/>
    <n v="625"/>
    <n v="50000"/>
    <x v="0"/>
    <x v="11"/>
    <x v="3"/>
    <x v="11"/>
    <x v="0"/>
  </r>
  <r>
    <s v="West Gear"/>
    <d v="2020-06-28T00:00:00"/>
    <x v="2"/>
    <x v="7"/>
    <s v="Seattle"/>
    <x v="1"/>
    <x v="1"/>
    <n v="80"/>
    <n v="500"/>
    <n v="40000"/>
    <x v="0"/>
    <x v="11"/>
    <x v="4"/>
    <x v="11"/>
    <x v="0"/>
  </r>
  <r>
    <s v="West Gear"/>
    <d v="2020-06-29T00:00:00"/>
    <x v="2"/>
    <x v="7"/>
    <s v="Seattle"/>
    <x v="0"/>
    <x v="2"/>
    <n v="85.000000000000014"/>
    <n v="375"/>
    <n v="31875.000000000004"/>
    <x v="0"/>
    <x v="11"/>
    <x v="5"/>
    <x v="11"/>
    <x v="0"/>
  </r>
  <r>
    <s v="West Gear"/>
    <d v="2020-06-30T00:00:00"/>
    <x v="2"/>
    <x v="7"/>
    <s v="Seattle"/>
    <x v="1"/>
    <x v="2"/>
    <n v="100"/>
    <n v="675"/>
    <n v="67500"/>
    <x v="0"/>
    <x v="11"/>
    <x v="6"/>
    <x v="11"/>
    <x v="0"/>
  </r>
  <r>
    <s v="West Gear"/>
    <d v="2020-07-01T00:00:00"/>
    <x v="2"/>
    <x v="7"/>
    <s v="Seattle"/>
    <x v="0"/>
    <x v="0"/>
    <n v="80"/>
    <n v="825"/>
    <n v="66000"/>
    <x v="0"/>
    <x v="5"/>
    <x v="0"/>
    <x v="5"/>
    <x v="0"/>
  </r>
  <r>
    <s v="West Gear"/>
    <d v="2020-07-02T00:00:00"/>
    <x v="2"/>
    <x v="7"/>
    <s v="Seattle"/>
    <x v="0"/>
    <x v="1"/>
    <n v="85.000000000000014"/>
    <n v="675"/>
    <n v="57375.000000000007"/>
    <x v="0"/>
    <x v="5"/>
    <x v="1"/>
    <x v="5"/>
    <x v="0"/>
  </r>
  <r>
    <s v="West Gear"/>
    <d v="2020-07-03T00:00:00"/>
    <x v="2"/>
    <x v="7"/>
    <s v="Seattle"/>
    <x v="1"/>
    <x v="0"/>
    <n v="85.000000000000014"/>
    <n v="625"/>
    <n v="53125.000000000007"/>
    <x v="0"/>
    <x v="5"/>
    <x v="2"/>
    <x v="5"/>
    <x v="0"/>
  </r>
  <r>
    <s v="West Gear"/>
    <d v="2020-07-04T00:00:00"/>
    <x v="2"/>
    <x v="7"/>
    <s v="Seattle"/>
    <x v="1"/>
    <x v="1"/>
    <n v="80"/>
    <n v="525"/>
    <n v="42000"/>
    <x v="0"/>
    <x v="5"/>
    <x v="3"/>
    <x v="5"/>
    <x v="0"/>
  </r>
  <r>
    <s v="West Gear"/>
    <d v="2020-07-05T00:00:00"/>
    <x v="2"/>
    <x v="7"/>
    <s v="Seattle"/>
    <x v="0"/>
    <x v="2"/>
    <n v="85.000000000000014"/>
    <n v="575"/>
    <n v="48875.000000000007"/>
    <x v="0"/>
    <x v="5"/>
    <x v="4"/>
    <x v="5"/>
    <x v="0"/>
  </r>
  <r>
    <s v="West Gear"/>
    <d v="2020-07-06T00:00:00"/>
    <x v="2"/>
    <x v="7"/>
    <s v="Seattle"/>
    <x v="1"/>
    <x v="2"/>
    <n v="100"/>
    <n v="575"/>
    <n v="57500"/>
    <x v="0"/>
    <x v="5"/>
    <x v="5"/>
    <x v="5"/>
    <x v="0"/>
  </r>
  <r>
    <s v="West Gear"/>
    <d v="2020-07-07T00:00:00"/>
    <x v="2"/>
    <x v="7"/>
    <s v="Seattle"/>
    <x v="0"/>
    <x v="0"/>
    <n v="85.000000000000014"/>
    <n v="775"/>
    <n v="65875.000000000015"/>
    <x v="0"/>
    <x v="5"/>
    <x v="6"/>
    <x v="5"/>
    <x v="0"/>
  </r>
  <r>
    <s v="West Gear"/>
    <d v="2020-07-08T00:00:00"/>
    <x v="2"/>
    <x v="7"/>
    <s v="Seattle"/>
    <x v="0"/>
    <x v="1"/>
    <n v="80.000000000000014"/>
    <n v="750"/>
    <n v="60000.000000000007"/>
    <x v="0"/>
    <x v="5"/>
    <x v="0"/>
    <x v="5"/>
    <x v="0"/>
  </r>
  <r>
    <s v="West Gear"/>
    <d v="2020-07-09T00:00:00"/>
    <x v="2"/>
    <x v="7"/>
    <s v="Seattle"/>
    <x v="1"/>
    <x v="0"/>
    <n v="75.000000000000014"/>
    <n v="625"/>
    <n v="46875.000000000007"/>
    <x v="0"/>
    <x v="5"/>
    <x v="1"/>
    <x v="5"/>
    <x v="0"/>
  </r>
  <r>
    <s v="West Gear"/>
    <d v="2020-07-10T00:00:00"/>
    <x v="2"/>
    <x v="7"/>
    <s v="Seattle"/>
    <x v="1"/>
    <x v="1"/>
    <n v="75.000000000000014"/>
    <n v="575"/>
    <n v="43125.000000000007"/>
    <x v="0"/>
    <x v="5"/>
    <x v="2"/>
    <x v="5"/>
    <x v="0"/>
  </r>
  <r>
    <s v="West Gear"/>
    <d v="2020-07-11T00:00:00"/>
    <x v="2"/>
    <x v="7"/>
    <s v="Seattle"/>
    <x v="0"/>
    <x v="2"/>
    <n v="75"/>
    <n v="575"/>
    <n v="43125"/>
    <x v="0"/>
    <x v="5"/>
    <x v="3"/>
    <x v="5"/>
    <x v="0"/>
  </r>
  <r>
    <s v="West Gear"/>
    <d v="2020-07-12T00:00:00"/>
    <x v="2"/>
    <x v="7"/>
    <s v="Seattle"/>
    <x v="1"/>
    <x v="2"/>
    <n v="80"/>
    <n v="400"/>
    <n v="32000"/>
    <x v="0"/>
    <x v="5"/>
    <x v="4"/>
    <x v="5"/>
    <x v="0"/>
  </r>
  <r>
    <s v="West Gear"/>
    <d v="2020-07-13T00:00:00"/>
    <x v="2"/>
    <x v="7"/>
    <s v="Seattle"/>
    <x v="0"/>
    <x v="0"/>
    <n v="70.000000000000014"/>
    <n v="600"/>
    <n v="42000.000000000007"/>
    <x v="0"/>
    <x v="5"/>
    <x v="5"/>
    <x v="5"/>
    <x v="0"/>
  </r>
  <r>
    <s v="West Gear"/>
    <d v="2020-07-14T00:00:00"/>
    <x v="2"/>
    <x v="7"/>
    <s v="Seattle"/>
    <x v="0"/>
    <x v="1"/>
    <n v="75.000000000000028"/>
    <n v="600"/>
    <n v="45000.000000000015"/>
    <x v="0"/>
    <x v="5"/>
    <x v="6"/>
    <x v="5"/>
    <x v="0"/>
  </r>
  <r>
    <s v="West Gear"/>
    <d v="2020-07-15T00:00:00"/>
    <x v="2"/>
    <x v="7"/>
    <s v="Seattle"/>
    <x v="1"/>
    <x v="0"/>
    <n v="70.000000000000014"/>
    <n v="450"/>
    <n v="31500.000000000007"/>
    <x v="0"/>
    <x v="5"/>
    <x v="0"/>
    <x v="5"/>
    <x v="0"/>
  </r>
  <r>
    <s v="West Gear"/>
    <d v="2020-07-16T00:00:00"/>
    <x v="2"/>
    <x v="7"/>
    <s v="Seattle"/>
    <x v="1"/>
    <x v="1"/>
    <n v="70.000000000000014"/>
    <n v="400"/>
    <n v="28000.000000000007"/>
    <x v="0"/>
    <x v="5"/>
    <x v="1"/>
    <x v="5"/>
    <x v="0"/>
  </r>
  <r>
    <s v="West Gear"/>
    <d v="2020-07-17T00:00:00"/>
    <x v="2"/>
    <x v="7"/>
    <s v="Seattle"/>
    <x v="0"/>
    <x v="2"/>
    <n v="80.000000000000014"/>
    <n v="425"/>
    <n v="34000.000000000007"/>
    <x v="0"/>
    <x v="5"/>
    <x v="2"/>
    <x v="5"/>
    <x v="0"/>
  </r>
  <r>
    <s v="West Gear"/>
    <d v="2020-07-18T00:00:00"/>
    <x v="2"/>
    <x v="7"/>
    <s v="Seattle"/>
    <x v="1"/>
    <x v="2"/>
    <n v="65"/>
    <n v="450"/>
    <n v="29250"/>
    <x v="0"/>
    <x v="5"/>
    <x v="3"/>
    <x v="5"/>
    <x v="0"/>
  </r>
  <r>
    <s v="West Gear"/>
    <d v="2020-07-19T00:00:00"/>
    <x v="2"/>
    <x v="7"/>
    <s v="Seattle"/>
    <x v="0"/>
    <x v="0"/>
    <n v="60.000000000000007"/>
    <n v="550"/>
    <n v="33000.000000000007"/>
    <x v="0"/>
    <x v="5"/>
    <x v="4"/>
    <x v="5"/>
    <x v="0"/>
  </r>
  <r>
    <s v="West Gear"/>
    <d v="2020-07-20T00:00:00"/>
    <x v="2"/>
    <x v="7"/>
    <s v="Seattle"/>
    <x v="0"/>
    <x v="1"/>
    <n v="65.000000000000014"/>
    <n v="550"/>
    <n v="35750.000000000007"/>
    <x v="0"/>
    <x v="5"/>
    <x v="5"/>
    <x v="5"/>
    <x v="0"/>
  </r>
  <r>
    <s v="West Gear"/>
    <d v="2020-07-21T00:00:00"/>
    <x v="2"/>
    <x v="7"/>
    <s v="Seattle"/>
    <x v="1"/>
    <x v="0"/>
    <n v="60.000000000000007"/>
    <n v="375"/>
    <n v="22500.000000000004"/>
    <x v="0"/>
    <x v="5"/>
    <x v="6"/>
    <x v="5"/>
    <x v="0"/>
  </r>
  <r>
    <s v="West Gear"/>
    <d v="2020-07-22T00:00:00"/>
    <x v="2"/>
    <x v="7"/>
    <s v="Seattle"/>
    <x v="1"/>
    <x v="1"/>
    <n v="60.000000000000007"/>
    <n v="350"/>
    <n v="21000.000000000004"/>
    <x v="0"/>
    <x v="5"/>
    <x v="0"/>
    <x v="5"/>
    <x v="0"/>
  </r>
  <r>
    <s v="West Gear"/>
    <d v="2020-07-23T00:00:00"/>
    <x v="2"/>
    <x v="7"/>
    <s v="Seattle"/>
    <x v="0"/>
    <x v="2"/>
    <n v="70"/>
    <n v="325"/>
    <n v="22750"/>
    <x v="0"/>
    <x v="5"/>
    <x v="1"/>
    <x v="5"/>
    <x v="0"/>
  </r>
  <r>
    <s v="West Gear"/>
    <d v="2020-07-24T00:00:00"/>
    <x v="2"/>
    <x v="7"/>
    <s v="Seattle"/>
    <x v="1"/>
    <x v="2"/>
    <n v="75.000000000000014"/>
    <n v="375"/>
    <n v="28125.000000000004"/>
    <x v="0"/>
    <x v="5"/>
    <x v="2"/>
    <x v="5"/>
    <x v="0"/>
  </r>
  <r>
    <s v="West Gear"/>
    <d v="2020-07-25T00:00:00"/>
    <x v="2"/>
    <x v="7"/>
    <s v="Seattle"/>
    <x v="0"/>
    <x v="0"/>
    <n v="60.000000000000007"/>
    <n v="600"/>
    <n v="36000.000000000007"/>
    <x v="0"/>
    <x v="5"/>
    <x v="3"/>
    <x v="5"/>
    <x v="0"/>
  </r>
  <r>
    <s v="West Gear"/>
    <d v="2020-07-26T00:00:00"/>
    <x v="2"/>
    <x v="7"/>
    <s v="Seattle"/>
    <x v="0"/>
    <x v="1"/>
    <n v="65.000000000000014"/>
    <n v="625"/>
    <n v="40625.000000000007"/>
    <x v="0"/>
    <x v="5"/>
    <x v="4"/>
    <x v="5"/>
    <x v="0"/>
  </r>
  <r>
    <s v="West Gear"/>
    <d v="2020-07-27T00:00:00"/>
    <x v="2"/>
    <x v="7"/>
    <s v="Seattle"/>
    <x v="1"/>
    <x v="0"/>
    <n v="60.000000000000007"/>
    <n v="475"/>
    <n v="28500.000000000004"/>
    <x v="0"/>
    <x v="5"/>
    <x v="5"/>
    <x v="5"/>
    <x v="0"/>
  </r>
  <r>
    <s v="West Gear"/>
    <d v="2020-07-28T00:00:00"/>
    <x v="2"/>
    <x v="7"/>
    <s v="Seattle"/>
    <x v="1"/>
    <x v="1"/>
    <n v="70.000000000000014"/>
    <n v="450"/>
    <n v="31500.000000000007"/>
    <x v="0"/>
    <x v="5"/>
    <x v="6"/>
    <x v="5"/>
    <x v="0"/>
  </r>
  <r>
    <s v="West Gear"/>
    <d v="2020-07-29T00:00:00"/>
    <x v="2"/>
    <x v="7"/>
    <s v="Seattle"/>
    <x v="0"/>
    <x v="2"/>
    <n v="90.000000000000014"/>
    <n v="425"/>
    <n v="38250.000000000007"/>
    <x v="0"/>
    <x v="5"/>
    <x v="0"/>
    <x v="5"/>
    <x v="0"/>
  </r>
  <r>
    <s v="West Gear"/>
    <d v="2020-07-30T00:00:00"/>
    <x v="2"/>
    <x v="7"/>
    <s v="Seattle"/>
    <x v="1"/>
    <x v="2"/>
    <n v="95.000000000000014"/>
    <n v="550"/>
    <n v="52250.000000000007"/>
    <x v="0"/>
    <x v="5"/>
    <x v="1"/>
    <x v="5"/>
    <x v="0"/>
  </r>
  <r>
    <s v="West Gear"/>
    <d v="2020-07-31T00:00:00"/>
    <x v="2"/>
    <x v="7"/>
    <s v="Seattle"/>
    <x v="0"/>
    <x v="0"/>
    <n v="80.000000000000014"/>
    <n v="750"/>
    <n v="60000.000000000007"/>
    <x v="0"/>
    <x v="5"/>
    <x v="2"/>
    <x v="5"/>
    <x v="0"/>
  </r>
  <r>
    <s v="West Gear"/>
    <d v="2020-08-01T00:00:00"/>
    <x v="2"/>
    <x v="7"/>
    <s v="Seattle"/>
    <x v="0"/>
    <x v="1"/>
    <n v="85.000000000000014"/>
    <n v="750"/>
    <n v="63750.000000000007"/>
    <x v="0"/>
    <x v="6"/>
    <x v="3"/>
    <x v="6"/>
    <x v="0"/>
  </r>
  <r>
    <s v="West Gear"/>
    <d v="2020-08-02T00:00:00"/>
    <x v="2"/>
    <x v="7"/>
    <s v="Seattle"/>
    <x v="1"/>
    <x v="0"/>
    <n v="80.000000000000014"/>
    <n v="550"/>
    <n v="44000.000000000007"/>
    <x v="0"/>
    <x v="6"/>
    <x v="4"/>
    <x v="6"/>
    <x v="0"/>
  </r>
  <r>
    <s v="West Gear"/>
    <d v="2020-08-03T00:00:00"/>
    <x v="2"/>
    <x v="7"/>
    <s v="Seattle"/>
    <x v="1"/>
    <x v="1"/>
    <n v="80.000000000000014"/>
    <n v="550"/>
    <n v="44000.000000000007"/>
    <x v="0"/>
    <x v="6"/>
    <x v="5"/>
    <x v="6"/>
    <x v="0"/>
  </r>
  <r>
    <s v="West Gear"/>
    <d v="2020-08-04T00:00:00"/>
    <x v="2"/>
    <x v="7"/>
    <s v="Seattle"/>
    <x v="0"/>
    <x v="2"/>
    <n v="90.000000000000014"/>
    <n v="475"/>
    <n v="42750.000000000007"/>
    <x v="0"/>
    <x v="6"/>
    <x v="6"/>
    <x v="6"/>
    <x v="0"/>
  </r>
  <r>
    <s v="West Gear"/>
    <d v="2020-08-05T00:00:00"/>
    <x v="2"/>
    <x v="7"/>
    <s v="Seattle"/>
    <x v="1"/>
    <x v="2"/>
    <n v="95.000000000000014"/>
    <n v="575"/>
    <n v="54625.000000000007"/>
    <x v="0"/>
    <x v="6"/>
    <x v="0"/>
    <x v="6"/>
    <x v="0"/>
  </r>
  <r>
    <s v="Foot Locker"/>
    <d v="2020-08-06T00:00:00"/>
    <x v="2"/>
    <x v="7"/>
    <s v="Seattle"/>
    <x v="0"/>
    <x v="0"/>
    <n v="45"/>
    <n v="1050"/>
    <n v="47250"/>
    <x v="0"/>
    <x v="6"/>
    <x v="1"/>
    <x v="6"/>
    <x v="0"/>
  </r>
  <r>
    <s v="Foot Locker"/>
    <d v="2020-08-07T00:00:00"/>
    <x v="2"/>
    <x v="7"/>
    <s v="Seattle"/>
    <x v="0"/>
    <x v="1"/>
    <n v="45"/>
    <n v="850"/>
    <n v="38250"/>
    <x v="0"/>
    <x v="6"/>
    <x v="2"/>
    <x v="6"/>
    <x v="0"/>
  </r>
  <r>
    <s v="Foot Locker"/>
    <d v="2020-08-08T00:00:00"/>
    <x v="2"/>
    <x v="7"/>
    <s v="Seattle"/>
    <x v="1"/>
    <x v="0"/>
    <n v="35"/>
    <n v="850"/>
    <n v="29750"/>
    <x v="0"/>
    <x v="6"/>
    <x v="3"/>
    <x v="6"/>
    <x v="0"/>
  </r>
  <r>
    <s v="Foot Locker"/>
    <d v="2020-08-09T00:00:00"/>
    <x v="2"/>
    <x v="7"/>
    <s v="Seattle"/>
    <x v="1"/>
    <x v="1"/>
    <n v="40"/>
    <n v="700"/>
    <n v="28000"/>
    <x v="0"/>
    <x v="6"/>
    <x v="4"/>
    <x v="6"/>
    <x v="0"/>
  </r>
  <r>
    <s v="Foot Locker"/>
    <d v="2020-08-10T00:00:00"/>
    <x v="4"/>
    <x v="8"/>
    <s v="Miami"/>
    <x v="0"/>
    <x v="2"/>
    <n v="55.000000000000007"/>
    <n v="750"/>
    <n v="41250.000000000007"/>
    <x v="0"/>
    <x v="6"/>
    <x v="5"/>
    <x v="6"/>
    <x v="0"/>
  </r>
  <r>
    <s v="Foot Locker"/>
    <d v="2020-08-11T00:00:00"/>
    <x v="4"/>
    <x v="8"/>
    <s v="Miami"/>
    <x v="1"/>
    <x v="2"/>
    <n v="45"/>
    <n v="850"/>
    <n v="38250"/>
    <x v="0"/>
    <x v="6"/>
    <x v="6"/>
    <x v="6"/>
    <x v="0"/>
  </r>
  <r>
    <s v="Foot Locker"/>
    <d v="2020-08-12T00:00:00"/>
    <x v="4"/>
    <x v="8"/>
    <s v="Miami"/>
    <x v="0"/>
    <x v="0"/>
    <n v="45"/>
    <n v="1100"/>
    <n v="49500"/>
    <x v="0"/>
    <x v="6"/>
    <x v="0"/>
    <x v="6"/>
    <x v="0"/>
  </r>
  <r>
    <s v="Foot Locker"/>
    <d v="2020-08-13T00:00:00"/>
    <x v="4"/>
    <x v="8"/>
    <s v="Miami"/>
    <x v="0"/>
    <x v="1"/>
    <n v="45"/>
    <n v="750"/>
    <n v="33750"/>
    <x v="0"/>
    <x v="6"/>
    <x v="1"/>
    <x v="6"/>
    <x v="0"/>
  </r>
  <r>
    <s v="Foot Locker"/>
    <d v="2020-08-14T00:00:00"/>
    <x v="4"/>
    <x v="8"/>
    <s v="Miami"/>
    <x v="1"/>
    <x v="0"/>
    <n v="35"/>
    <n v="800"/>
    <n v="28000"/>
    <x v="0"/>
    <x v="6"/>
    <x v="2"/>
    <x v="6"/>
    <x v="0"/>
  </r>
  <r>
    <s v="West Gear"/>
    <d v="2020-08-15T00:00:00"/>
    <x v="4"/>
    <x v="8"/>
    <s v="Miami"/>
    <x v="1"/>
    <x v="1"/>
    <n v="40"/>
    <n v="675"/>
    <n v="27000"/>
    <x v="0"/>
    <x v="6"/>
    <x v="3"/>
    <x v="6"/>
    <x v="0"/>
  </r>
  <r>
    <s v="Foot Locker"/>
    <d v="2020-08-16T00:00:00"/>
    <x v="4"/>
    <x v="8"/>
    <s v="Miami"/>
    <x v="0"/>
    <x v="2"/>
    <n v="55.000000000000007"/>
    <n v="750"/>
    <n v="41250.000000000007"/>
    <x v="0"/>
    <x v="6"/>
    <x v="4"/>
    <x v="6"/>
    <x v="0"/>
  </r>
  <r>
    <s v="Foot Locker"/>
    <d v="2020-08-17T00:00:00"/>
    <x v="4"/>
    <x v="8"/>
    <s v="Miami"/>
    <x v="1"/>
    <x v="2"/>
    <n v="45"/>
    <n v="850"/>
    <n v="38250"/>
    <x v="0"/>
    <x v="6"/>
    <x v="5"/>
    <x v="6"/>
    <x v="0"/>
  </r>
  <r>
    <s v="Foot Locker"/>
    <d v="2020-08-18T00:00:00"/>
    <x v="4"/>
    <x v="8"/>
    <s v="Miami"/>
    <x v="0"/>
    <x v="0"/>
    <n v="45"/>
    <n v="1070"/>
    <n v="48150"/>
    <x v="0"/>
    <x v="6"/>
    <x v="6"/>
    <x v="6"/>
    <x v="0"/>
  </r>
  <r>
    <s v="Foot Locker"/>
    <d v="2020-08-19T00:00:00"/>
    <x v="4"/>
    <x v="8"/>
    <s v="Miami"/>
    <x v="0"/>
    <x v="1"/>
    <n v="45"/>
    <n v="750"/>
    <n v="33750"/>
    <x v="0"/>
    <x v="6"/>
    <x v="0"/>
    <x v="6"/>
    <x v="0"/>
  </r>
  <r>
    <s v="Foot Locker"/>
    <d v="2020-08-20T00:00:00"/>
    <x v="4"/>
    <x v="8"/>
    <s v="Miami"/>
    <x v="1"/>
    <x v="0"/>
    <n v="35"/>
    <n v="775"/>
    <n v="27125"/>
    <x v="0"/>
    <x v="6"/>
    <x v="1"/>
    <x v="6"/>
    <x v="0"/>
  </r>
  <r>
    <s v="Foot Locker"/>
    <d v="2020-08-21T00:00:00"/>
    <x v="4"/>
    <x v="8"/>
    <s v="Miami"/>
    <x v="1"/>
    <x v="1"/>
    <n v="40"/>
    <n v="625"/>
    <n v="25000"/>
    <x v="0"/>
    <x v="6"/>
    <x v="2"/>
    <x v="6"/>
    <x v="0"/>
  </r>
  <r>
    <s v="Foot Locker"/>
    <d v="2020-08-22T00:00:00"/>
    <x v="4"/>
    <x v="8"/>
    <s v="Miami"/>
    <x v="0"/>
    <x v="2"/>
    <n v="55.000000000000007"/>
    <n v="675"/>
    <n v="37125.000000000007"/>
    <x v="0"/>
    <x v="6"/>
    <x v="3"/>
    <x v="6"/>
    <x v="0"/>
  </r>
  <r>
    <s v="Foot Locker"/>
    <d v="2020-08-23T00:00:00"/>
    <x v="4"/>
    <x v="8"/>
    <s v="Miami"/>
    <x v="1"/>
    <x v="2"/>
    <n v="45"/>
    <n v="775"/>
    <n v="34875"/>
    <x v="0"/>
    <x v="6"/>
    <x v="4"/>
    <x v="6"/>
    <x v="0"/>
  </r>
  <r>
    <s v="Foot Locker"/>
    <d v="2020-04-24T00:00:00"/>
    <x v="4"/>
    <x v="8"/>
    <s v="Miami"/>
    <x v="0"/>
    <x v="0"/>
    <n v="45"/>
    <n v="1025"/>
    <n v="46125"/>
    <x v="0"/>
    <x v="3"/>
    <x v="2"/>
    <x v="3"/>
    <x v="0"/>
  </r>
  <r>
    <s v="Foot Locker"/>
    <d v="2020-04-24T00:00:00"/>
    <x v="4"/>
    <x v="8"/>
    <s v="Miami"/>
    <x v="0"/>
    <x v="1"/>
    <n v="45"/>
    <n v="725"/>
    <n v="32625"/>
    <x v="0"/>
    <x v="3"/>
    <x v="2"/>
    <x v="3"/>
    <x v="0"/>
  </r>
  <r>
    <s v="West Gear"/>
    <d v="2020-04-24T00:00:00"/>
    <x v="4"/>
    <x v="8"/>
    <s v="Miami"/>
    <x v="1"/>
    <x v="0"/>
    <n v="35"/>
    <n v="725"/>
    <n v="25375"/>
    <x v="0"/>
    <x v="3"/>
    <x v="2"/>
    <x v="3"/>
    <x v="0"/>
  </r>
  <r>
    <s v="West Gear"/>
    <d v="2020-04-24T00:00:00"/>
    <x v="4"/>
    <x v="8"/>
    <s v="Miami"/>
    <x v="1"/>
    <x v="1"/>
    <n v="40"/>
    <n v="650"/>
    <n v="26000"/>
    <x v="0"/>
    <x v="3"/>
    <x v="2"/>
    <x v="3"/>
    <x v="0"/>
  </r>
  <r>
    <s v="West Gear"/>
    <d v="2020-04-24T00:00:00"/>
    <x v="4"/>
    <x v="8"/>
    <s v="Miami"/>
    <x v="0"/>
    <x v="2"/>
    <n v="55.000000000000007"/>
    <n v="675"/>
    <n v="37125.000000000007"/>
    <x v="0"/>
    <x v="3"/>
    <x v="2"/>
    <x v="3"/>
    <x v="0"/>
  </r>
  <r>
    <s v="West Gear"/>
    <d v="2020-04-24T00:00:00"/>
    <x v="4"/>
    <x v="8"/>
    <s v="Miami"/>
    <x v="1"/>
    <x v="2"/>
    <n v="45"/>
    <n v="800"/>
    <n v="36000"/>
    <x v="0"/>
    <x v="3"/>
    <x v="2"/>
    <x v="3"/>
    <x v="0"/>
  </r>
  <r>
    <s v="West Gear"/>
    <d v="2020-04-24T00:00:00"/>
    <x v="4"/>
    <x v="8"/>
    <s v="Miami"/>
    <x v="0"/>
    <x v="0"/>
    <n v="55.000000000000007"/>
    <n v="1070"/>
    <n v="58850.000000000007"/>
    <x v="0"/>
    <x v="3"/>
    <x v="2"/>
    <x v="3"/>
    <x v="0"/>
  </r>
  <r>
    <s v="West Gear"/>
    <d v="2020-04-24T00:00:00"/>
    <x v="4"/>
    <x v="8"/>
    <s v="Miami"/>
    <x v="0"/>
    <x v="1"/>
    <n v="55.000000000000007"/>
    <n v="775"/>
    <n v="42625.000000000007"/>
    <x v="0"/>
    <x v="3"/>
    <x v="2"/>
    <x v="3"/>
    <x v="0"/>
  </r>
  <r>
    <s v="West Gear"/>
    <d v="2020-04-24T00:00:00"/>
    <x v="4"/>
    <x v="8"/>
    <s v="Miami"/>
    <x v="1"/>
    <x v="0"/>
    <n v="50"/>
    <n v="750"/>
    <n v="37500"/>
    <x v="0"/>
    <x v="3"/>
    <x v="2"/>
    <x v="3"/>
    <x v="0"/>
  </r>
  <r>
    <s v="West Gear"/>
    <d v="2020-04-24T00:00:00"/>
    <x v="4"/>
    <x v="8"/>
    <s v="Miami"/>
    <x v="1"/>
    <x v="1"/>
    <n v="50"/>
    <n v="700"/>
    <n v="35000"/>
    <x v="0"/>
    <x v="3"/>
    <x v="2"/>
    <x v="3"/>
    <x v="0"/>
  </r>
  <r>
    <s v="West Gear"/>
    <d v="2020-04-24T00:00:00"/>
    <x v="4"/>
    <x v="8"/>
    <s v="Miami"/>
    <x v="0"/>
    <x v="2"/>
    <n v="60"/>
    <n v="725"/>
    <n v="43500"/>
    <x v="0"/>
    <x v="3"/>
    <x v="2"/>
    <x v="3"/>
    <x v="0"/>
  </r>
  <r>
    <s v="West Gear"/>
    <d v="2020-04-24T00:00:00"/>
    <x v="4"/>
    <x v="8"/>
    <s v="Miami"/>
    <x v="1"/>
    <x v="2"/>
    <n v="65"/>
    <n v="825"/>
    <n v="53625"/>
    <x v="0"/>
    <x v="3"/>
    <x v="2"/>
    <x v="3"/>
    <x v="0"/>
  </r>
  <r>
    <s v="West Gear"/>
    <d v="2020-04-24T00:00:00"/>
    <x v="4"/>
    <x v="8"/>
    <s v="Miami"/>
    <x v="0"/>
    <x v="0"/>
    <n v="60"/>
    <n v="1075"/>
    <n v="64500"/>
    <x v="0"/>
    <x v="3"/>
    <x v="2"/>
    <x v="3"/>
    <x v="0"/>
  </r>
  <r>
    <s v="West Gear"/>
    <d v="2020-04-24T00:00:00"/>
    <x v="4"/>
    <x v="8"/>
    <s v="Miami"/>
    <x v="0"/>
    <x v="1"/>
    <n v="55.000000000000007"/>
    <n v="825"/>
    <n v="45375.000000000007"/>
    <x v="0"/>
    <x v="3"/>
    <x v="2"/>
    <x v="3"/>
    <x v="0"/>
  </r>
  <r>
    <s v="West Gear"/>
    <d v="2020-09-07T00:00:00"/>
    <x v="4"/>
    <x v="8"/>
    <s v="Miami"/>
    <x v="1"/>
    <x v="0"/>
    <n v="50"/>
    <n v="800"/>
    <n v="40000"/>
    <x v="0"/>
    <x v="7"/>
    <x v="5"/>
    <x v="7"/>
    <x v="0"/>
  </r>
  <r>
    <s v="West Gear"/>
    <d v="2020-09-08T00:00:00"/>
    <x v="4"/>
    <x v="8"/>
    <s v="Miami"/>
    <x v="1"/>
    <x v="1"/>
    <n v="50"/>
    <n v="775"/>
    <n v="38750"/>
    <x v="0"/>
    <x v="7"/>
    <x v="6"/>
    <x v="7"/>
    <x v="0"/>
  </r>
  <r>
    <s v="West Gear"/>
    <d v="2020-09-09T00:00:00"/>
    <x v="4"/>
    <x v="8"/>
    <s v="Miami"/>
    <x v="0"/>
    <x v="2"/>
    <n v="65"/>
    <n v="775"/>
    <n v="50375"/>
    <x v="0"/>
    <x v="7"/>
    <x v="0"/>
    <x v="7"/>
    <x v="0"/>
  </r>
  <r>
    <s v="West Gear"/>
    <d v="2020-09-10T00:00:00"/>
    <x v="4"/>
    <x v="8"/>
    <s v="Miami"/>
    <x v="1"/>
    <x v="2"/>
    <n v="70"/>
    <n v="925"/>
    <n v="64750"/>
    <x v="0"/>
    <x v="7"/>
    <x v="1"/>
    <x v="7"/>
    <x v="0"/>
  </r>
  <r>
    <s v="West Gear"/>
    <d v="2020-09-11T00:00:00"/>
    <x v="4"/>
    <x v="8"/>
    <s v="Miami"/>
    <x v="0"/>
    <x v="0"/>
    <n v="65"/>
    <n v="1150"/>
    <n v="74750"/>
    <x v="0"/>
    <x v="7"/>
    <x v="2"/>
    <x v="7"/>
    <x v="0"/>
  </r>
  <r>
    <s v="West Gear"/>
    <d v="2020-09-12T00:00:00"/>
    <x v="4"/>
    <x v="8"/>
    <s v="Miami"/>
    <x v="0"/>
    <x v="1"/>
    <n v="60.000000000000007"/>
    <n v="900"/>
    <n v="54000.000000000007"/>
    <x v="0"/>
    <x v="7"/>
    <x v="3"/>
    <x v="7"/>
    <x v="0"/>
  </r>
  <r>
    <s v="West Gear"/>
    <d v="2020-09-13T00:00:00"/>
    <x v="4"/>
    <x v="8"/>
    <s v="Miami"/>
    <x v="1"/>
    <x v="0"/>
    <n v="55.000000000000007"/>
    <n v="825"/>
    <n v="45375.000000000007"/>
    <x v="0"/>
    <x v="7"/>
    <x v="4"/>
    <x v="7"/>
    <x v="0"/>
  </r>
  <r>
    <s v="West Gear"/>
    <d v="2020-09-14T00:00:00"/>
    <x v="4"/>
    <x v="8"/>
    <s v="Miami"/>
    <x v="1"/>
    <x v="1"/>
    <n v="55.000000000000007"/>
    <n v="775"/>
    <n v="42625.000000000007"/>
    <x v="0"/>
    <x v="7"/>
    <x v="5"/>
    <x v="7"/>
    <x v="0"/>
  </r>
  <r>
    <s v="West Gear"/>
    <d v="2020-09-15T00:00:00"/>
    <x v="4"/>
    <x v="8"/>
    <s v="Miami"/>
    <x v="0"/>
    <x v="2"/>
    <n v="65"/>
    <n v="800"/>
    <n v="52000"/>
    <x v="0"/>
    <x v="7"/>
    <x v="6"/>
    <x v="7"/>
    <x v="0"/>
  </r>
  <r>
    <s v="West Gear"/>
    <d v="2020-09-16T00:00:00"/>
    <x v="4"/>
    <x v="8"/>
    <s v="Miami"/>
    <x v="1"/>
    <x v="2"/>
    <n v="70"/>
    <n v="975"/>
    <n v="68250"/>
    <x v="0"/>
    <x v="7"/>
    <x v="0"/>
    <x v="7"/>
    <x v="0"/>
  </r>
  <r>
    <s v="West Gear"/>
    <d v="2020-09-17T00:00:00"/>
    <x v="4"/>
    <x v="8"/>
    <s v="Miami"/>
    <x v="0"/>
    <x v="0"/>
    <n v="65"/>
    <n v="1125"/>
    <n v="73125"/>
    <x v="0"/>
    <x v="7"/>
    <x v="1"/>
    <x v="7"/>
    <x v="0"/>
  </r>
  <r>
    <s v="West Gear"/>
    <d v="2020-09-18T00:00:00"/>
    <x v="4"/>
    <x v="8"/>
    <s v="Miami"/>
    <x v="0"/>
    <x v="1"/>
    <n v="60.000000000000007"/>
    <n v="900"/>
    <n v="54000.000000000007"/>
    <x v="0"/>
    <x v="7"/>
    <x v="2"/>
    <x v="7"/>
    <x v="0"/>
  </r>
  <r>
    <s v="West Gear"/>
    <d v="2020-09-19T00:00:00"/>
    <x v="4"/>
    <x v="8"/>
    <s v="Miami"/>
    <x v="1"/>
    <x v="0"/>
    <n v="55.000000000000007"/>
    <n v="825"/>
    <n v="45375.000000000007"/>
    <x v="0"/>
    <x v="7"/>
    <x v="3"/>
    <x v="7"/>
    <x v="0"/>
  </r>
  <r>
    <s v="Foot Locker"/>
    <d v="2020-09-20T00:00:00"/>
    <x v="4"/>
    <x v="8"/>
    <s v="Miami"/>
    <x v="1"/>
    <x v="1"/>
    <n v="45"/>
    <n v="775"/>
    <n v="34875"/>
    <x v="0"/>
    <x v="7"/>
    <x v="4"/>
    <x v="7"/>
    <x v="0"/>
  </r>
  <r>
    <s v="Foot Locker"/>
    <d v="2020-09-21T00:00:00"/>
    <x v="4"/>
    <x v="8"/>
    <s v="Miami"/>
    <x v="0"/>
    <x v="2"/>
    <n v="55.000000000000007"/>
    <n v="750"/>
    <n v="41250.000000000007"/>
    <x v="0"/>
    <x v="7"/>
    <x v="5"/>
    <x v="7"/>
    <x v="0"/>
  </r>
  <r>
    <s v="Foot Locker"/>
    <d v="2020-09-22T00:00:00"/>
    <x v="4"/>
    <x v="8"/>
    <s v="Miami"/>
    <x v="1"/>
    <x v="2"/>
    <n v="60.000000000000007"/>
    <n v="925"/>
    <n v="55500.000000000007"/>
    <x v="0"/>
    <x v="7"/>
    <x v="6"/>
    <x v="7"/>
    <x v="0"/>
  </r>
  <r>
    <s v="Foot Locker"/>
    <d v="2020-09-23T00:00:00"/>
    <x v="4"/>
    <x v="8"/>
    <s v="Miami"/>
    <x v="0"/>
    <x v="0"/>
    <n v="55.000000000000007"/>
    <n v="1050"/>
    <n v="57750.000000000007"/>
    <x v="0"/>
    <x v="7"/>
    <x v="0"/>
    <x v="7"/>
    <x v="0"/>
  </r>
  <r>
    <s v="Foot Locker"/>
    <d v="2020-09-24T00:00:00"/>
    <x v="4"/>
    <x v="8"/>
    <s v="Miami"/>
    <x v="0"/>
    <x v="1"/>
    <n v="50.000000000000014"/>
    <n v="850"/>
    <n v="42500.000000000015"/>
    <x v="0"/>
    <x v="7"/>
    <x v="1"/>
    <x v="7"/>
    <x v="0"/>
  </r>
  <r>
    <s v="Sports Direct"/>
    <d v="2020-09-25T00:00:00"/>
    <x v="4"/>
    <x v="8"/>
    <s v="Miami"/>
    <x v="1"/>
    <x v="0"/>
    <n v="45"/>
    <n v="750"/>
    <n v="33750"/>
    <x v="0"/>
    <x v="7"/>
    <x v="2"/>
    <x v="7"/>
    <x v="0"/>
  </r>
  <r>
    <s v="Sports Direct"/>
    <d v="2020-09-26T00:00:00"/>
    <x v="4"/>
    <x v="8"/>
    <s v="Miami"/>
    <x v="1"/>
    <x v="1"/>
    <n v="45"/>
    <n v="725"/>
    <n v="32625"/>
    <x v="0"/>
    <x v="7"/>
    <x v="3"/>
    <x v="7"/>
    <x v="0"/>
  </r>
  <r>
    <s v="Sports Direct"/>
    <d v="2020-09-27T00:00:00"/>
    <x v="4"/>
    <x v="8"/>
    <s v="Miami"/>
    <x v="0"/>
    <x v="2"/>
    <n v="55.000000000000007"/>
    <n v="725"/>
    <n v="39875.000000000007"/>
    <x v="0"/>
    <x v="7"/>
    <x v="4"/>
    <x v="7"/>
    <x v="0"/>
  </r>
  <r>
    <s v="Sports Direct"/>
    <d v="2020-09-28T00:00:00"/>
    <x v="4"/>
    <x v="8"/>
    <s v="Miami"/>
    <x v="1"/>
    <x v="2"/>
    <n v="60.000000000000007"/>
    <n v="825"/>
    <n v="49500.000000000007"/>
    <x v="0"/>
    <x v="7"/>
    <x v="5"/>
    <x v="7"/>
    <x v="0"/>
  </r>
  <r>
    <s v="Sports Direct"/>
    <d v="2020-09-29T00:00:00"/>
    <x v="4"/>
    <x v="8"/>
    <s v="Miami"/>
    <x v="0"/>
    <x v="0"/>
    <n v="60.000000000000007"/>
    <n v="1000"/>
    <n v="60000.000000000007"/>
    <x v="0"/>
    <x v="7"/>
    <x v="6"/>
    <x v="7"/>
    <x v="0"/>
  </r>
  <r>
    <s v="Sports Direct"/>
    <d v="2020-09-30T00:00:00"/>
    <x v="4"/>
    <x v="8"/>
    <s v="Miami"/>
    <x v="0"/>
    <x v="1"/>
    <n v="50.000000000000014"/>
    <n v="825"/>
    <n v="41250.000000000015"/>
    <x v="0"/>
    <x v="7"/>
    <x v="0"/>
    <x v="7"/>
    <x v="0"/>
  </r>
  <r>
    <s v="Sports Direct"/>
    <d v="2020-10-01T00:00:00"/>
    <x v="4"/>
    <x v="8"/>
    <s v="Miami"/>
    <x v="1"/>
    <x v="0"/>
    <n v="50.000000000000014"/>
    <n v="725"/>
    <n v="36250.000000000007"/>
    <x v="0"/>
    <x v="8"/>
    <x v="1"/>
    <x v="8"/>
    <x v="0"/>
  </r>
  <r>
    <s v="Sports Direct"/>
    <d v="2020-10-02T00:00:00"/>
    <x v="4"/>
    <x v="8"/>
    <s v="Miami"/>
    <x v="1"/>
    <x v="1"/>
    <n v="50.000000000000014"/>
    <n v="700"/>
    <n v="35000.000000000007"/>
    <x v="0"/>
    <x v="8"/>
    <x v="2"/>
    <x v="8"/>
    <x v="0"/>
  </r>
  <r>
    <s v="Sports Direct"/>
    <d v="2020-10-03T00:00:00"/>
    <x v="4"/>
    <x v="8"/>
    <s v="Miami"/>
    <x v="0"/>
    <x v="2"/>
    <n v="60.000000000000007"/>
    <n v="700"/>
    <n v="42000.000000000007"/>
    <x v="0"/>
    <x v="8"/>
    <x v="3"/>
    <x v="8"/>
    <x v="0"/>
  </r>
  <r>
    <s v="Sports Direct"/>
    <d v="2020-10-04T00:00:00"/>
    <x v="4"/>
    <x v="8"/>
    <s v="Miami"/>
    <x v="1"/>
    <x v="2"/>
    <n v="65"/>
    <n v="825"/>
    <n v="53625"/>
    <x v="0"/>
    <x v="8"/>
    <x v="4"/>
    <x v="8"/>
    <x v="0"/>
  </r>
  <r>
    <s v="Sports Direct"/>
    <d v="2020-10-05T00:00:00"/>
    <x v="4"/>
    <x v="8"/>
    <s v="Miami"/>
    <x v="0"/>
    <x v="0"/>
    <n v="60.000000000000007"/>
    <n v="975"/>
    <n v="58500.000000000007"/>
    <x v="0"/>
    <x v="8"/>
    <x v="5"/>
    <x v="8"/>
    <x v="0"/>
  </r>
  <r>
    <s v="Sports Direct"/>
    <d v="2020-10-06T00:00:00"/>
    <x v="4"/>
    <x v="8"/>
    <s v="Miami"/>
    <x v="0"/>
    <x v="1"/>
    <n v="50.000000000000014"/>
    <n v="800"/>
    <n v="40000.000000000015"/>
    <x v="0"/>
    <x v="8"/>
    <x v="6"/>
    <x v="8"/>
    <x v="0"/>
  </r>
  <r>
    <s v="Sports Direct"/>
    <d v="2020-10-07T00:00:00"/>
    <x v="4"/>
    <x v="8"/>
    <s v="Miami"/>
    <x v="1"/>
    <x v="0"/>
    <n v="50.000000000000014"/>
    <n v="745"/>
    <n v="37250.000000000007"/>
    <x v="0"/>
    <x v="8"/>
    <x v="0"/>
    <x v="8"/>
    <x v="0"/>
  </r>
  <r>
    <s v="Sports Direct"/>
    <d v="2020-10-08T00:00:00"/>
    <x v="4"/>
    <x v="8"/>
    <s v="Miami"/>
    <x v="1"/>
    <x v="1"/>
    <n v="50.000000000000014"/>
    <n v="775"/>
    <n v="38750.000000000015"/>
    <x v="0"/>
    <x v="8"/>
    <x v="1"/>
    <x v="8"/>
    <x v="0"/>
  </r>
  <r>
    <s v="Sports Direct"/>
    <d v="2020-10-09T00:00:00"/>
    <x v="4"/>
    <x v="8"/>
    <s v="Miami"/>
    <x v="0"/>
    <x v="2"/>
    <n v="65"/>
    <n v="750"/>
    <n v="48750"/>
    <x v="0"/>
    <x v="8"/>
    <x v="2"/>
    <x v="8"/>
    <x v="0"/>
  </r>
  <r>
    <s v="Sports Direct"/>
    <d v="2020-10-10T00:00:00"/>
    <x v="4"/>
    <x v="8"/>
    <s v="Miami"/>
    <x v="1"/>
    <x v="2"/>
    <n v="70"/>
    <n v="850"/>
    <n v="59500"/>
    <x v="0"/>
    <x v="8"/>
    <x v="3"/>
    <x v="8"/>
    <x v="0"/>
  </r>
  <r>
    <s v="Sports Direct"/>
    <d v="2020-05-24T00:00:00"/>
    <x v="4"/>
    <x v="8"/>
    <s v="Miami"/>
    <x v="0"/>
    <x v="0"/>
    <n v="65"/>
    <n v="1075"/>
    <n v="69875"/>
    <x v="0"/>
    <x v="4"/>
    <x v="4"/>
    <x v="4"/>
    <x v="0"/>
  </r>
  <r>
    <s v="Sports Direct"/>
    <d v="2020-05-24T00:00:00"/>
    <x v="4"/>
    <x v="8"/>
    <s v="Miami"/>
    <x v="0"/>
    <x v="1"/>
    <n v="55.000000000000007"/>
    <n v="875"/>
    <n v="48125.000000000007"/>
    <x v="0"/>
    <x v="4"/>
    <x v="4"/>
    <x v="4"/>
    <x v="0"/>
  </r>
  <r>
    <s v="Sports Direct"/>
    <d v="2020-05-24T00:00:00"/>
    <x v="4"/>
    <x v="8"/>
    <s v="Miami"/>
    <x v="1"/>
    <x v="0"/>
    <n v="55.000000000000007"/>
    <n v="825"/>
    <n v="45375.000000000007"/>
    <x v="0"/>
    <x v="4"/>
    <x v="4"/>
    <x v="4"/>
    <x v="0"/>
  </r>
  <r>
    <s v="Sports Direct"/>
    <d v="2020-05-24T00:00:00"/>
    <x v="4"/>
    <x v="8"/>
    <s v="Miami"/>
    <x v="1"/>
    <x v="1"/>
    <n v="55.000000000000007"/>
    <n v="775"/>
    <n v="42625.000000000007"/>
    <x v="0"/>
    <x v="4"/>
    <x v="4"/>
    <x v="4"/>
    <x v="0"/>
  </r>
  <r>
    <s v="Foot Locker"/>
    <d v="2020-05-24T00:00:00"/>
    <x v="4"/>
    <x v="8"/>
    <s v="Miami"/>
    <x v="0"/>
    <x v="2"/>
    <n v="65"/>
    <n v="775"/>
    <n v="50375"/>
    <x v="0"/>
    <x v="4"/>
    <x v="4"/>
    <x v="4"/>
    <x v="0"/>
  </r>
  <r>
    <s v="Foot Locker"/>
    <d v="2020-05-24T00:00:00"/>
    <x v="4"/>
    <x v="8"/>
    <s v="Miami"/>
    <x v="1"/>
    <x v="2"/>
    <n v="70"/>
    <n v="875"/>
    <n v="61250"/>
    <x v="0"/>
    <x v="4"/>
    <x v="4"/>
    <x v="4"/>
    <x v="0"/>
  </r>
  <r>
    <s v="Foot Locker"/>
    <d v="2020-10-17T00:00:00"/>
    <x v="4"/>
    <x v="8"/>
    <s v="Miami"/>
    <x v="0"/>
    <x v="0"/>
    <n v="35"/>
    <n v="450"/>
    <n v="15750"/>
    <x v="0"/>
    <x v="8"/>
    <x v="3"/>
    <x v="8"/>
    <x v="0"/>
  </r>
  <r>
    <s v="Foot Locker"/>
    <d v="2020-10-18T00:00:00"/>
    <x v="4"/>
    <x v="8"/>
    <s v="Miami"/>
    <x v="0"/>
    <x v="1"/>
    <n v="35"/>
    <n v="250"/>
    <n v="8750"/>
    <x v="0"/>
    <x v="8"/>
    <x v="4"/>
    <x v="8"/>
    <x v="0"/>
  </r>
  <r>
    <s v="Foot Locker"/>
    <d v="2020-10-19T00:00:00"/>
    <x v="4"/>
    <x v="8"/>
    <s v="Miami"/>
    <x v="1"/>
    <x v="0"/>
    <n v="25"/>
    <n v="250"/>
    <n v="6250"/>
    <x v="0"/>
    <x v="8"/>
    <x v="5"/>
    <x v="8"/>
    <x v="0"/>
  </r>
  <r>
    <s v="Foot Locker"/>
    <d v="2020-10-20T00:00:00"/>
    <x v="4"/>
    <x v="8"/>
    <s v="Miami"/>
    <x v="1"/>
    <x v="1"/>
    <n v="30.000000000000004"/>
    <n v="100"/>
    <n v="3000.0000000000005"/>
    <x v="0"/>
    <x v="8"/>
    <x v="6"/>
    <x v="8"/>
    <x v="0"/>
  </r>
  <r>
    <s v="Foot Locker"/>
    <d v="2020-10-21T00:00:00"/>
    <x v="3"/>
    <x v="9"/>
    <s v="Minneapolis"/>
    <x v="0"/>
    <x v="2"/>
    <n v="44.999999999999993"/>
    <n v="150"/>
    <n v="6749.9999999999991"/>
    <x v="0"/>
    <x v="8"/>
    <x v="0"/>
    <x v="8"/>
    <x v="0"/>
  </r>
  <r>
    <s v="Foot Locker"/>
    <d v="2020-10-22T00:00:00"/>
    <x v="3"/>
    <x v="9"/>
    <s v="Minneapolis"/>
    <x v="1"/>
    <x v="2"/>
    <n v="35"/>
    <n v="250"/>
    <n v="8750"/>
    <x v="0"/>
    <x v="8"/>
    <x v="1"/>
    <x v="8"/>
    <x v="0"/>
  </r>
  <r>
    <s v="Foot Locker"/>
    <d v="2020-10-23T00:00:00"/>
    <x v="3"/>
    <x v="9"/>
    <s v="Minneapolis"/>
    <x v="0"/>
    <x v="0"/>
    <n v="35"/>
    <n v="500"/>
    <n v="17500"/>
    <x v="0"/>
    <x v="8"/>
    <x v="2"/>
    <x v="8"/>
    <x v="0"/>
  </r>
  <r>
    <s v="Foot Locker"/>
    <d v="2020-10-24T00:00:00"/>
    <x v="3"/>
    <x v="9"/>
    <s v="Minneapolis"/>
    <x v="0"/>
    <x v="1"/>
    <n v="35"/>
    <n v="150"/>
    <n v="5250"/>
    <x v="0"/>
    <x v="8"/>
    <x v="3"/>
    <x v="8"/>
    <x v="0"/>
  </r>
  <r>
    <s v="Foot Locker"/>
    <d v="2020-10-25T00:00:00"/>
    <x v="3"/>
    <x v="9"/>
    <s v="Minneapolis"/>
    <x v="1"/>
    <x v="0"/>
    <n v="25"/>
    <n v="200"/>
    <n v="5000"/>
    <x v="0"/>
    <x v="8"/>
    <x v="4"/>
    <x v="8"/>
    <x v="0"/>
  </r>
  <r>
    <s v="Foot Locker"/>
    <d v="2020-10-26T00:00:00"/>
    <x v="3"/>
    <x v="9"/>
    <s v="Minneapolis"/>
    <x v="1"/>
    <x v="1"/>
    <n v="30.000000000000004"/>
    <n v="75"/>
    <n v="2250.0000000000005"/>
    <x v="0"/>
    <x v="8"/>
    <x v="5"/>
    <x v="8"/>
    <x v="0"/>
  </r>
  <r>
    <s v="Foot Locker"/>
    <d v="2020-10-27T00:00:00"/>
    <x v="3"/>
    <x v="9"/>
    <s v="Minneapolis"/>
    <x v="0"/>
    <x v="2"/>
    <n v="44.999999999999993"/>
    <n v="150"/>
    <n v="6749.9999999999991"/>
    <x v="0"/>
    <x v="8"/>
    <x v="6"/>
    <x v="8"/>
    <x v="0"/>
  </r>
  <r>
    <s v="Foot Locker"/>
    <d v="2020-10-28T00:00:00"/>
    <x v="3"/>
    <x v="9"/>
    <s v="Minneapolis"/>
    <x v="1"/>
    <x v="2"/>
    <n v="35"/>
    <n v="225"/>
    <n v="7875"/>
    <x v="0"/>
    <x v="8"/>
    <x v="0"/>
    <x v="8"/>
    <x v="0"/>
  </r>
  <r>
    <s v="Foot Locker"/>
    <d v="2020-10-29T00:00:00"/>
    <x v="3"/>
    <x v="9"/>
    <s v="Minneapolis"/>
    <x v="0"/>
    <x v="0"/>
    <n v="40"/>
    <n v="445"/>
    <n v="17800"/>
    <x v="0"/>
    <x v="8"/>
    <x v="1"/>
    <x v="8"/>
    <x v="0"/>
  </r>
  <r>
    <s v="Foot Locker"/>
    <d v="2020-10-30T00:00:00"/>
    <x v="3"/>
    <x v="9"/>
    <s v="Minneapolis"/>
    <x v="0"/>
    <x v="1"/>
    <n v="40"/>
    <n v="125"/>
    <n v="5000"/>
    <x v="0"/>
    <x v="8"/>
    <x v="2"/>
    <x v="8"/>
    <x v="0"/>
  </r>
  <r>
    <s v="Foot Locker"/>
    <d v="2020-10-31T00:00:00"/>
    <x v="3"/>
    <x v="9"/>
    <s v="Minneapolis"/>
    <x v="1"/>
    <x v="0"/>
    <n v="30.000000000000004"/>
    <n v="175"/>
    <n v="5250.0000000000009"/>
    <x v="0"/>
    <x v="8"/>
    <x v="3"/>
    <x v="8"/>
    <x v="0"/>
  </r>
  <r>
    <s v="Foot Locker"/>
    <d v="2020-11-01T00:00:00"/>
    <x v="3"/>
    <x v="9"/>
    <s v="Minneapolis"/>
    <x v="1"/>
    <x v="1"/>
    <n v="35"/>
    <n v="25"/>
    <n v="875"/>
    <x v="0"/>
    <x v="9"/>
    <x v="4"/>
    <x v="9"/>
    <x v="0"/>
  </r>
  <r>
    <s v="Foot Locker"/>
    <d v="2020-11-02T00:00:00"/>
    <x v="3"/>
    <x v="9"/>
    <s v="Minneapolis"/>
    <x v="0"/>
    <x v="2"/>
    <n v="50"/>
    <n v="75"/>
    <n v="3750"/>
    <x v="0"/>
    <x v="9"/>
    <x v="5"/>
    <x v="9"/>
    <x v="0"/>
  </r>
  <r>
    <s v="Foot Locker"/>
    <d v="2020-11-03T00:00:00"/>
    <x v="3"/>
    <x v="9"/>
    <s v="Minneapolis"/>
    <x v="1"/>
    <x v="2"/>
    <n v="40"/>
    <n v="175"/>
    <n v="7000"/>
    <x v="0"/>
    <x v="9"/>
    <x v="6"/>
    <x v="9"/>
    <x v="0"/>
  </r>
  <r>
    <s v="Foot Locker"/>
    <d v="2020-11-04T00:00:00"/>
    <x v="3"/>
    <x v="9"/>
    <s v="Minneapolis"/>
    <x v="0"/>
    <x v="0"/>
    <n v="40"/>
    <n v="400"/>
    <n v="16000"/>
    <x v="0"/>
    <x v="9"/>
    <x v="0"/>
    <x v="9"/>
    <x v="0"/>
  </r>
  <r>
    <s v="Foot Locker"/>
    <d v="2020-11-05T00:00:00"/>
    <x v="3"/>
    <x v="9"/>
    <s v="Minneapolis"/>
    <x v="0"/>
    <x v="1"/>
    <n v="40"/>
    <n v="100"/>
    <n v="4000"/>
    <x v="0"/>
    <x v="9"/>
    <x v="1"/>
    <x v="9"/>
    <x v="0"/>
  </r>
  <r>
    <s v="Foot Locker"/>
    <d v="2020-11-06T00:00:00"/>
    <x v="3"/>
    <x v="9"/>
    <s v="Minneapolis"/>
    <x v="1"/>
    <x v="0"/>
    <n v="30.000000000000004"/>
    <n v="100"/>
    <n v="3000.0000000000005"/>
    <x v="0"/>
    <x v="9"/>
    <x v="2"/>
    <x v="9"/>
    <x v="0"/>
  </r>
  <r>
    <s v="Foot Locker"/>
    <d v="2020-11-07T00:00:00"/>
    <x v="3"/>
    <x v="9"/>
    <s v="Minneapolis"/>
    <x v="1"/>
    <x v="1"/>
    <n v="35"/>
    <n v="25"/>
    <n v="875"/>
    <x v="0"/>
    <x v="9"/>
    <x v="3"/>
    <x v="9"/>
    <x v="0"/>
  </r>
  <r>
    <s v="Foot Locker"/>
    <d v="2020-11-08T00:00:00"/>
    <x v="3"/>
    <x v="9"/>
    <s v="Minneapolis"/>
    <x v="0"/>
    <x v="2"/>
    <n v="50"/>
    <n v="50"/>
    <n v="2500"/>
    <x v="0"/>
    <x v="9"/>
    <x v="4"/>
    <x v="9"/>
    <x v="0"/>
  </r>
  <r>
    <s v="Foot Locker"/>
    <d v="2020-11-09T00:00:00"/>
    <x v="3"/>
    <x v="9"/>
    <s v="Minneapolis"/>
    <x v="1"/>
    <x v="2"/>
    <n v="40"/>
    <n v="175"/>
    <n v="7000"/>
    <x v="0"/>
    <x v="9"/>
    <x v="5"/>
    <x v="9"/>
    <x v="0"/>
  </r>
  <r>
    <s v="Foot Locker"/>
    <d v="2020-11-10T00:00:00"/>
    <x v="3"/>
    <x v="9"/>
    <s v="Minneapolis"/>
    <x v="0"/>
    <x v="0"/>
    <n v="50"/>
    <n v="445"/>
    <n v="22250"/>
    <x v="0"/>
    <x v="9"/>
    <x v="6"/>
    <x v="9"/>
    <x v="0"/>
  </r>
  <r>
    <s v="Foot Locker"/>
    <d v="2020-11-11T00:00:00"/>
    <x v="3"/>
    <x v="9"/>
    <s v="Minneapolis"/>
    <x v="0"/>
    <x v="1"/>
    <n v="45.000000000000007"/>
    <n v="150"/>
    <n v="6750.0000000000009"/>
    <x v="0"/>
    <x v="9"/>
    <x v="0"/>
    <x v="9"/>
    <x v="0"/>
  </r>
  <r>
    <s v="Foot Locker"/>
    <d v="2020-11-12T00:00:00"/>
    <x v="3"/>
    <x v="9"/>
    <s v="Minneapolis"/>
    <x v="1"/>
    <x v="0"/>
    <n v="40"/>
    <n v="125"/>
    <n v="5000"/>
    <x v="0"/>
    <x v="9"/>
    <x v="1"/>
    <x v="9"/>
    <x v="0"/>
  </r>
  <r>
    <s v="Foot Locker"/>
    <d v="2020-11-13T00:00:00"/>
    <x v="3"/>
    <x v="9"/>
    <s v="Minneapolis"/>
    <x v="1"/>
    <x v="1"/>
    <n v="40"/>
    <n v="50"/>
    <n v="2000"/>
    <x v="0"/>
    <x v="9"/>
    <x v="2"/>
    <x v="9"/>
    <x v="0"/>
  </r>
  <r>
    <s v="Foot Locker"/>
    <d v="2020-11-14T00:00:00"/>
    <x v="3"/>
    <x v="9"/>
    <s v="Minneapolis"/>
    <x v="0"/>
    <x v="2"/>
    <n v="54.999999999999993"/>
    <n v="75"/>
    <n v="4124.9999999999991"/>
    <x v="0"/>
    <x v="9"/>
    <x v="3"/>
    <x v="9"/>
    <x v="0"/>
  </r>
  <r>
    <s v="Foot Locker"/>
    <d v="2020-11-15T00:00:00"/>
    <x v="3"/>
    <x v="9"/>
    <s v="Minneapolis"/>
    <x v="1"/>
    <x v="2"/>
    <n v="60"/>
    <n v="175"/>
    <n v="10500"/>
    <x v="0"/>
    <x v="9"/>
    <x v="4"/>
    <x v="9"/>
    <x v="0"/>
  </r>
  <r>
    <s v="Foot Locker"/>
    <d v="2020-11-16T00:00:00"/>
    <x v="3"/>
    <x v="9"/>
    <s v="Minneapolis"/>
    <x v="0"/>
    <x v="0"/>
    <n v="45"/>
    <n v="425"/>
    <n v="19125"/>
    <x v="1"/>
    <x v="9"/>
    <x v="5"/>
    <x v="9"/>
    <x v="0"/>
  </r>
  <r>
    <s v="Foot Locker"/>
    <d v="2020-11-17T00:00:00"/>
    <x v="3"/>
    <x v="9"/>
    <s v="Minneapolis"/>
    <x v="0"/>
    <x v="1"/>
    <n v="40.000000000000007"/>
    <n v="175"/>
    <n v="7000.0000000000009"/>
    <x v="1"/>
    <x v="9"/>
    <x v="6"/>
    <x v="9"/>
    <x v="0"/>
  </r>
  <r>
    <s v="Foot Locker"/>
    <d v="2020-11-18T00:00:00"/>
    <x v="3"/>
    <x v="9"/>
    <s v="Minneapolis"/>
    <x v="1"/>
    <x v="0"/>
    <n v="35"/>
    <n v="175"/>
    <n v="6125"/>
    <x v="1"/>
    <x v="9"/>
    <x v="0"/>
    <x v="9"/>
    <x v="0"/>
  </r>
  <r>
    <s v="Foot Locker"/>
    <d v="2020-11-19T00:00:00"/>
    <x v="3"/>
    <x v="9"/>
    <s v="Minneapolis"/>
    <x v="1"/>
    <x v="1"/>
    <n v="35"/>
    <n v="150"/>
    <n v="5250"/>
    <x v="1"/>
    <x v="9"/>
    <x v="1"/>
    <x v="9"/>
    <x v="0"/>
  </r>
  <r>
    <s v="Foot Locker"/>
    <d v="2020-11-20T00:00:00"/>
    <x v="3"/>
    <x v="9"/>
    <s v="Minneapolis"/>
    <x v="0"/>
    <x v="2"/>
    <n v="50"/>
    <n v="150"/>
    <n v="7500"/>
    <x v="1"/>
    <x v="9"/>
    <x v="2"/>
    <x v="9"/>
    <x v="0"/>
  </r>
  <r>
    <s v="Foot Locker"/>
    <d v="2020-11-21T00:00:00"/>
    <x v="3"/>
    <x v="9"/>
    <s v="Minneapolis"/>
    <x v="1"/>
    <x v="2"/>
    <n v="55.000000000000007"/>
    <n v="325"/>
    <n v="17875.000000000004"/>
    <x v="1"/>
    <x v="9"/>
    <x v="3"/>
    <x v="9"/>
    <x v="0"/>
  </r>
  <r>
    <s v="Foot Locker"/>
    <d v="2020-11-22T00:00:00"/>
    <x v="3"/>
    <x v="9"/>
    <s v="Minneapolis"/>
    <x v="0"/>
    <x v="0"/>
    <n v="50"/>
    <n v="550"/>
    <n v="27500"/>
    <x v="1"/>
    <x v="9"/>
    <x v="4"/>
    <x v="9"/>
    <x v="0"/>
  </r>
  <r>
    <s v="Foot Locker"/>
    <d v="2020-11-23T00:00:00"/>
    <x v="3"/>
    <x v="9"/>
    <s v="Minneapolis"/>
    <x v="0"/>
    <x v="1"/>
    <n v="45.000000000000007"/>
    <n v="300"/>
    <n v="13500.000000000002"/>
    <x v="1"/>
    <x v="9"/>
    <x v="5"/>
    <x v="9"/>
    <x v="0"/>
  </r>
  <r>
    <s v="Foot Locker"/>
    <d v="2020-11-24T00:00:00"/>
    <x v="3"/>
    <x v="9"/>
    <s v="Minneapolis"/>
    <x v="1"/>
    <x v="0"/>
    <n v="40"/>
    <n v="225"/>
    <n v="9000"/>
    <x v="1"/>
    <x v="9"/>
    <x v="6"/>
    <x v="9"/>
    <x v="0"/>
  </r>
  <r>
    <s v="Foot Locker"/>
    <d v="2020-11-25T00:00:00"/>
    <x v="3"/>
    <x v="9"/>
    <s v="Minneapolis"/>
    <x v="1"/>
    <x v="1"/>
    <n v="40"/>
    <n v="175"/>
    <n v="7000"/>
    <x v="1"/>
    <x v="9"/>
    <x v="0"/>
    <x v="9"/>
    <x v="0"/>
  </r>
  <r>
    <s v="Foot Locker"/>
    <d v="2020-11-26T00:00:00"/>
    <x v="3"/>
    <x v="9"/>
    <s v="Minneapolis"/>
    <x v="0"/>
    <x v="2"/>
    <n v="50"/>
    <n v="200"/>
    <n v="10000"/>
    <x v="1"/>
    <x v="9"/>
    <x v="1"/>
    <x v="9"/>
    <x v="0"/>
  </r>
  <r>
    <s v="Foot Locker"/>
    <d v="2020-11-27T00:00:00"/>
    <x v="3"/>
    <x v="9"/>
    <s v="Minneapolis"/>
    <x v="1"/>
    <x v="2"/>
    <n v="55.000000000000007"/>
    <n v="375"/>
    <n v="20625.000000000004"/>
    <x v="1"/>
    <x v="9"/>
    <x v="2"/>
    <x v="9"/>
    <x v="0"/>
  </r>
  <r>
    <s v="Foot Locker"/>
    <d v="2020-11-28T00:00:00"/>
    <x v="3"/>
    <x v="9"/>
    <s v="Minneapolis"/>
    <x v="0"/>
    <x v="0"/>
    <n v="50"/>
    <n v="525"/>
    <n v="26250"/>
    <x v="1"/>
    <x v="9"/>
    <x v="3"/>
    <x v="9"/>
    <x v="0"/>
  </r>
  <r>
    <s v="Foot Locker"/>
    <d v="2020-11-29T00:00:00"/>
    <x v="3"/>
    <x v="9"/>
    <s v="Minneapolis"/>
    <x v="0"/>
    <x v="1"/>
    <n v="45.000000000000007"/>
    <n v="300"/>
    <n v="13500.000000000002"/>
    <x v="1"/>
    <x v="9"/>
    <x v="4"/>
    <x v="9"/>
    <x v="0"/>
  </r>
  <r>
    <s v="Foot Locker"/>
    <d v="2020-11-30T00:00:00"/>
    <x v="3"/>
    <x v="9"/>
    <s v="Minneapolis"/>
    <x v="1"/>
    <x v="0"/>
    <n v="40"/>
    <n v="225"/>
    <n v="9000"/>
    <x v="1"/>
    <x v="9"/>
    <x v="5"/>
    <x v="9"/>
    <x v="0"/>
  </r>
  <r>
    <s v="Foot Locker"/>
    <d v="2020-12-01T00:00:00"/>
    <x v="3"/>
    <x v="9"/>
    <s v="Minneapolis"/>
    <x v="1"/>
    <x v="1"/>
    <n v="35"/>
    <n v="175"/>
    <n v="6125"/>
    <x v="1"/>
    <x v="10"/>
    <x v="6"/>
    <x v="10"/>
    <x v="0"/>
  </r>
  <r>
    <s v="Foot Locker"/>
    <d v="2020-12-02T00:00:00"/>
    <x v="3"/>
    <x v="9"/>
    <s v="Minneapolis"/>
    <x v="0"/>
    <x v="2"/>
    <n v="45"/>
    <n v="150"/>
    <n v="6750"/>
    <x v="1"/>
    <x v="10"/>
    <x v="0"/>
    <x v="10"/>
    <x v="0"/>
  </r>
  <r>
    <s v="Foot Locker"/>
    <d v="2020-12-03T00:00:00"/>
    <x v="3"/>
    <x v="9"/>
    <s v="Minneapolis"/>
    <x v="1"/>
    <x v="2"/>
    <n v="50"/>
    <n v="325"/>
    <n v="16250"/>
    <x v="1"/>
    <x v="10"/>
    <x v="1"/>
    <x v="10"/>
    <x v="0"/>
  </r>
  <r>
    <s v="Foot Locker"/>
    <d v="2020-12-04T00:00:00"/>
    <x v="3"/>
    <x v="9"/>
    <s v="Minneapolis"/>
    <x v="0"/>
    <x v="0"/>
    <n v="45"/>
    <n v="450"/>
    <n v="20250"/>
    <x v="1"/>
    <x v="10"/>
    <x v="2"/>
    <x v="10"/>
    <x v="0"/>
  </r>
  <r>
    <s v="Foot Locker"/>
    <d v="2020-12-05T00:00:00"/>
    <x v="3"/>
    <x v="9"/>
    <s v="Minneapolis"/>
    <x v="0"/>
    <x v="1"/>
    <n v="40.000000000000007"/>
    <n v="250"/>
    <n v="10000.000000000002"/>
    <x v="1"/>
    <x v="10"/>
    <x v="3"/>
    <x v="10"/>
    <x v="0"/>
  </r>
  <r>
    <s v="Foot Locker"/>
    <d v="2020-12-06T00:00:00"/>
    <x v="3"/>
    <x v="9"/>
    <s v="Minneapolis"/>
    <x v="1"/>
    <x v="0"/>
    <n v="25"/>
    <n v="150"/>
    <n v="3750"/>
    <x v="1"/>
    <x v="10"/>
    <x v="4"/>
    <x v="10"/>
    <x v="0"/>
  </r>
  <r>
    <s v="Foot Locker"/>
    <d v="2020-12-07T00:00:00"/>
    <x v="3"/>
    <x v="9"/>
    <s v="Minneapolis"/>
    <x v="1"/>
    <x v="1"/>
    <n v="25"/>
    <n v="125"/>
    <n v="3125"/>
    <x v="1"/>
    <x v="10"/>
    <x v="5"/>
    <x v="10"/>
    <x v="0"/>
  </r>
  <r>
    <s v="Foot Locker"/>
    <d v="2020-12-08T00:00:00"/>
    <x v="3"/>
    <x v="9"/>
    <s v="Minneapolis"/>
    <x v="0"/>
    <x v="2"/>
    <n v="35"/>
    <n v="125"/>
    <n v="4375"/>
    <x v="1"/>
    <x v="10"/>
    <x v="6"/>
    <x v="10"/>
    <x v="0"/>
  </r>
  <r>
    <s v="Foot Locker"/>
    <d v="2020-12-09T00:00:00"/>
    <x v="3"/>
    <x v="9"/>
    <s v="Minneapolis"/>
    <x v="1"/>
    <x v="2"/>
    <n v="40"/>
    <n v="200"/>
    <n v="8000"/>
    <x v="1"/>
    <x v="10"/>
    <x v="0"/>
    <x v="10"/>
    <x v="0"/>
  </r>
  <r>
    <s v="Foot Locker"/>
    <d v="2020-12-10T00:00:00"/>
    <x v="3"/>
    <x v="9"/>
    <s v="Minneapolis"/>
    <x v="0"/>
    <x v="0"/>
    <n v="44.999999999999993"/>
    <n v="375"/>
    <n v="16874.999999999996"/>
    <x v="1"/>
    <x v="10"/>
    <x v="1"/>
    <x v="10"/>
    <x v="0"/>
  </r>
  <r>
    <s v="Foot Locker"/>
    <d v="2020-12-11T00:00:00"/>
    <x v="3"/>
    <x v="9"/>
    <s v="Minneapolis"/>
    <x v="0"/>
    <x v="1"/>
    <n v="35"/>
    <n v="200"/>
    <n v="7000"/>
    <x v="1"/>
    <x v="10"/>
    <x v="2"/>
    <x v="10"/>
    <x v="0"/>
  </r>
  <r>
    <s v="Foot Locker"/>
    <d v="2020-12-12T00:00:00"/>
    <x v="3"/>
    <x v="9"/>
    <s v="Minneapolis"/>
    <x v="1"/>
    <x v="0"/>
    <n v="35"/>
    <n v="100"/>
    <n v="3500"/>
    <x v="1"/>
    <x v="10"/>
    <x v="3"/>
    <x v="10"/>
    <x v="0"/>
  </r>
  <r>
    <s v="Foot Locker"/>
    <d v="2020-12-13T00:00:00"/>
    <x v="3"/>
    <x v="9"/>
    <s v="Minneapolis"/>
    <x v="1"/>
    <x v="1"/>
    <n v="35"/>
    <n v="75"/>
    <n v="2625"/>
    <x v="1"/>
    <x v="10"/>
    <x v="4"/>
    <x v="10"/>
    <x v="0"/>
  </r>
  <r>
    <s v="Foot Locker"/>
    <d v="2020-12-14T00:00:00"/>
    <x v="3"/>
    <x v="9"/>
    <s v="Minneapolis"/>
    <x v="0"/>
    <x v="2"/>
    <n v="44.999999999999993"/>
    <n v="75"/>
    <n v="3374.9999999999995"/>
    <x v="1"/>
    <x v="10"/>
    <x v="5"/>
    <x v="10"/>
    <x v="0"/>
  </r>
  <r>
    <s v="Foot Locker"/>
    <d v="2020-12-15T00:00:00"/>
    <x v="3"/>
    <x v="9"/>
    <s v="Minneapolis"/>
    <x v="1"/>
    <x v="2"/>
    <n v="49.999999999999986"/>
    <n v="200"/>
    <n v="9999.9999999999964"/>
    <x v="1"/>
    <x v="10"/>
    <x v="6"/>
    <x v="10"/>
    <x v="0"/>
  </r>
  <r>
    <s v="Foot Locker"/>
    <d v="2020-12-16T00:00:00"/>
    <x v="3"/>
    <x v="9"/>
    <s v="Minneapolis"/>
    <x v="0"/>
    <x v="0"/>
    <n v="50"/>
    <n v="350"/>
    <n v="17500"/>
    <x v="1"/>
    <x v="10"/>
    <x v="0"/>
    <x v="10"/>
    <x v="0"/>
  </r>
  <r>
    <s v="Foot Locker"/>
    <d v="2020-12-17T00:00:00"/>
    <x v="3"/>
    <x v="9"/>
    <s v="Minneapolis"/>
    <x v="0"/>
    <x v="1"/>
    <n v="40"/>
    <n v="200"/>
    <n v="8000"/>
    <x v="1"/>
    <x v="10"/>
    <x v="1"/>
    <x v="10"/>
    <x v="0"/>
  </r>
  <r>
    <s v="Foot Locker"/>
    <d v="2020-12-18T00:00:00"/>
    <x v="3"/>
    <x v="9"/>
    <s v="Minneapolis"/>
    <x v="1"/>
    <x v="0"/>
    <n v="40"/>
    <n v="145"/>
    <n v="5800"/>
    <x v="1"/>
    <x v="10"/>
    <x v="2"/>
    <x v="10"/>
    <x v="0"/>
  </r>
  <r>
    <s v="Foot Locker"/>
    <d v="2020-12-19T00:00:00"/>
    <x v="3"/>
    <x v="9"/>
    <s v="Minneapolis"/>
    <x v="1"/>
    <x v="1"/>
    <n v="40"/>
    <n v="150"/>
    <n v="6000"/>
    <x v="1"/>
    <x v="10"/>
    <x v="3"/>
    <x v="10"/>
    <x v="0"/>
  </r>
  <r>
    <s v="Foot Locker"/>
    <d v="2020-12-20T00:00:00"/>
    <x v="3"/>
    <x v="9"/>
    <s v="Minneapolis"/>
    <x v="0"/>
    <x v="2"/>
    <n v="54.999999999999993"/>
    <n v="125"/>
    <n v="6874.9999999999991"/>
    <x v="1"/>
    <x v="10"/>
    <x v="4"/>
    <x v="10"/>
    <x v="0"/>
  </r>
  <r>
    <s v="Foot Locker"/>
    <d v="2020-12-21T00:00:00"/>
    <x v="3"/>
    <x v="9"/>
    <s v="Minneapolis"/>
    <x v="1"/>
    <x v="2"/>
    <n v="59.999999999999986"/>
    <n v="225"/>
    <n v="13499.999999999996"/>
    <x v="1"/>
    <x v="10"/>
    <x v="5"/>
    <x v="10"/>
    <x v="0"/>
  </r>
  <r>
    <s v="Foot Locker"/>
    <d v="2020-12-22T00:00:00"/>
    <x v="3"/>
    <x v="9"/>
    <s v="Minneapolis"/>
    <x v="0"/>
    <x v="0"/>
    <n v="54.999999999999993"/>
    <n v="475"/>
    <n v="26124.999999999996"/>
    <x v="1"/>
    <x v="10"/>
    <x v="6"/>
    <x v="10"/>
    <x v="0"/>
  </r>
  <r>
    <s v="Foot Locker"/>
    <d v="2020-12-23T00:00:00"/>
    <x v="3"/>
    <x v="9"/>
    <s v="Minneapolis"/>
    <x v="0"/>
    <x v="1"/>
    <n v="45"/>
    <n v="275"/>
    <n v="12375"/>
    <x v="1"/>
    <x v="10"/>
    <x v="0"/>
    <x v="10"/>
    <x v="0"/>
  </r>
  <r>
    <s v="Foot Locker"/>
    <d v="2020-12-24T00:00:00"/>
    <x v="3"/>
    <x v="9"/>
    <s v="Minneapolis"/>
    <x v="1"/>
    <x v="0"/>
    <n v="45"/>
    <n v="225"/>
    <n v="10125"/>
    <x v="1"/>
    <x v="10"/>
    <x v="1"/>
    <x v="10"/>
    <x v="0"/>
  </r>
  <r>
    <s v="Foot Locker"/>
    <d v="2020-12-25T00:00:00"/>
    <x v="3"/>
    <x v="9"/>
    <s v="Minneapolis"/>
    <x v="1"/>
    <x v="1"/>
    <n v="45"/>
    <n v="175"/>
    <n v="7875"/>
    <x v="1"/>
    <x v="10"/>
    <x v="2"/>
    <x v="10"/>
    <x v="0"/>
  </r>
  <r>
    <s v="Foot Locker"/>
    <d v="2020-12-26T00:00:00"/>
    <x v="3"/>
    <x v="9"/>
    <s v="Minneapolis"/>
    <x v="0"/>
    <x v="2"/>
    <n v="54.999999999999993"/>
    <n v="175"/>
    <n v="9624.9999999999982"/>
    <x v="1"/>
    <x v="10"/>
    <x v="3"/>
    <x v="10"/>
    <x v="0"/>
  </r>
  <r>
    <s v="Foot Locker"/>
    <d v="2020-12-27T00:00:00"/>
    <x v="3"/>
    <x v="9"/>
    <s v="Minneapolis"/>
    <x v="1"/>
    <x v="2"/>
    <n v="59.999999999999986"/>
    <n v="275"/>
    <n v="16499.999999999996"/>
    <x v="1"/>
    <x v="10"/>
    <x v="4"/>
    <x v="10"/>
    <x v="0"/>
  </r>
  <r>
    <s v="Kohl's"/>
    <d v="2020-12-28T00:00:00"/>
    <x v="3"/>
    <x v="9"/>
    <s v="Minneapolis"/>
    <x v="0"/>
    <x v="0"/>
    <n v="35"/>
    <n v="475"/>
    <n v="16625"/>
    <x v="1"/>
    <x v="10"/>
    <x v="5"/>
    <x v="10"/>
    <x v="0"/>
  </r>
  <r>
    <s v="Kohl's"/>
    <d v="2020-12-29T00:00:00"/>
    <x v="3"/>
    <x v="9"/>
    <s v="Minneapolis"/>
    <x v="0"/>
    <x v="1"/>
    <n v="45"/>
    <n v="475"/>
    <n v="21375"/>
    <x v="1"/>
    <x v="10"/>
    <x v="6"/>
    <x v="10"/>
    <x v="0"/>
  </r>
  <r>
    <s v="Kohl's"/>
    <d v="2020-12-30T00:00:00"/>
    <x v="3"/>
    <x v="9"/>
    <s v="Minneapolis"/>
    <x v="1"/>
    <x v="0"/>
    <n v="45"/>
    <n v="475"/>
    <n v="21375"/>
    <x v="1"/>
    <x v="10"/>
    <x v="0"/>
    <x v="10"/>
    <x v="0"/>
  </r>
  <r>
    <s v="Kohl's"/>
    <d v="2020-12-31T00:00:00"/>
    <x v="3"/>
    <x v="9"/>
    <s v="Minneapolis"/>
    <x v="1"/>
    <x v="1"/>
    <n v="45"/>
    <n v="325"/>
    <n v="14625"/>
    <x v="1"/>
    <x v="10"/>
    <x v="1"/>
    <x v="10"/>
    <x v="0"/>
  </r>
  <r>
    <s v="Kohl's"/>
    <d v="2021-01-01T00:00:00"/>
    <x v="3"/>
    <x v="10"/>
    <s v="Billings"/>
    <x v="0"/>
    <x v="2"/>
    <n v="50"/>
    <n v="275"/>
    <n v="13750"/>
    <x v="1"/>
    <x v="0"/>
    <x v="2"/>
    <x v="0"/>
    <x v="1"/>
  </r>
  <r>
    <s v="Kohl's"/>
    <d v="2021-01-02T00:00:00"/>
    <x v="3"/>
    <x v="10"/>
    <s v="Billings"/>
    <x v="1"/>
    <x v="2"/>
    <n v="45"/>
    <n v="475"/>
    <n v="21375"/>
    <x v="1"/>
    <x v="0"/>
    <x v="3"/>
    <x v="0"/>
    <x v="1"/>
  </r>
  <r>
    <s v="Kohl's"/>
    <d v="2021-01-03T00:00:00"/>
    <x v="3"/>
    <x v="10"/>
    <s v="Billings"/>
    <x v="0"/>
    <x v="0"/>
    <n v="35"/>
    <n v="525"/>
    <n v="18375"/>
    <x v="1"/>
    <x v="0"/>
    <x v="4"/>
    <x v="0"/>
    <x v="1"/>
  </r>
  <r>
    <s v="Kohl's"/>
    <d v="2021-01-04T00:00:00"/>
    <x v="3"/>
    <x v="10"/>
    <s v="Billings"/>
    <x v="0"/>
    <x v="1"/>
    <n v="45"/>
    <n v="425"/>
    <n v="19125"/>
    <x v="1"/>
    <x v="0"/>
    <x v="5"/>
    <x v="0"/>
    <x v="1"/>
  </r>
  <r>
    <s v="Kohl's"/>
    <d v="2021-01-05T00:00:00"/>
    <x v="3"/>
    <x v="10"/>
    <s v="Billings"/>
    <x v="1"/>
    <x v="0"/>
    <n v="45"/>
    <n v="450"/>
    <n v="20250"/>
    <x v="1"/>
    <x v="0"/>
    <x v="6"/>
    <x v="0"/>
    <x v="1"/>
  </r>
  <r>
    <s v="Kohl's"/>
    <d v="2021-01-06T00:00:00"/>
    <x v="3"/>
    <x v="10"/>
    <s v="Billings"/>
    <x v="1"/>
    <x v="1"/>
    <n v="45"/>
    <n v="300"/>
    <n v="13500"/>
    <x v="1"/>
    <x v="0"/>
    <x v="0"/>
    <x v="0"/>
    <x v="1"/>
  </r>
  <r>
    <s v="Kohl's"/>
    <d v="2021-01-07T00:00:00"/>
    <x v="3"/>
    <x v="10"/>
    <s v="Billings"/>
    <x v="0"/>
    <x v="2"/>
    <n v="50"/>
    <n v="225"/>
    <n v="11250"/>
    <x v="1"/>
    <x v="0"/>
    <x v="1"/>
    <x v="0"/>
    <x v="1"/>
  </r>
  <r>
    <s v="Kohl's"/>
    <d v="2021-01-08T00:00:00"/>
    <x v="3"/>
    <x v="10"/>
    <s v="Billings"/>
    <x v="1"/>
    <x v="2"/>
    <n v="45"/>
    <n v="425"/>
    <n v="19125"/>
    <x v="1"/>
    <x v="0"/>
    <x v="2"/>
    <x v="0"/>
    <x v="1"/>
  </r>
  <r>
    <s v="Kohl's"/>
    <d v="2021-01-09T00:00:00"/>
    <x v="3"/>
    <x v="10"/>
    <s v="Billings"/>
    <x v="0"/>
    <x v="0"/>
    <n v="35"/>
    <n v="575"/>
    <n v="20125"/>
    <x v="1"/>
    <x v="0"/>
    <x v="3"/>
    <x v="0"/>
    <x v="1"/>
  </r>
  <r>
    <s v="Kohl's"/>
    <d v="2021-01-10T00:00:00"/>
    <x v="3"/>
    <x v="10"/>
    <s v="Billings"/>
    <x v="0"/>
    <x v="1"/>
    <n v="45"/>
    <n v="425"/>
    <n v="19125"/>
    <x v="1"/>
    <x v="0"/>
    <x v="4"/>
    <x v="0"/>
    <x v="1"/>
  </r>
  <r>
    <s v="Kohl's"/>
    <d v="2021-01-11T00:00:00"/>
    <x v="3"/>
    <x v="10"/>
    <s v="Billings"/>
    <x v="1"/>
    <x v="0"/>
    <n v="45"/>
    <n v="425"/>
    <n v="19125"/>
    <x v="1"/>
    <x v="0"/>
    <x v="5"/>
    <x v="0"/>
    <x v="1"/>
  </r>
  <r>
    <s v="Kohl's"/>
    <d v="2021-01-12T00:00:00"/>
    <x v="3"/>
    <x v="10"/>
    <s v="Billings"/>
    <x v="1"/>
    <x v="1"/>
    <n v="45"/>
    <n v="325"/>
    <n v="14625"/>
    <x v="1"/>
    <x v="0"/>
    <x v="6"/>
    <x v="0"/>
    <x v="1"/>
  </r>
  <r>
    <s v="Kohl's"/>
    <d v="2021-01-13T00:00:00"/>
    <x v="3"/>
    <x v="10"/>
    <s v="Billings"/>
    <x v="0"/>
    <x v="2"/>
    <n v="50"/>
    <n v="200"/>
    <n v="10000"/>
    <x v="1"/>
    <x v="0"/>
    <x v="0"/>
    <x v="0"/>
    <x v="1"/>
  </r>
  <r>
    <s v="Kohl's"/>
    <d v="2021-01-14T00:00:00"/>
    <x v="3"/>
    <x v="10"/>
    <s v="Billings"/>
    <x v="1"/>
    <x v="2"/>
    <n v="45"/>
    <n v="400"/>
    <n v="18000"/>
    <x v="1"/>
    <x v="0"/>
    <x v="1"/>
    <x v="0"/>
    <x v="1"/>
  </r>
  <r>
    <s v="Kohl's"/>
    <d v="2021-01-15T00:00:00"/>
    <x v="3"/>
    <x v="10"/>
    <s v="Billings"/>
    <x v="0"/>
    <x v="0"/>
    <n v="45"/>
    <n v="575"/>
    <n v="25875"/>
    <x v="1"/>
    <x v="0"/>
    <x v="2"/>
    <x v="0"/>
    <x v="1"/>
  </r>
  <r>
    <s v="Kohl's"/>
    <d v="2021-01-16T00:00:00"/>
    <x v="3"/>
    <x v="10"/>
    <s v="Billings"/>
    <x v="0"/>
    <x v="1"/>
    <n v="45"/>
    <n v="375"/>
    <n v="16875"/>
    <x v="1"/>
    <x v="0"/>
    <x v="3"/>
    <x v="0"/>
    <x v="1"/>
  </r>
  <r>
    <s v="Kohl's"/>
    <d v="2021-01-17T00:00:00"/>
    <x v="3"/>
    <x v="10"/>
    <s v="Billings"/>
    <x v="1"/>
    <x v="0"/>
    <n v="45"/>
    <n v="400"/>
    <n v="18000"/>
    <x v="1"/>
    <x v="0"/>
    <x v="4"/>
    <x v="0"/>
    <x v="1"/>
  </r>
  <r>
    <s v="Kohl's"/>
    <d v="2021-01-18T00:00:00"/>
    <x v="3"/>
    <x v="10"/>
    <s v="Billings"/>
    <x v="1"/>
    <x v="1"/>
    <n v="40"/>
    <n v="300"/>
    <n v="12000"/>
    <x v="1"/>
    <x v="0"/>
    <x v="5"/>
    <x v="0"/>
    <x v="1"/>
  </r>
  <r>
    <s v="Kohl's"/>
    <d v="2021-01-19T00:00:00"/>
    <x v="3"/>
    <x v="10"/>
    <s v="Billings"/>
    <x v="0"/>
    <x v="2"/>
    <n v="45"/>
    <n v="200"/>
    <n v="9000"/>
    <x v="1"/>
    <x v="0"/>
    <x v="6"/>
    <x v="0"/>
    <x v="1"/>
  </r>
  <r>
    <s v="Kohl's"/>
    <d v="2021-01-20T00:00:00"/>
    <x v="3"/>
    <x v="10"/>
    <s v="Billings"/>
    <x v="1"/>
    <x v="2"/>
    <n v="60"/>
    <n v="375"/>
    <n v="22500"/>
    <x v="1"/>
    <x v="0"/>
    <x v="0"/>
    <x v="0"/>
    <x v="1"/>
  </r>
  <r>
    <s v="Kohl's"/>
    <d v="2021-01-21T00:00:00"/>
    <x v="3"/>
    <x v="10"/>
    <s v="Billings"/>
    <x v="0"/>
    <x v="0"/>
    <n v="40"/>
    <n v="575"/>
    <n v="23000"/>
    <x v="1"/>
    <x v="0"/>
    <x v="1"/>
    <x v="0"/>
    <x v="1"/>
  </r>
  <r>
    <s v="Kohl's"/>
    <d v="2021-01-22T00:00:00"/>
    <x v="3"/>
    <x v="10"/>
    <s v="Billings"/>
    <x v="0"/>
    <x v="1"/>
    <n v="45"/>
    <n v="425"/>
    <n v="19125"/>
    <x v="1"/>
    <x v="0"/>
    <x v="2"/>
    <x v="0"/>
    <x v="1"/>
  </r>
  <r>
    <s v="Kohl's"/>
    <d v="2021-01-23T00:00:00"/>
    <x v="3"/>
    <x v="10"/>
    <s v="Billings"/>
    <x v="1"/>
    <x v="0"/>
    <n v="45"/>
    <n v="425"/>
    <n v="19125"/>
    <x v="1"/>
    <x v="0"/>
    <x v="3"/>
    <x v="0"/>
    <x v="1"/>
  </r>
  <r>
    <s v="Kohl's"/>
    <d v="2021-01-24T00:00:00"/>
    <x v="3"/>
    <x v="10"/>
    <s v="Billings"/>
    <x v="1"/>
    <x v="1"/>
    <n v="40"/>
    <n v="325"/>
    <n v="13000"/>
    <x v="1"/>
    <x v="0"/>
    <x v="4"/>
    <x v="0"/>
    <x v="1"/>
  </r>
  <r>
    <s v="Kohl's"/>
    <d v="2021-01-25T00:00:00"/>
    <x v="3"/>
    <x v="10"/>
    <s v="Billings"/>
    <x v="0"/>
    <x v="2"/>
    <n v="45"/>
    <n v="225"/>
    <n v="10125"/>
    <x v="1"/>
    <x v="0"/>
    <x v="5"/>
    <x v="0"/>
    <x v="1"/>
  </r>
  <r>
    <s v="Kohl's"/>
    <d v="2021-01-26T00:00:00"/>
    <x v="3"/>
    <x v="10"/>
    <s v="Billings"/>
    <x v="1"/>
    <x v="2"/>
    <n v="60"/>
    <n v="400"/>
    <n v="24000"/>
    <x v="1"/>
    <x v="0"/>
    <x v="6"/>
    <x v="0"/>
    <x v="1"/>
  </r>
  <r>
    <s v="Kohl's"/>
    <d v="2021-01-27T00:00:00"/>
    <x v="3"/>
    <x v="10"/>
    <s v="Billings"/>
    <x v="0"/>
    <x v="0"/>
    <n v="40"/>
    <n v="675"/>
    <n v="27000"/>
    <x v="1"/>
    <x v="0"/>
    <x v="0"/>
    <x v="0"/>
    <x v="1"/>
  </r>
  <r>
    <s v="Kohl's"/>
    <d v="2021-01-28T00:00:00"/>
    <x v="3"/>
    <x v="10"/>
    <s v="Billings"/>
    <x v="0"/>
    <x v="1"/>
    <n v="45"/>
    <n v="525"/>
    <n v="23625"/>
    <x v="1"/>
    <x v="0"/>
    <x v="1"/>
    <x v="0"/>
    <x v="1"/>
  </r>
  <r>
    <s v="Kohl's"/>
    <d v="2021-01-29T00:00:00"/>
    <x v="3"/>
    <x v="10"/>
    <s v="Billings"/>
    <x v="1"/>
    <x v="0"/>
    <n v="45"/>
    <n v="550"/>
    <n v="24750"/>
    <x v="1"/>
    <x v="0"/>
    <x v="2"/>
    <x v="0"/>
    <x v="1"/>
  </r>
  <r>
    <s v="Kohl's"/>
    <d v="2021-01-30T00:00:00"/>
    <x v="3"/>
    <x v="10"/>
    <s v="Billings"/>
    <x v="1"/>
    <x v="1"/>
    <n v="40"/>
    <n v="425"/>
    <n v="17000"/>
    <x v="1"/>
    <x v="0"/>
    <x v="3"/>
    <x v="0"/>
    <x v="1"/>
  </r>
  <r>
    <s v="Kohl's"/>
    <d v="2021-01-31T00:00:00"/>
    <x v="3"/>
    <x v="10"/>
    <s v="Billings"/>
    <x v="0"/>
    <x v="2"/>
    <n v="45"/>
    <n v="300"/>
    <n v="13500"/>
    <x v="1"/>
    <x v="0"/>
    <x v="4"/>
    <x v="0"/>
    <x v="1"/>
  </r>
  <r>
    <s v="Kohl's"/>
    <d v="2021-02-01T00:00:00"/>
    <x v="3"/>
    <x v="10"/>
    <s v="Billings"/>
    <x v="1"/>
    <x v="2"/>
    <n v="60"/>
    <n v="600"/>
    <n v="36000"/>
    <x v="1"/>
    <x v="1"/>
    <x v="5"/>
    <x v="1"/>
    <x v="1"/>
  </r>
  <r>
    <s v="Kohl's"/>
    <d v="2021-02-02T00:00:00"/>
    <x v="3"/>
    <x v="10"/>
    <s v="Billings"/>
    <x v="0"/>
    <x v="0"/>
    <n v="40"/>
    <n v="750"/>
    <n v="30000"/>
    <x v="1"/>
    <x v="1"/>
    <x v="6"/>
    <x v="1"/>
    <x v="1"/>
  </r>
  <r>
    <s v="Kohl's"/>
    <d v="2021-02-03T00:00:00"/>
    <x v="3"/>
    <x v="10"/>
    <s v="Billings"/>
    <x v="0"/>
    <x v="1"/>
    <n v="45"/>
    <n v="600"/>
    <n v="27000"/>
    <x v="1"/>
    <x v="1"/>
    <x v="0"/>
    <x v="1"/>
    <x v="1"/>
  </r>
  <r>
    <s v="Kohl's"/>
    <d v="2021-02-04T00:00:00"/>
    <x v="3"/>
    <x v="10"/>
    <s v="Billings"/>
    <x v="1"/>
    <x v="0"/>
    <n v="45"/>
    <n v="550"/>
    <n v="24750"/>
    <x v="1"/>
    <x v="1"/>
    <x v="1"/>
    <x v="1"/>
    <x v="1"/>
  </r>
  <r>
    <s v="Kohl's"/>
    <d v="2021-02-05T00:00:00"/>
    <x v="3"/>
    <x v="10"/>
    <s v="Billings"/>
    <x v="1"/>
    <x v="1"/>
    <n v="40"/>
    <n v="450"/>
    <n v="18000"/>
    <x v="1"/>
    <x v="1"/>
    <x v="2"/>
    <x v="1"/>
    <x v="1"/>
  </r>
  <r>
    <s v="Kohl's"/>
    <d v="2021-02-06T00:00:00"/>
    <x v="3"/>
    <x v="10"/>
    <s v="Billings"/>
    <x v="0"/>
    <x v="2"/>
    <n v="45"/>
    <n v="475"/>
    <n v="21375"/>
    <x v="1"/>
    <x v="1"/>
    <x v="3"/>
    <x v="1"/>
    <x v="1"/>
  </r>
  <r>
    <s v="Kohl's"/>
    <d v="2021-02-07T00:00:00"/>
    <x v="3"/>
    <x v="10"/>
    <s v="Billings"/>
    <x v="1"/>
    <x v="2"/>
    <n v="60"/>
    <n v="475"/>
    <n v="28500"/>
    <x v="1"/>
    <x v="1"/>
    <x v="4"/>
    <x v="1"/>
    <x v="1"/>
  </r>
  <r>
    <s v="Kohl's"/>
    <d v="2021-02-08T00:00:00"/>
    <x v="3"/>
    <x v="10"/>
    <s v="Billings"/>
    <x v="0"/>
    <x v="0"/>
    <n v="45"/>
    <n v="675"/>
    <n v="30375"/>
    <x v="1"/>
    <x v="1"/>
    <x v="5"/>
    <x v="1"/>
    <x v="1"/>
  </r>
  <r>
    <s v="Kohl's"/>
    <d v="2021-02-09T00:00:00"/>
    <x v="3"/>
    <x v="10"/>
    <s v="Billings"/>
    <x v="0"/>
    <x v="1"/>
    <n v="55.000000000000007"/>
    <n v="625"/>
    <n v="34375.000000000007"/>
    <x v="1"/>
    <x v="1"/>
    <x v="6"/>
    <x v="1"/>
    <x v="1"/>
  </r>
  <r>
    <s v="Kohl's"/>
    <d v="2021-02-10T00:00:00"/>
    <x v="3"/>
    <x v="10"/>
    <s v="Billings"/>
    <x v="1"/>
    <x v="0"/>
    <n v="50"/>
    <n v="500"/>
    <n v="25000"/>
    <x v="1"/>
    <x v="1"/>
    <x v="0"/>
    <x v="1"/>
    <x v="1"/>
  </r>
  <r>
    <s v="Kohl's"/>
    <d v="2021-02-11T00:00:00"/>
    <x v="3"/>
    <x v="10"/>
    <s v="Billings"/>
    <x v="1"/>
    <x v="1"/>
    <n v="45"/>
    <n v="425"/>
    <n v="19125"/>
    <x v="1"/>
    <x v="1"/>
    <x v="1"/>
    <x v="1"/>
    <x v="1"/>
  </r>
  <r>
    <s v="Kohl's"/>
    <d v="2021-02-12T00:00:00"/>
    <x v="3"/>
    <x v="10"/>
    <s v="Billings"/>
    <x v="0"/>
    <x v="2"/>
    <n v="54.999999999999993"/>
    <n v="425"/>
    <n v="23374.999999999996"/>
    <x v="1"/>
    <x v="1"/>
    <x v="2"/>
    <x v="1"/>
    <x v="1"/>
  </r>
  <r>
    <s v="Kohl's"/>
    <d v="2021-02-13T00:00:00"/>
    <x v="3"/>
    <x v="10"/>
    <s v="Billings"/>
    <x v="1"/>
    <x v="2"/>
    <n v="60"/>
    <n v="400"/>
    <n v="24000"/>
    <x v="1"/>
    <x v="1"/>
    <x v="3"/>
    <x v="1"/>
    <x v="1"/>
  </r>
  <r>
    <s v="Kohl's"/>
    <d v="2021-02-14T00:00:00"/>
    <x v="3"/>
    <x v="10"/>
    <s v="Billings"/>
    <x v="0"/>
    <x v="0"/>
    <n v="45"/>
    <n v="600"/>
    <n v="27000"/>
    <x v="1"/>
    <x v="1"/>
    <x v="4"/>
    <x v="1"/>
    <x v="1"/>
  </r>
  <r>
    <s v="Kohl's"/>
    <d v="2021-02-15T00:00:00"/>
    <x v="3"/>
    <x v="10"/>
    <s v="Billings"/>
    <x v="0"/>
    <x v="1"/>
    <n v="50"/>
    <n v="600"/>
    <n v="30000"/>
    <x v="1"/>
    <x v="1"/>
    <x v="5"/>
    <x v="1"/>
    <x v="1"/>
  </r>
  <r>
    <s v="Kohl's"/>
    <d v="2021-02-16T00:00:00"/>
    <x v="3"/>
    <x v="10"/>
    <s v="Billings"/>
    <x v="1"/>
    <x v="0"/>
    <n v="45"/>
    <n v="450"/>
    <n v="20250"/>
    <x v="1"/>
    <x v="1"/>
    <x v="6"/>
    <x v="1"/>
    <x v="1"/>
  </r>
  <r>
    <s v="Kohl's"/>
    <d v="2021-02-17T00:00:00"/>
    <x v="3"/>
    <x v="10"/>
    <s v="Billings"/>
    <x v="1"/>
    <x v="1"/>
    <n v="45"/>
    <n v="400"/>
    <n v="18000"/>
    <x v="1"/>
    <x v="1"/>
    <x v="0"/>
    <x v="1"/>
    <x v="1"/>
  </r>
  <r>
    <s v="Kohl's"/>
    <d v="2021-02-18T00:00:00"/>
    <x v="3"/>
    <x v="10"/>
    <s v="Billings"/>
    <x v="0"/>
    <x v="2"/>
    <n v="54.999999999999993"/>
    <n v="400"/>
    <n v="21999.999999999996"/>
    <x v="1"/>
    <x v="1"/>
    <x v="1"/>
    <x v="1"/>
    <x v="1"/>
  </r>
  <r>
    <s v="Kohl's"/>
    <d v="2021-02-19T00:00:00"/>
    <x v="3"/>
    <x v="10"/>
    <s v="Billings"/>
    <x v="1"/>
    <x v="2"/>
    <n v="60"/>
    <n v="450"/>
    <n v="27000"/>
    <x v="1"/>
    <x v="1"/>
    <x v="2"/>
    <x v="1"/>
    <x v="1"/>
  </r>
  <r>
    <s v="Kohl's"/>
    <d v="2021-02-20T00:00:00"/>
    <x v="3"/>
    <x v="10"/>
    <s v="Billings"/>
    <x v="0"/>
    <x v="0"/>
    <n v="45"/>
    <n v="550"/>
    <n v="24750"/>
    <x v="1"/>
    <x v="1"/>
    <x v="3"/>
    <x v="1"/>
    <x v="1"/>
  </r>
  <r>
    <s v="Kohl's"/>
    <d v="2021-02-21T00:00:00"/>
    <x v="3"/>
    <x v="10"/>
    <s v="Billings"/>
    <x v="0"/>
    <x v="1"/>
    <n v="50"/>
    <n v="550"/>
    <n v="27500"/>
    <x v="1"/>
    <x v="1"/>
    <x v="4"/>
    <x v="1"/>
    <x v="1"/>
  </r>
  <r>
    <s v="Kohl's"/>
    <d v="2021-02-22T00:00:00"/>
    <x v="3"/>
    <x v="10"/>
    <s v="Billings"/>
    <x v="1"/>
    <x v="0"/>
    <n v="45"/>
    <n v="400"/>
    <n v="18000"/>
    <x v="1"/>
    <x v="1"/>
    <x v="5"/>
    <x v="1"/>
    <x v="1"/>
  </r>
  <r>
    <s v="Kohl's"/>
    <d v="2021-02-23T00:00:00"/>
    <x v="3"/>
    <x v="10"/>
    <s v="Billings"/>
    <x v="1"/>
    <x v="1"/>
    <n v="45"/>
    <n v="375"/>
    <n v="16875"/>
    <x v="1"/>
    <x v="1"/>
    <x v="6"/>
    <x v="1"/>
    <x v="1"/>
  </r>
  <r>
    <s v="Kohl's"/>
    <d v="2021-02-24T00:00:00"/>
    <x v="3"/>
    <x v="10"/>
    <s v="Billings"/>
    <x v="0"/>
    <x v="2"/>
    <n v="54.999999999999993"/>
    <n v="350"/>
    <n v="19249.999999999996"/>
    <x v="1"/>
    <x v="1"/>
    <x v="0"/>
    <x v="1"/>
    <x v="1"/>
  </r>
  <r>
    <s v="Kohl's"/>
    <d v="2021-02-25T00:00:00"/>
    <x v="3"/>
    <x v="10"/>
    <s v="Billings"/>
    <x v="1"/>
    <x v="2"/>
    <n v="60"/>
    <n v="400"/>
    <n v="24000"/>
    <x v="1"/>
    <x v="1"/>
    <x v="1"/>
    <x v="1"/>
    <x v="1"/>
  </r>
  <r>
    <s v="Kohl's"/>
    <d v="2021-02-26T00:00:00"/>
    <x v="3"/>
    <x v="10"/>
    <s v="Billings"/>
    <x v="0"/>
    <x v="0"/>
    <n v="40"/>
    <n v="575"/>
    <n v="23000"/>
    <x v="1"/>
    <x v="1"/>
    <x v="2"/>
    <x v="1"/>
    <x v="1"/>
  </r>
  <r>
    <s v="Kohl's"/>
    <d v="2021-02-27T00:00:00"/>
    <x v="3"/>
    <x v="10"/>
    <s v="Billings"/>
    <x v="0"/>
    <x v="1"/>
    <n v="45.000000000000007"/>
    <n v="575"/>
    <n v="25875.000000000004"/>
    <x v="1"/>
    <x v="1"/>
    <x v="3"/>
    <x v="1"/>
    <x v="1"/>
  </r>
  <r>
    <s v="Kohl's"/>
    <d v="2021-02-28T00:00:00"/>
    <x v="3"/>
    <x v="10"/>
    <s v="Billings"/>
    <x v="1"/>
    <x v="0"/>
    <n v="40"/>
    <n v="425"/>
    <n v="17000"/>
    <x v="1"/>
    <x v="1"/>
    <x v="4"/>
    <x v="1"/>
    <x v="1"/>
  </r>
  <r>
    <s v="Kohl's"/>
    <d v="2021-03-01T00:00:00"/>
    <x v="3"/>
    <x v="10"/>
    <s v="Billings"/>
    <x v="1"/>
    <x v="1"/>
    <n v="40"/>
    <n v="425"/>
    <n v="17000"/>
    <x v="1"/>
    <x v="2"/>
    <x v="5"/>
    <x v="2"/>
    <x v="1"/>
  </r>
  <r>
    <s v="Kohl's"/>
    <d v="2021-03-02T00:00:00"/>
    <x v="3"/>
    <x v="10"/>
    <s v="Billings"/>
    <x v="0"/>
    <x v="2"/>
    <n v="54.999999999999993"/>
    <n v="375"/>
    <n v="20624.999999999996"/>
    <x v="1"/>
    <x v="2"/>
    <x v="6"/>
    <x v="2"/>
    <x v="1"/>
  </r>
  <r>
    <s v="Kohl's"/>
    <d v="2021-03-03T00:00:00"/>
    <x v="3"/>
    <x v="10"/>
    <s v="Billings"/>
    <x v="1"/>
    <x v="2"/>
    <n v="60"/>
    <n v="475"/>
    <n v="28500"/>
    <x v="1"/>
    <x v="2"/>
    <x v="0"/>
    <x v="2"/>
    <x v="1"/>
  </r>
  <r>
    <s v="Kohl's"/>
    <d v="2021-03-04T00:00:00"/>
    <x v="3"/>
    <x v="10"/>
    <s v="Billings"/>
    <x v="0"/>
    <x v="0"/>
    <n v="45"/>
    <n v="675"/>
    <n v="30375"/>
    <x v="1"/>
    <x v="2"/>
    <x v="1"/>
    <x v="2"/>
    <x v="1"/>
  </r>
  <r>
    <s v="Kohl's"/>
    <d v="2021-03-05T00:00:00"/>
    <x v="3"/>
    <x v="10"/>
    <s v="Billings"/>
    <x v="0"/>
    <x v="1"/>
    <n v="50"/>
    <n v="675"/>
    <n v="33750"/>
    <x v="1"/>
    <x v="2"/>
    <x v="2"/>
    <x v="2"/>
    <x v="1"/>
  </r>
  <r>
    <s v="Kohl's"/>
    <d v="2021-03-06T00:00:00"/>
    <x v="3"/>
    <x v="10"/>
    <s v="Billings"/>
    <x v="1"/>
    <x v="0"/>
    <n v="45"/>
    <n v="475"/>
    <n v="21375"/>
    <x v="1"/>
    <x v="2"/>
    <x v="3"/>
    <x v="2"/>
    <x v="1"/>
  </r>
  <r>
    <s v="Kohl's"/>
    <d v="2021-03-07T00:00:00"/>
    <x v="3"/>
    <x v="10"/>
    <s v="Billings"/>
    <x v="1"/>
    <x v="1"/>
    <n v="45"/>
    <n v="475"/>
    <n v="21375"/>
    <x v="1"/>
    <x v="2"/>
    <x v="4"/>
    <x v="2"/>
    <x v="1"/>
  </r>
  <r>
    <s v="Kohl's"/>
    <d v="2021-03-08T00:00:00"/>
    <x v="3"/>
    <x v="10"/>
    <s v="Billings"/>
    <x v="0"/>
    <x v="2"/>
    <n v="54.999999999999993"/>
    <n v="400"/>
    <n v="21999.999999999996"/>
    <x v="1"/>
    <x v="2"/>
    <x v="5"/>
    <x v="2"/>
    <x v="1"/>
  </r>
  <r>
    <s v="Kohl's"/>
    <d v="2021-03-09T00:00:00"/>
    <x v="3"/>
    <x v="10"/>
    <s v="Billings"/>
    <x v="1"/>
    <x v="2"/>
    <n v="60"/>
    <n v="500"/>
    <n v="30000"/>
    <x v="1"/>
    <x v="2"/>
    <x v="6"/>
    <x v="2"/>
    <x v="1"/>
  </r>
  <r>
    <s v="Sports Direct"/>
    <d v="2021-03-10T00:00:00"/>
    <x v="3"/>
    <x v="10"/>
    <s v="Billings"/>
    <x v="0"/>
    <x v="0"/>
    <n v="20"/>
    <n v="700"/>
    <n v="14000"/>
    <x v="1"/>
    <x v="2"/>
    <x v="0"/>
    <x v="2"/>
    <x v="1"/>
  </r>
  <r>
    <s v="Sports Direct"/>
    <d v="2021-03-11T00:00:00"/>
    <x v="3"/>
    <x v="10"/>
    <s v="Billings"/>
    <x v="0"/>
    <x v="1"/>
    <n v="30"/>
    <n v="700"/>
    <n v="21000"/>
    <x v="1"/>
    <x v="2"/>
    <x v="1"/>
    <x v="2"/>
    <x v="1"/>
  </r>
  <r>
    <s v="Sports Direct"/>
    <d v="2021-03-12T00:00:00"/>
    <x v="3"/>
    <x v="10"/>
    <s v="Billings"/>
    <x v="1"/>
    <x v="0"/>
    <n v="30"/>
    <n v="500"/>
    <n v="15000"/>
    <x v="1"/>
    <x v="2"/>
    <x v="2"/>
    <x v="2"/>
    <x v="1"/>
  </r>
  <r>
    <s v="Sports Direct"/>
    <d v="2021-03-13T00:00:00"/>
    <x v="3"/>
    <x v="10"/>
    <s v="Billings"/>
    <x v="1"/>
    <x v="1"/>
    <n v="35"/>
    <n v="500"/>
    <n v="17500"/>
    <x v="1"/>
    <x v="2"/>
    <x v="3"/>
    <x v="2"/>
    <x v="1"/>
  </r>
  <r>
    <s v="Sports Direct"/>
    <d v="2021-03-14T00:00:00"/>
    <x v="1"/>
    <x v="11"/>
    <s v="Knoxville"/>
    <x v="0"/>
    <x v="2"/>
    <n v="40"/>
    <n v="350"/>
    <n v="14000"/>
    <x v="1"/>
    <x v="2"/>
    <x v="4"/>
    <x v="2"/>
    <x v="1"/>
  </r>
  <r>
    <s v="Sports Direct"/>
    <d v="2021-03-15T00:00:00"/>
    <x v="1"/>
    <x v="11"/>
    <s v="Knoxville"/>
    <x v="1"/>
    <x v="2"/>
    <n v="35"/>
    <n v="500"/>
    <n v="17500"/>
    <x v="1"/>
    <x v="2"/>
    <x v="5"/>
    <x v="2"/>
    <x v="1"/>
  </r>
  <r>
    <s v="Sports Direct"/>
    <d v="2021-03-16T00:00:00"/>
    <x v="1"/>
    <x v="11"/>
    <s v="Knoxville"/>
    <x v="0"/>
    <x v="0"/>
    <n v="25"/>
    <n v="650"/>
    <n v="16250"/>
    <x v="1"/>
    <x v="2"/>
    <x v="6"/>
    <x v="2"/>
    <x v="1"/>
  </r>
  <r>
    <s v="Sports Direct"/>
    <d v="2021-03-17T00:00:00"/>
    <x v="1"/>
    <x v="11"/>
    <s v="Knoxville"/>
    <x v="0"/>
    <x v="1"/>
    <n v="35"/>
    <n v="625"/>
    <n v="21875"/>
    <x v="1"/>
    <x v="2"/>
    <x v="0"/>
    <x v="2"/>
    <x v="1"/>
  </r>
  <r>
    <s v="Sports Direct"/>
    <d v="2021-03-18T00:00:00"/>
    <x v="1"/>
    <x v="11"/>
    <s v="Knoxville"/>
    <x v="1"/>
    <x v="0"/>
    <n v="35"/>
    <n v="450"/>
    <n v="15750"/>
    <x v="1"/>
    <x v="2"/>
    <x v="1"/>
    <x v="2"/>
    <x v="1"/>
  </r>
  <r>
    <s v="Sports Direct"/>
    <d v="2021-03-19T00:00:00"/>
    <x v="1"/>
    <x v="11"/>
    <s v="Knoxville"/>
    <x v="1"/>
    <x v="1"/>
    <n v="35"/>
    <n v="400"/>
    <n v="14000"/>
    <x v="1"/>
    <x v="2"/>
    <x v="2"/>
    <x v="2"/>
    <x v="1"/>
  </r>
  <r>
    <s v="Sports Direct"/>
    <d v="2021-03-20T00:00:00"/>
    <x v="1"/>
    <x v="11"/>
    <s v="Knoxville"/>
    <x v="0"/>
    <x v="2"/>
    <n v="40"/>
    <n v="275"/>
    <n v="11000"/>
    <x v="1"/>
    <x v="2"/>
    <x v="3"/>
    <x v="2"/>
    <x v="1"/>
  </r>
  <r>
    <s v="Sports Direct"/>
    <d v="2021-03-21T00:00:00"/>
    <x v="1"/>
    <x v="11"/>
    <s v="Knoxville"/>
    <x v="1"/>
    <x v="2"/>
    <n v="35"/>
    <n v="475"/>
    <n v="16625"/>
    <x v="1"/>
    <x v="2"/>
    <x v="4"/>
    <x v="2"/>
    <x v="1"/>
  </r>
  <r>
    <s v="Sports Direct"/>
    <d v="2021-03-22T00:00:00"/>
    <x v="1"/>
    <x v="11"/>
    <s v="Knoxville"/>
    <x v="0"/>
    <x v="0"/>
    <n v="30"/>
    <n v="650"/>
    <n v="19500"/>
    <x v="1"/>
    <x v="2"/>
    <x v="5"/>
    <x v="2"/>
    <x v="1"/>
  </r>
  <r>
    <s v="Sports Direct"/>
    <d v="2021-03-23T00:00:00"/>
    <x v="1"/>
    <x v="11"/>
    <s v="Knoxville"/>
    <x v="0"/>
    <x v="1"/>
    <n v="40"/>
    <n v="650"/>
    <n v="26000"/>
    <x v="1"/>
    <x v="2"/>
    <x v="6"/>
    <x v="2"/>
    <x v="1"/>
  </r>
  <r>
    <s v="Sports Direct"/>
    <d v="2021-03-24T00:00:00"/>
    <x v="1"/>
    <x v="11"/>
    <s v="Knoxville"/>
    <x v="1"/>
    <x v="0"/>
    <n v="30"/>
    <n v="475"/>
    <n v="14250"/>
    <x v="1"/>
    <x v="2"/>
    <x v="0"/>
    <x v="2"/>
    <x v="1"/>
  </r>
  <r>
    <s v="Sports Direct"/>
    <d v="2021-03-25T00:00:00"/>
    <x v="1"/>
    <x v="11"/>
    <s v="Knoxville"/>
    <x v="1"/>
    <x v="1"/>
    <n v="35"/>
    <n v="375"/>
    <n v="13125"/>
    <x v="1"/>
    <x v="2"/>
    <x v="1"/>
    <x v="2"/>
    <x v="1"/>
  </r>
  <r>
    <s v="Sports Direct"/>
    <d v="2021-03-26T00:00:00"/>
    <x v="1"/>
    <x v="11"/>
    <s v="Knoxville"/>
    <x v="0"/>
    <x v="2"/>
    <n v="40"/>
    <n v="275"/>
    <n v="11000"/>
    <x v="1"/>
    <x v="2"/>
    <x v="2"/>
    <x v="2"/>
    <x v="1"/>
  </r>
  <r>
    <s v="Sports Direct"/>
    <d v="2021-03-27T00:00:00"/>
    <x v="1"/>
    <x v="11"/>
    <s v="Knoxville"/>
    <x v="1"/>
    <x v="2"/>
    <n v="35"/>
    <n v="425"/>
    <n v="14875"/>
    <x v="1"/>
    <x v="2"/>
    <x v="3"/>
    <x v="2"/>
    <x v="1"/>
  </r>
  <r>
    <s v="Sports Direct"/>
    <d v="2021-03-28T00:00:00"/>
    <x v="1"/>
    <x v="11"/>
    <s v="Knoxville"/>
    <x v="0"/>
    <x v="0"/>
    <n v="20"/>
    <n v="675"/>
    <n v="13500"/>
    <x v="1"/>
    <x v="2"/>
    <x v="4"/>
    <x v="2"/>
    <x v="1"/>
  </r>
  <r>
    <s v="Sports Direct"/>
    <d v="2021-03-29T00:00:00"/>
    <x v="1"/>
    <x v="11"/>
    <s v="Knoxville"/>
    <x v="0"/>
    <x v="1"/>
    <n v="25.000000000000007"/>
    <n v="675"/>
    <n v="16875.000000000004"/>
    <x v="1"/>
    <x v="2"/>
    <x v="5"/>
    <x v="2"/>
    <x v="1"/>
  </r>
  <r>
    <s v="Sports Direct"/>
    <d v="2021-03-30T00:00:00"/>
    <x v="1"/>
    <x v="11"/>
    <s v="Knoxville"/>
    <x v="1"/>
    <x v="0"/>
    <n v="19.999999999999996"/>
    <n v="500"/>
    <n v="9999.9999999999982"/>
    <x v="1"/>
    <x v="2"/>
    <x v="6"/>
    <x v="2"/>
    <x v="1"/>
  </r>
  <r>
    <s v="Sports Direct"/>
    <d v="2021-03-31T00:00:00"/>
    <x v="1"/>
    <x v="11"/>
    <s v="Knoxville"/>
    <x v="1"/>
    <x v="1"/>
    <n v="25.000000000000007"/>
    <n v="400"/>
    <n v="10000.000000000004"/>
    <x v="1"/>
    <x v="2"/>
    <x v="0"/>
    <x v="2"/>
    <x v="1"/>
  </r>
  <r>
    <s v="Sports Direct"/>
    <d v="2021-04-01T00:00:00"/>
    <x v="1"/>
    <x v="11"/>
    <s v="Knoxville"/>
    <x v="0"/>
    <x v="2"/>
    <n v="30"/>
    <n v="300"/>
    <n v="9000"/>
    <x v="1"/>
    <x v="3"/>
    <x v="1"/>
    <x v="3"/>
    <x v="1"/>
  </r>
  <r>
    <s v="Sports Direct"/>
    <d v="2021-04-02T00:00:00"/>
    <x v="1"/>
    <x v="11"/>
    <s v="Knoxville"/>
    <x v="1"/>
    <x v="2"/>
    <n v="25.000000000000007"/>
    <n v="575"/>
    <n v="14375.000000000004"/>
    <x v="1"/>
    <x v="3"/>
    <x v="2"/>
    <x v="3"/>
    <x v="1"/>
  </r>
  <r>
    <s v="Sports Direct"/>
    <d v="2021-04-03T00:00:00"/>
    <x v="1"/>
    <x v="11"/>
    <s v="Knoxville"/>
    <x v="0"/>
    <x v="0"/>
    <n v="14.999999999999996"/>
    <n v="725"/>
    <n v="10874.999999999998"/>
    <x v="1"/>
    <x v="3"/>
    <x v="3"/>
    <x v="3"/>
    <x v="1"/>
  </r>
  <r>
    <s v="Sports Direct"/>
    <d v="2021-04-04T00:00:00"/>
    <x v="1"/>
    <x v="11"/>
    <s v="Knoxville"/>
    <x v="0"/>
    <x v="1"/>
    <n v="25.000000000000007"/>
    <n v="750"/>
    <n v="18750.000000000004"/>
    <x v="1"/>
    <x v="3"/>
    <x v="4"/>
    <x v="3"/>
    <x v="1"/>
  </r>
  <r>
    <s v="Sports Direct"/>
    <d v="2021-04-05T00:00:00"/>
    <x v="1"/>
    <x v="11"/>
    <s v="Knoxville"/>
    <x v="1"/>
    <x v="0"/>
    <n v="19.999999999999996"/>
    <n v="600"/>
    <n v="11999.999999999998"/>
    <x v="1"/>
    <x v="3"/>
    <x v="5"/>
    <x v="3"/>
    <x v="1"/>
  </r>
  <r>
    <s v="Sports Direct"/>
    <d v="2021-04-06T00:00:00"/>
    <x v="1"/>
    <x v="11"/>
    <s v="Knoxville"/>
    <x v="1"/>
    <x v="1"/>
    <n v="30.000000000000004"/>
    <n v="525"/>
    <n v="15750.000000000002"/>
    <x v="1"/>
    <x v="3"/>
    <x v="6"/>
    <x v="3"/>
    <x v="1"/>
  </r>
  <r>
    <s v="Sports Direct"/>
    <d v="2021-04-07T00:00:00"/>
    <x v="1"/>
    <x v="11"/>
    <s v="Knoxville"/>
    <x v="0"/>
    <x v="2"/>
    <n v="45"/>
    <n v="425"/>
    <n v="19125"/>
    <x v="1"/>
    <x v="3"/>
    <x v="0"/>
    <x v="3"/>
    <x v="1"/>
  </r>
  <r>
    <s v="Sports Direct"/>
    <d v="2021-04-08T00:00:00"/>
    <x v="1"/>
    <x v="11"/>
    <s v="Knoxville"/>
    <x v="1"/>
    <x v="2"/>
    <n v="40"/>
    <n v="775"/>
    <n v="31000"/>
    <x v="1"/>
    <x v="3"/>
    <x v="1"/>
    <x v="3"/>
    <x v="1"/>
  </r>
  <r>
    <s v="Sports Direct"/>
    <d v="2021-04-09T00:00:00"/>
    <x v="1"/>
    <x v="11"/>
    <s v="Knoxville"/>
    <x v="0"/>
    <x v="0"/>
    <n v="40"/>
    <n v="775"/>
    <n v="31000"/>
    <x v="1"/>
    <x v="3"/>
    <x v="2"/>
    <x v="3"/>
    <x v="1"/>
  </r>
  <r>
    <s v="Sports Direct"/>
    <d v="2021-04-10T00:00:00"/>
    <x v="1"/>
    <x v="11"/>
    <s v="Knoxville"/>
    <x v="0"/>
    <x v="1"/>
    <n v="45"/>
    <n v="775"/>
    <n v="34875"/>
    <x v="1"/>
    <x v="3"/>
    <x v="3"/>
    <x v="3"/>
    <x v="1"/>
  </r>
  <r>
    <s v="Sports Direct"/>
    <d v="2021-04-11T00:00:00"/>
    <x v="1"/>
    <x v="11"/>
    <s v="Knoxville"/>
    <x v="1"/>
    <x v="0"/>
    <n v="40"/>
    <n v="650"/>
    <n v="26000"/>
    <x v="1"/>
    <x v="3"/>
    <x v="4"/>
    <x v="3"/>
    <x v="1"/>
  </r>
  <r>
    <s v="Sports Direct"/>
    <d v="2021-04-12T00:00:00"/>
    <x v="1"/>
    <x v="11"/>
    <s v="Knoxville"/>
    <x v="1"/>
    <x v="1"/>
    <n v="40"/>
    <n v="600"/>
    <n v="24000"/>
    <x v="1"/>
    <x v="3"/>
    <x v="5"/>
    <x v="3"/>
    <x v="1"/>
  </r>
  <r>
    <s v="Sports Direct"/>
    <d v="2021-04-13T00:00:00"/>
    <x v="1"/>
    <x v="11"/>
    <s v="Knoxville"/>
    <x v="0"/>
    <x v="2"/>
    <n v="45"/>
    <n v="500"/>
    <n v="22500"/>
    <x v="1"/>
    <x v="3"/>
    <x v="6"/>
    <x v="3"/>
    <x v="1"/>
  </r>
  <r>
    <s v="Sports Direct"/>
    <d v="2021-04-14T00:00:00"/>
    <x v="1"/>
    <x v="11"/>
    <s v="Knoxville"/>
    <x v="1"/>
    <x v="2"/>
    <n v="50"/>
    <n v="875"/>
    <n v="43750"/>
    <x v="1"/>
    <x v="3"/>
    <x v="0"/>
    <x v="3"/>
    <x v="1"/>
  </r>
  <r>
    <s v="Sports Direct"/>
    <d v="2021-04-15T00:00:00"/>
    <x v="1"/>
    <x v="11"/>
    <s v="Knoxville"/>
    <x v="0"/>
    <x v="0"/>
    <n v="40"/>
    <n v="825"/>
    <n v="33000"/>
    <x v="1"/>
    <x v="3"/>
    <x v="1"/>
    <x v="3"/>
    <x v="1"/>
  </r>
  <r>
    <s v="Sports Direct"/>
    <d v="2021-04-16T00:00:00"/>
    <x v="1"/>
    <x v="11"/>
    <s v="Knoxville"/>
    <x v="0"/>
    <x v="1"/>
    <n v="45"/>
    <n v="825"/>
    <n v="37125"/>
    <x v="1"/>
    <x v="3"/>
    <x v="2"/>
    <x v="3"/>
    <x v="1"/>
  </r>
  <r>
    <s v="Sports Direct"/>
    <d v="2021-04-17T00:00:00"/>
    <x v="1"/>
    <x v="11"/>
    <s v="Knoxville"/>
    <x v="1"/>
    <x v="0"/>
    <n v="40"/>
    <n v="975"/>
    <n v="39000"/>
    <x v="1"/>
    <x v="3"/>
    <x v="3"/>
    <x v="3"/>
    <x v="1"/>
  </r>
  <r>
    <s v="Sports Direct"/>
    <d v="2021-04-18T00:00:00"/>
    <x v="1"/>
    <x v="11"/>
    <s v="Knoxville"/>
    <x v="1"/>
    <x v="1"/>
    <n v="40"/>
    <n v="575"/>
    <n v="23000"/>
    <x v="1"/>
    <x v="3"/>
    <x v="4"/>
    <x v="3"/>
    <x v="1"/>
  </r>
  <r>
    <s v="Sports Direct"/>
    <d v="2021-04-19T00:00:00"/>
    <x v="1"/>
    <x v="11"/>
    <s v="Knoxville"/>
    <x v="0"/>
    <x v="2"/>
    <n v="45"/>
    <n v="550"/>
    <n v="24750"/>
    <x v="1"/>
    <x v="3"/>
    <x v="5"/>
    <x v="3"/>
    <x v="1"/>
  </r>
  <r>
    <s v="Sports Direct"/>
    <d v="2021-04-20T00:00:00"/>
    <x v="1"/>
    <x v="11"/>
    <s v="Knoxville"/>
    <x v="1"/>
    <x v="2"/>
    <n v="54.999999999999993"/>
    <n v="825"/>
    <n v="45374.999999999993"/>
    <x v="1"/>
    <x v="3"/>
    <x v="6"/>
    <x v="3"/>
    <x v="1"/>
  </r>
  <r>
    <s v="Sports Direct"/>
    <d v="2021-04-21T00:00:00"/>
    <x v="1"/>
    <x v="11"/>
    <s v="Knoxville"/>
    <x v="0"/>
    <x v="0"/>
    <n v="45"/>
    <n v="775"/>
    <n v="34875"/>
    <x v="1"/>
    <x v="3"/>
    <x v="0"/>
    <x v="3"/>
    <x v="1"/>
  </r>
  <r>
    <s v="Sports Direct"/>
    <d v="2021-04-22T00:00:00"/>
    <x v="1"/>
    <x v="11"/>
    <s v="Knoxville"/>
    <x v="0"/>
    <x v="1"/>
    <n v="55.000000000000007"/>
    <n v="775"/>
    <n v="42625.000000000007"/>
    <x v="1"/>
    <x v="3"/>
    <x v="1"/>
    <x v="3"/>
    <x v="1"/>
  </r>
  <r>
    <s v="Sports Direct"/>
    <d v="2021-04-23T00:00:00"/>
    <x v="1"/>
    <x v="11"/>
    <s v="Knoxville"/>
    <x v="1"/>
    <x v="0"/>
    <n v="50"/>
    <n v="950"/>
    <n v="47500"/>
    <x v="1"/>
    <x v="3"/>
    <x v="2"/>
    <x v="3"/>
    <x v="1"/>
  </r>
  <r>
    <s v="Sports Direct"/>
    <d v="2021-04-24T00:00:00"/>
    <x v="1"/>
    <x v="11"/>
    <s v="Knoxville"/>
    <x v="1"/>
    <x v="1"/>
    <n v="45"/>
    <n v="475"/>
    <n v="21375"/>
    <x v="1"/>
    <x v="3"/>
    <x v="3"/>
    <x v="3"/>
    <x v="1"/>
  </r>
  <r>
    <s v="Sports Direct"/>
    <d v="2021-04-25T00:00:00"/>
    <x v="1"/>
    <x v="11"/>
    <s v="Knoxville"/>
    <x v="0"/>
    <x v="2"/>
    <n v="50"/>
    <n v="475"/>
    <n v="23750"/>
    <x v="1"/>
    <x v="3"/>
    <x v="4"/>
    <x v="3"/>
    <x v="1"/>
  </r>
  <r>
    <s v="Sports Direct"/>
    <d v="2021-04-26T00:00:00"/>
    <x v="1"/>
    <x v="11"/>
    <s v="Knoxville"/>
    <x v="1"/>
    <x v="2"/>
    <n v="54.999999999999993"/>
    <n v="725"/>
    <n v="39874.999999999993"/>
    <x v="1"/>
    <x v="3"/>
    <x v="5"/>
    <x v="3"/>
    <x v="1"/>
  </r>
  <r>
    <s v="Sports Direct"/>
    <d v="2021-04-27T00:00:00"/>
    <x v="1"/>
    <x v="11"/>
    <s v="Knoxville"/>
    <x v="0"/>
    <x v="0"/>
    <n v="50"/>
    <n v="675"/>
    <n v="33750"/>
    <x v="1"/>
    <x v="3"/>
    <x v="6"/>
    <x v="3"/>
    <x v="1"/>
  </r>
  <r>
    <s v="Sports Direct"/>
    <d v="2021-04-28T00:00:00"/>
    <x v="1"/>
    <x v="11"/>
    <s v="Knoxville"/>
    <x v="0"/>
    <x v="1"/>
    <n v="50"/>
    <n v="625"/>
    <n v="31250"/>
    <x v="1"/>
    <x v="3"/>
    <x v="0"/>
    <x v="3"/>
    <x v="1"/>
  </r>
  <r>
    <s v="Sports Direct"/>
    <d v="2021-04-29T00:00:00"/>
    <x v="1"/>
    <x v="11"/>
    <s v="Knoxville"/>
    <x v="1"/>
    <x v="0"/>
    <n v="54.999999999999993"/>
    <n v="675"/>
    <n v="37124.999999999993"/>
    <x v="1"/>
    <x v="3"/>
    <x v="1"/>
    <x v="3"/>
    <x v="1"/>
  </r>
  <r>
    <s v="Sports Direct"/>
    <d v="2021-04-30T00:00:00"/>
    <x v="1"/>
    <x v="11"/>
    <s v="Knoxville"/>
    <x v="1"/>
    <x v="1"/>
    <n v="54.999999999999993"/>
    <n v="400"/>
    <n v="21999.999999999996"/>
    <x v="1"/>
    <x v="3"/>
    <x v="2"/>
    <x v="3"/>
    <x v="1"/>
  </r>
  <r>
    <s v="Sports Direct"/>
    <d v="2021-05-01T00:00:00"/>
    <x v="1"/>
    <x v="11"/>
    <s v="Knoxville"/>
    <x v="0"/>
    <x v="2"/>
    <n v="50"/>
    <n v="400"/>
    <n v="20000"/>
    <x v="1"/>
    <x v="4"/>
    <x v="3"/>
    <x v="4"/>
    <x v="1"/>
  </r>
  <r>
    <s v="Sports Direct"/>
    <d v="2021-05-02T00:00:00"/>
    <x v="1"/>
    <x v="11"/>
    <s v="Knoxville"/>
    <x v="1"/>
    <x v="2"/>
    <n v="45"/>
    <n v="625"/>
    <n v="28125"/>
    <x v="1"/>
    <x v="4"/>
    <x v="4"/>
    <x v="4"/>
    <x v="1"/>
  </r>
  <r>
    <s v="Sports Direct"/>
    <d v="2021-05-03T00:00:00"/>
    <x v="1"/>
    <x v="11"/>
    <s v="Knoxville"/>
    <x v="0"/>
    <x v="0"/>
    <n v="35"/>
    <n v="575"/>
    <n v="20125"/>
    <x v="1"/>
    <x v="4"/>
    <x v="5"/>
    <x v="4"/>
    <x v="1"/>
  </r>
  <r>
    <s v="Sports Direct"/>
    <d v="2021-05-04T00:00:00"/>
    <x v="1"/>
    <x v="11"/>
    <s v="Knoxville"/>
    <x v="0"/>
    <x v="1"/>
    <n v="35"/>
    <n v="575"/>
    <n v="20125"/>
    <x v="1"/>
    <x v="4"/>
    <x v="6"/>
    <x v="4"/>
    <x v="1"/>
  </r>
  <r>
    <s v="Sports Direct"/>
    <d v="2021-05-05T00:00:00"/>
    <x v="1"/>
    <x v="11"/>
    <s v="Knoxville"/>
    <x v="1"/>
    <x v="0"/>
    <n v="40"/>
    <n v="525"/>
    <n v="21000"/>
    <x v="1"/>
    <x v="4"/>
    <x v="0"/>
    <x v="4"/>
    <x v="1"/>
  </r>
  <r>
    <s v="Sports Direct"/>
    <d v="2021-05-06T00:00:00"/>
    <x v="1"/>
    <x v="11"/>
    <s v="Knoxville"/>
    <x v="1"/>
    <x v="1"/>
    <n v="40"/>
    <n v="375"/>
    <n v="15000"/>
    <x v="1"/>
    <x v="4"/>
    <x v="1"/>
    <x v="4"/>
    <x v="1"/>
  </r>
  <r>
    <s v="Sports Direct"/>
    <d v="2021-05-07T00:00:00"/>
    <x v="1"/>
    <x v="11"/>
    <s v="Knoxville"/>
    <x v="0"/>
    <x v="2"/>
    <n v="35"/>
    <n v="350"/>
    <n v="12250"/>
    <x v="1"/>
    <x v="4"/>
    <x v="2"/>
    <x v="4"/>
    <x v="1"/>
  </r>
  <r>
    <s v="Sports Direct"/>
    <d v="2021-05-08T00:00:00"/>
    <x v="1"/>
    <x v="11"/>
    <s v="Knoxville"/>
    <x v="1"/>
    <x v="2"/>
    <n v="45"/>
    <n v="525"/>
    <n v="23625"/>
    <x v="1"/>
    <x v="4"/>
    <x v="3"/>
    <x v="4"/>
    <x v="1"/>
  </r>
  <r>
    <s v="Sports Direct"/>
    <d v="2021-05-09T00:00:00"/>
    <x v="1"/>
    <x v="11"/>
    <s v="Knoxville"/>
    <x v="0"/>
    <x v="0"/>
    <n v="30.000000000000004"/>
    <n v="675"/>
    <n v="20250.000000000004"/>
    <x v="1"/>
    <x v="4"/>
    <x v="4"/>
    <x v="4"/>
    <x v="1"/>
  </r>
  <r>
    <s v="Sports Direct"/>
    <d v="2021-05-10T00:00:00"/>
    <x v="1"/>
    <x v="11"/>
    <s v="Knoxville"/>
    <x v="0"/>
    <x v="1"/>
    <n v="30.000000000000004"/>
    <n v="675"/>
    <n v="20250.000000000004"/>
    <x v="1"/>
    <x v="4"/>
    <x v="5"/>
    <x v="4"/>
    <x v="1"/>
  </r>
  <r>
    <s v="Sports Direct"/>
    <d v="2021-05-11T00:00:00"/>
    <x v="1"/>
    <x v="11"/>
    <s v="Knoxville"/>
    <x v="1"/>
    <x v="0"/>
    <n v="55.000000000000007"/>
    <n v="600"/>
    <n v="33000.000000000007"/>
    <x v="1"/>
    <x v="4"/>
    <x v="6"/>
    <x v="4"/>
    <x v="1"/>
  </r>
  <r>
    <s v="Sports Direct"/>
    <d v="2021-05-12T00:00:00"/>
    <x v="1"/>
    <x v="11"/>
    <s v="Knoxville"/>
    <x v="1"/>
    <x v="1"/>
    <n v="55.000000000000007"/>
    <n v="475"/>
    <n v="26125.000000000004"/>
    <x v="1"/>
    <x v="4"/>
    <x v="0"/>
    <x v="4"/>
    <x v="1"/>
  </r>
  <r>
    <s v="Sports Direct"/>
    <d v="2021-05-13T00:00:00"/>
    <x v="1"/>
    <x v="11"/>
    <s v="Knoxville"/>
    <x v="0"/>
    <x v="2"/>
    <n v="54.999999999999993"/>
    <n v="450"/>
    <n v="24749.999999999996"/>
    <x v="1"/>
    <x v="4"/>
    <x v="1"/>
    <x v="4"/>
    <x v="1"/>
  </r>
  <r>
    <s v="Sports Direct"/>
    <d v="2021-05-14T00:00:00"/>
    <x v="1"/>
    <x v="11"/>
    <s v="Knoxville"/>
    <x v="1"/>
    <x v="2"/>
    <n v="65"/>
    <n v="650"/>
    <n v="42250"/>
    <x v="1"/>
    <x v="4"/>
    <x v="2"/>
    <x v="4"/>
    <x v="1"/>
  </r>
  <r>
    <s v="Sports Direct"/>
    <d v="2021-05-15T00:00:00"/>
    <x v="1"/>
    <x v="11"/>
    <s v="Knoxville"/>
    <x v="0"/>
    <x v="0"/>
    <n v="54.999999999999993"/>
    <n v="800"/>
    <n v="43999.999999999993"/>
    <x v="1"/>
    <x v="4"/>
    <x v="3"/>
    <x v="4"/>
    <x v="1"/>
  </r>
  <r>
    <s v="Sports Direct"/>
    <d v="2021-05-16T00:00:00"/>
    <x v="1"/>
    <x v="11"/>
    <s v="Knoxville"/>
    <x v="0"/>
    <x v="1"/>
    <n v="54.999999999999993"/>
    <n v="800"/>
    <n v="43999.999999999993"/>
    <x v="1"/>
    <x v="4"/>
    <x v="4"/>
    <x v="4"/>
    <x v="1"/>
  </r>
  <r>
    <s v="Sports Direct"/>
    <d v="2021-05-17T00:00:00"/>
    <x v="1"/>
    <x v="11"/>
    <s v="Knoxville"/>
    <x v="1"/>
    <x v="0"/>
    <n v="60"/>
    <n v="700"/>
    <n v="42000"/>
    <x v="1"/>
    <x v="4"/>
    <x v="5"/>
    <x v="4"/>
    <x v="1"/>
  </r>
  <r>
    <s v="Sports Direct"/>
    <d v="2021-05-18T00:00:00"/>
    <x v="1"/>
    <x v="11"/>
    <s v="Knoxville"/>
    <x v="1"/>
    <x v="1"/>
    <n v="60"/>
    <n v="550"/>
    <n v="33000"/>
    <x v="1"/>
    <x v="4"/>
    <x v="6"/>
    <x v="4"/>
    <x v="1"/>
  </r>
  <r>
    <s v="Sports Direct"/>
    <d v="2021-05-19T00:00:00"/>
    <x v="1"/>
    <x v="11"/>
    <s v="Knoxville"/>
    <x v="0"/>
    <x v="2"/>
    <n v="54.999999999999993"/>
    <n v="500"/>
    <n v="27499.999999999996"/>
    <x v="1"/>
    <x v="4"/>
    <x v="0"/>
    <x v="4"/>
    <x v="1"/>
  </r>
  <r>
    <s v="Sports Direct"/>
    <d v="2021-05-20T00:00:00"/>
    <x v="1"/>
    <x v="11"/>
    <s v="Knoxville"/>
    <x v="1"/>
    <x v="2"/>
    <n v="65"/>
    <n v="750"/>
    <n v="48750"/>
    <x v="1"/>
    <x v="4"/>
    <x v="1"/>
    <x v="4"/>
    <x v="1"/>
  </r>
  <r>
    <s v="Foot Locker"/>
    <d v="2021-05-21T00:00:00"/>
    <x v="1"/>
    <x v="11"/>
    <s v="Knoxville"/>
    <x v="0"/>
    <x v="0"/>
    <n v="35"/>
    <n v="425"/>
    <n v="14875"/>
    <x v="1"/>
    <x v="4"/>
    <x v="2"/>
    <x v="4"/>
    <x v="1"/>
  </r>
  <r>
    <s v="Foot Locker"/>
    <d v="2021-05-22T00:00:00"/>
    <x v="1"/>
    <x v="11"/>
    <s v="Knoxville"/>
    <x v="0"/>
    <x v="1"/>
    <n v="35"/>
    <n v="225"/>
    <n v="7875"/>
    <x v="1"/>
    <x v="4"/>
    <x v="3"/>
    <x v="4"/>
    <x v="1"/>
  </r>
  <r>
    <s v="Foot Locker"/>
    <d v="2021-05-23T00:00:00"/>
    <x v="1"/>
    <x v="11"/>
    <s v="Knoxville"/>
    <x v="1"/>
    <x v="0"/>
    <n v="25"/>
    <n v="225"/>
    <n v="5625"/>
    <x v="1"/>
    <x v="4"/>
    <x v="4"/>
    <x v="4"/>
    <x v="1"/>
  </r>
  <r>
    <s v="Foot Locker"/>
    <d v="2021-05-24T00:00:00"/>
    <x v="1"/>
    <x v="11"/>
    <s v="Knoxville"/>
    <x v="1"/>
    <x v="1"/>
    <n v="30.000000000000004"/>
    <n v="75"/>
    <n v="2250.0000000000005"/>
    <x v="1"/>
    <x v="4"/>
    <x v="5"/>
    <x v="4"/>
    <x v="1"/>
  </r>
  <r>
    <s v="Foot Locker"/>
    <d v="2021-05-25T00:00:00"/>
    <x v="3"/>
    <x v="12"/>
    <s v="Omaha"/>
    <x v="0"/>
    <x v="2"/>
    <n v="44.999999999999993"/>
    <n v="125"/>
    <n v="5624.9999999999991"/>
    <x v="1"/>
    <x v="4"/>
    <x v="6"/>
    <x v="4"/>
    <x v="1"/>
  </r>
  <r>
    <s v="Foot Locker"/>
    <d v="2021-05-26T00:00:00"/>
    <x v="3"/>
    <x v="12"/>
    <s v="Omaha"/>
    <x v="1"/>
    <x v="2"/>
    <n v="35"/>
    <n v="225"/>
    <n v="7875"/>
    <x v="1"/>
    <x v="4"/>
    <x v="0"/>
    <x v="4"/>
    <x v="1"/>
  </r>
  <r>
    <s v="Foot Locker"/>
    <d v="2021-05-27T00:00:00"/>
    <x v="3"/>
    <x v="12"/>
    <s v="Omaha"/>
    <x v="0"/>
    <x v="0"/>
    <n v="35"/>
    <n v="475"/>
    <n v="16625"/>
    <x v="1"/>
    <x v="4"/>
    <x v="1"/>
    <x v="4"/>
    <x v="1"/>
  </r>
  <r>
    <s v="Foot Locker"/>
    <d v="2021-05-28T00:00:00"/>
    <x v="3"/>
    <x v="12"/>
    <s v="Omaha"/>
    <x v="0"/>
    <x v="1"/>
    <n v="35"/>
    <n v="125"/>
    <n v="4375"/>
    <x v="1"/>
    <x v="4"/>
    <x v="2"/>
    <x v="4"/>
    <x v="1"/>
  </r>
  <r>
    <s v="Foot Locker"/>
    <d v="2021-05-29T00:00:00"/>
    <x v="3"/>
    <x v="12"/>
    <s v="Omaha"/>
    <x v="1"/>
    <x v="0"/>
    <n v="25"/>
    <n v="175"/>
    <n v="4375"/>
    <x v="1"/>
    <x v="4"/>
    <x v="3"/>
    <x v="4"/>
    <x v="1"/>
  </r>
  <r>
    <s v="Foot Locker"/>
    <d v="2021-05-30T00:00:00"/>
    <x v="3"/>
    <x v="12"/>
    <s v="Omaha"/>
    <x v="1"/>
    <x v="1"/>
    <n v="30.000000000000004"/>
    <n v="50"/>
    <n v="1500.0000000000002"/>
    <x v="1"/>
    <x v="4"/>
    <x v="4"/>
    <x v="4"/>
    <x v="1"/>
  </r>
  <r>
    <s v="Foot Locker"/>
    <d v="2021-05-31T00:00:00"/>
    <x v="3"/>
    <x v="12"/>
    <s v="Omaha"/>
    <x v="0"/>
    <x v="2"/>
    <n v="44.999999999999993"/>
    <n v="125"/>
    <n v="5624.9999999999991"/>
    <x v="1"/>
    <x v="4"/>
    <x v="5"/>
    <x v="4"/>
    <x v="1"/>
  </r>
  <r>
    <s v="Foot Locker"/>
    <d v="2021-06-01T00:00:00"/>
    <x v="3"/>
    <x v="12"/>
    <s v="Omaha"/>
    <x v="1"/>
    <x v="2"/>
    <n v="35"/>
    <n v="200"/>
    <n v="7000"/>
    <x v="1"/>
    <x v="11"/>
    <x v="6"/>
    <x v="11"/>
    <x v="1"/>
  </r>
  <r>
    <s v="Foot Locker"/>
    <d v="2021-06-02T00:00:00"/>
    <x v="3"/>
    <x v="12"/>
    <s v="Omaha"/>
    <x v="0"/>
    <x v="0"/>
    <n v="40"/>
    <n v="420"/>
    <n v="16800"/>
    <x v="1"/>
    <x v="11"/>
    <x v="0"/>
    <x v="11"/>
    <x v="1"/>
  </r>
  <r>
    <s v="Foot Locker"/>
    <d v="2021-06-03T00:00:00"/>
    <x v="3"/>
    <x v="12"/>
    <s v="Omaha"/>
    <x v="0"/>
    <x v="1"/>
    <n v="40"/>
    <n v="100"/>
    <n v="4000"/>
    <x v="1"/>
    <x v="11"/>
    <x v="1"/>
    <x v="11"/>
    <x v="1"/>
  </r>
  <r>
    <s v="Foot Locker"/>
    <d v="2021-06-04T00:00:00"/>
    <x v="3"/>
    <x v="12"/>
    <s v="Omaha"/>
    <x v="1"/>
    <x v="0"/>
    <n v="30.000000000000004"/>
    <n v="150"/>
    <n v="4500.0000000000009"/>
    <x v="1"/>
    <x v="11"/>
    <x v="2"/>
    <x v="11"/>
    <x v="1"/>
  </r>
  <r>
    <s v="Foot Locker"/>
    <d v="2021-06-05T00:00:00"/>
    <x v="3"/>
    <x v="12"/>
    <s v="Omaha"/>
    <x v="1"/>
    <x v="1"/>
    <n v="35"/>
    <n v="0"/>
    <n v="0"/>
    <x v="1"/>
    <x v="11"/>
    <x v="3"/>
    <x v="11"/>
    <x v="1"/>
  </r>
  <r>
    <s v="Foot Locker"/>
    <d v="2021-06-06T00:00:00"/>
    <x v="3"/>
    <x v="12"/>
    <s v="Omaha"/>
    <x v="0"/>
    <x v="2"/>
    <n v="50"/>
    <n v="50"/>
    <n v="2500"/>
    <x v="1"/>
    <x v="11"/>
    <x v="4"/>
    <x v="11"/>
    <x v="1"/>
  </r>
  <r>
    <s v="Foot Locker"/>
    <d v="2021-06-07T00:00:00"/>
    <x v="3"/>
    <x v="12"/>
    <s v="Omaha"/>
    <x v="1"/>
    <x v="2"/>
    <n v="40"/>
    <n v="150"/>
    <n v="6000"/>
    <x v="1"/>
    <x v="11"/>
    <x v="5"/>
    <x v="11"/>
    <x v="1"/>
  </r>
  <r>
    <s v="Foot Locker"/>
    <d v="2021-06-08T00:00:00"/>
    <x v="3"/>
    <x v="12"/>
    <s v="Omaha"/>
    <x v="0"/>
    <x v="0"/>
    <n v="40"/>
    <n v="375"/>
    <n v="15000"/>
    <x v="1"/>
    <x v="11"/>
    <x v="6"/>
    <x v="11"/>
    <x v="1"/>
  </r>
  <r>
    <s v="Foot Locker"/>
    <d v="2021-06-09T00:00:00"/>
    <x v="3"/>
    <x v="12"/>
    <s v="Omaha"/>
    <x v="0"/>
    <x v="1"/>
    <n v="35"/>
    <n v="75"/>
    <n v="2625"/>
    <x v="1"/>
    <x v="11"/>
    <x v="0"/>
    <x v="11"/>
    <x v="1"/>
  </r>
  <r>
    <s v="Foot Locker"/>
    <d v="2021-06-10T00:00:00"/>
    <x v="3"/>
    <x v="12"/>
    <s v="Omaha"/>
    <x v="1"/>
    <x v="0"/>
    <n v="25.000000000000007"/>
    <n v="75"/>
    <n v="1875.0000000000005"/>
    <x v="1"/>
    <x v="11"/>
    <x v="1"/>
    <x v="11"/>
    <x v="1"/>
  </r>
  <r>
    <s v="Foot Locker"/>
    <d v="2021-06-11T00:00:00"/>
    <x v="3"/>
    <x v="12"/>
    <s v="Omaha"/>
    <x v="1"/>
    <x v="1"/>
    <n v="30"/>
    <n v="0"/>
    <n v="0"/>
    <x v="1"/>
    <x v="11"/>
    <x v="2"/>
    <x v="11"/>
    <x v="1"/>
  </r>
  <r>
    <s v="Foot Locker"/>
    <d v="2021-06-12T00:00:00"/>
    <x v="3"/>
    <x v="12"/>
    <s v="Omaha"/>
    <x v="0"/>
    <x v="2"/>
    <n v="45"/>
    <n v="25"/>
    <n v="1125"/>
    <x v="1"/>
    <x v="11"/>
    <x v="3"/>
    <x v="11"/>
    <x v="1"/>
  </r>
  <r>
    <s v="Foot Locker"/>
    <d v="2021-06-13T00:00:00"/>
    <x v="3"/>
    <x v="12"/>
    <s v="Omaha"/>
    <x v="1"/>
    <x v="2"/>
    <n v="35"/>
    <n v="150"/>
    <n v="5250"/>
    <x v="1"/>
    <x v="11"/>
    <x v="4"/>
    <x v="11"/>
    <x v="1"/>
  </r>
  <r>
    <s v="Foot Locker"/>
    <d v="2021-06-14T00:00:00"/>
    <x v="3"/>
    <x v="12"/>
    <s v="Omaha"/>
    <x v="0"/>
    <x v="0"/>
    <n v="45"/>
    <n v="420"/>
    <n v="18900"/>
    <x v="1"/>
    <x v="11"/>
    <x v="5"/>
    <x v="11"/>
    <x v="1"/>
  </r>
  <r>
    <s v="Foot Locker"/>
    <d v="2021-06-15T00:00:00"/>
    <x v="3"/>
    <x v="12"/>
    <s v="Omaha"/>
    <x v="0"/>
    <x v="1"/>
    <n v="40.000000000000007"/>
    <n v="125"/>
    <n v="5000.0000000000009"/>
    <x v="1"/>
    <x v="11"/>
    <x v="6"/>
    <x v="11"/>
    <x v="1"/>
  </r>
  <r>
    <s v="Foot Locker"/>
    <d v="2021-06-16T00:00:00"/>
    <x v="3"/>
    <x v="12"/>
    <s v="Omaha"/>
    <x v="1"/>
    <x v="0"/>
    <n v="35"/>
    <n v="100"/>
    <n v="3500"/>
    <x v="1"/>
    <x v="11"/>
    <x v="0"/>
    <x v="11"/>
    <x v="1"/>
  </r>
  <r>
    <s v="Foot Locker"/>
    <d v="2021-06-17T00:00:00"/>
    <x v="3"/>
    <x v="12"/>
    <s v="Omaha"/>
    <x v="1"/>
    <x v="1"/>
    <n v="35"/>
    <n v="25"/>
    <n v="875"/>
    <x v="1"/>
    <x v="11"/>
    <x v="1"/>
    <x v="11"/>
    <x v="1"/>
  </r>
  <r>
    <s v="Foot Locker"/>
    <d v="2021-06-18T00:00:00"/>
    <x v="3"/>
    <x v="12"/>
    <s v="Omaha"/>
    <x v="0"/>
    <x v="2"/>
    <n v="49.999999999999993"/>
    <n v="50"/>
    <n v="2499.9999999999995"/>
    <x v="1"/>
    <x v="11"/>
    <x v="2"/>
    <x v="11"/>
    <x v="1"/>
  </r>
  <r>
    <s v="Foot Locker"/>
    <d v="2021-06-19T00:00:00"/>
    <x v="3"/>
    <x v="12"/>
    <s v="Omaha"/>
    <x v="1"/>
    <x v="2"/>
    <n v="54.999999999999993"/>
    <n v="150"/>
    <n v="8249.9999999999982"/>
    <x v="1"/>
    <x v="11"/>
    <x v="3"/>
    <x v="11"/>
    <x v="1"/>
  </r>
  <r>
    <s v="Foot Locker"/>
    <d v="2021-06-20T00:00:00"/>
    <x v="3"/>
    <x v="12"/>
    <s v="Omaha"/>
    <x v="0"/>
    <x v="0"/>
    <n v="40"/>
    <n v="400"/>
    <n v="16000"/>
    <x v="1"/>
    <x v="11"/>
    <x v="4"/>
    <x v="11"/>
    <x v="1"/>
  </r>
  <r>
    <s v="Foot Locker"/>
    <d v="2021-06-21T00:00:00"/>
    <x v="3"/>
    <x v="12"/>
    <s v="Omaha"/>
    <x v="0"/>
    <x v="1"/>
    <n v="35.000000000000007"/>
    <n v="150"/>
    <n v="5250.0000000000009"/>
    <x v="1"/>
    <x v="11"/>
    <x v="5"/>
    <x v="11"/>
    <x v="1"/>
  </r>
  <r>
    <s v="Foot Locker"/>
    <d v="2021-06-22T00:00:00"/>
    <x v="3"/>
    <x v="12"/>
    <s v="Omaha"/>
    <x v="1"/>
    <x v="0"/>
    <n v="30.000000000000004"/>
    <n v="175"/>
    <n v="5250.0000000000009"/>
    <x v="1"/>
    <x v="11"/>
    <x v="6"/>
    <x v="11"/>
    <x v="1"/>
  </r>
  <r>
    <s v="Foot Locker"/>
    <d v="2021-06-23T00:00:00"/>
    <x v="3"/>
    <x v="12"/>
    <s v="Omaha"/>
    <x v="1"/>
    <x v="1"/>
    <n v="30.000000000000004"/>
    <n v="150"/>
    <n v="4500.0000000000009"/>
    <x v="1"/>
    <x v="11"/>
    <x v="0"/>
    <x v="11"/>
    <x v="1"/>
  </r>
  <r>
    <s v="Foot Locker"/>
    <d v="2021-06-24T00:00:00"/>
    <x v="3"/>
    <x v="12"/>
    <s v="Omaha"/>
    <x v="0"/>
    <x v="2"/>
    <n v="45"/>
    <n v="150"/>
    <n v="6750"/>
    <x v="1"/>
    <x v="11"/>
    <x v="1"/>
    <x v="11"/>
    <x v="1"/>
  </r>
  <r>
    <s v="Foot Locker"/>
    <d v="2021-06-25T00:00:00"/>
    <x v="3"/>
    <x v="12"/>
    <s v="Omaha"/>
    <x v="1"/>
    <x v="2"/>
    <n v="50"/>
    <n v="325"/>
    <n v="16250"/>
    <x v="1"/>
    <x v="11"/>
    <x v="2"/>
    <x v="11"/>
    <x v="1"/>
  </r>
  <r>
    <s v="Foot Locker"/>
    <d v="2021-06-26T00:00:00"/>
    <x v="3"/>
    <x v="12"/>
    <s v="Omaha"/>
    <x v="0"/>
    <x v="0"/>
    <n v="45"/>
    <n v="550"/>
    <n v="24750"/>
    <x v="1"/>
    <x v="11"/>
    <x v="3"/>
    <x v="11"/>
    <x v="1"/>
  </r>
  <r>
    <s v="Foot Locker"/>
    <d v="2021-06-27T00:00:00"/>
    <x v="3"/>
    <x v="12"/>
    <s v="Omaha"/>
    <x v="0"/>
    <x v="1"/>
    <n v="40.000000000000007"/>
    <n v="300"/>
    <n v="12000.000000000002"/>
    <x v="1"/>
    <x v="11"/>
    <x v="4"/>
    <x v="11"/>
    <x v="1"/>
  </r>
  <r>
    <s v="Foot Locker"/>
    <d v="2021-06-28T00:00:00"/>
    <x v="3"/>
    <x v="12"/>
    <s v="Omaha"/>
    <x v="1"/>
    <x v="0"/>
    <n v="35"/>
    <n v="225"/>
    <n v="7875"/>
    <x v="1"/>
    <x v="11"/>
    <x v="5"/>
    <x v="11"/>
    <x v="1"/>
  </r>
  <r>
    <s v="Foot Locker"/>
    <d v="2021-06-29T00:00:00"/>
    <x v="3"/>
    <x v="12"/>
    <s v="Omaha"/>
    <x v="1"/>
    <x v="1"/>
    <n v="35"/>
    <n v="175"/>
    <n v="6125"/>
    <x v="1"/>
    <x v="11"/>
    <x v="6"/>
    <x v="11"/>
    <x v="1"/>
  </r>
  <r>
    <s v="Foot Locker"/>
    <d v="2021-06-30T00:00:00"/>
    <x v="3"/>
    <x v="12"/>
    <s v="Omaha"/>
    <x v="0"/>
    <x v="2"/>
    <n v="45"/>
    <n v="175"/>
    <n v="7875"/>
    <x v="1"/>
    <x v="11"/>
    <x v="0"/>
    <x v="11"/>
    <x v="1"/>
  </r>
  <r>
    <s v="Foot Locker"/>
    <d v="2021-07-01T00:00:00"/>
    <x v="3"/>
    <x v="12"/>
    <s v="Omaha"/>
    <x v="1"/>
    <x v="2"/>
    <n v="50"/>
    <n v="350"/>
    <n v="17500"/>
    <x v="1"/>
    <x v="5"/>
    <x v="1"/>
    <x v="5"/>
    <x v="1"/>
  </r>
  <r>
    <s v="Foot Locker"/>
    <d v="2021-07-02T00:00:00"/>
    <x v="3"/>
    <x v="12"/>
    <s v="Omaha"/>
    <x v="0"/>
    <x v="0"/>
    <n v="45"/>
    <n v="500"/>
    <n v="22500"/>
    <x v="1"/>
    <x v="5"/>
    <x v="2"/>
    <x v="5"/>
    <x v="1"/>
  </r>
  <r>
    <s v="Foot Locker"/>
    <d v="2021-07-03T00:00:00"/>
    <x v="3"/>
    <x v="12"/>
    <s v="Omaha"/>
    <x v="0"/>
    <x v="1"/>
    <n v="45.000000000000007"/>
    <n v="275"/>
    <n v="12375.000000000002"/>
    <x v="1"/>
    <x v="5"/>
    <x v="3"/>
    <x v="5"/>
    <x v="1"/>
  </r>
  <r>
    <s v="Foot Locker"/>
    <d v="2021-07-04T00:00:00"/>
    <x v="3"/>
    <x v="12"/>
    <s v="Omaha"/>
    <x v="1"/>
    <x v="0"/>
    <n v="40"/>
    <n v="200"/>
    <n v="8000"/>
    <x v="1"/>
    <x v="5"/>
    <x v="4"/>
    <x v="5"/>
    <x v="1"/>
  </r>
  <r>
    <s v="Foot Locker"/>
    <d v="2021-07-05T00:00:00"/>
    <x v="3"/>
    <x v="12"/>
    <s v="Omaha"/>
    <x v="1"/>
    <x v="1"/>
    <n v="30.000000000000004"/>
    <n v="125"/>
    <n v="3750.0000000000005"/>
    <x v="1"/>
    <x v="5"/>
    <x v="5"/>
    <x v="5"/>
    <x v="1"/>
  </r>
  <r>
    <s v="Foot Locker"/>
    <d v="2021-07-06T00:00:00"/>
    <x v="3"/>
    <x v="12"/>
    <s v="Omaha"/>
    <x v="0"/>
    <x v="2"/>
    <n v="40"/>
    <n v="100"/>
    <n v="4000"/>
    <x v="1"/>
    <x v="5"/>
    <x v="6"/>
    <x v="5"/>
    <x v="1"/>
  </r>
  <r>
    <s v="Foot Locker"/>
    <d v="2021-07-07T00:00:00"/>
    <x v="3"/>
    <x v="12"/>
    <s v="Omaha"/>
    <x v="1"/>
    <x v="2"/>
    <n v="45"/>
    <n v="275"/>
    <n v="12375"/>
    <x v="1"/>
    <x v="5"/>
    <x v="0"/>
    <x v="5"/>
    <x v="1"/>
  </r>
  <r>
    <s v="Foot Locker"/>
    <d v="2021-07-08T00:00:00"/>
    <x v="3"/>
    <x v="12"/>
    <s v="Omaha"/>
    <x v="0"/>
    <x v="0"/>
    <n v="40"/>
    <n v="400"/>
    <n v="16000"/>
    <x v="1"/>
    <x v="5"/>
    <x v="1"/>
    <x v="5"/>
    <x v="1"/>
  </r>
  <r>
    <s v="Foot Locker"/>
    <d v="2021-07-09T00:00:00"/>
    <x v="3"/>
    <x v="12"/>
    <s v="Omaha"/>
    <x v="0"/>
    <x v="1"/>
    <n v="35.000000000000007"/>
    <n v="200"/>
    <n v="7000.0000000000018"/>
    <x v="1"/>
    <x v="5"/>
    <x v="2"/>
    <x v="5"/>
    <x v="1"/>
  </r>
  <r>
    <s v="Foot Locker"/>
    <d v="2021-07-10T00:00:00"/>
    <x v="3"/>
    <x v="12"/>
    <s v="Omaha"/>
    <x v="1"/>
    <x v="0"/>
    <n v="20"/>
    <n v="100"/>
    <n v="2000"/>
    <x v="1"/>
    <x v="5"/>
    <x v="3"/>
    <x v="5"/>
    <x v="1"/>
  </r>
  <r>
    <s v="Foot Locker"/>
    <d v="2021-07-11T00:00:00"/>
    <x v="3"/>
    <x v="12"/>
    <s v="Omaha"/>
    <x v="1"/>
    <x v="1"/>
    <n v="20"/>
    <n v="75"/>
    <n v="1500"/>
    <x v="1"/>
    <x v="5"/>
    <x v="4"/>
    <x v="5"/>
    <x v="1"/>
  </r>
  <r>
    <s v="Foot Locker"/>
    <d v="2021-07-12T00:00:00"/>
    <x v="3"/>
    <x v="12"/>
    <s v="Omaha"/>
    <x v="0"/>
    <x v="2"/>
    <n v="30"/>
    <n v="75"/>
    <n v="2250"/>
    <x v="1"/>
    <x v="5"/>
    <x v="5"/>
    <x v="5"/>
    <x v="1"/>
  </r>
  <r>
    <s v="Foot Locker"/>
    <d v="2021-07-13T00:00:00"/>
    <x v="3"/>
    <x v="12"/>
    <s v="Omaha"/>
    <x v="1"/>
    <x v="2"/>
    <n v="35"/>
    <n v="150"/>
    <n v="5250"/>
    <x v="1"/>
    <x v="5"/>
    <x v="6"/>
    <x v="5"/>
    <x v="1"/>
  </r>
  <r>
    <s v="Foot Locker"/>
    <d v="2021-07-14T00:00:00"/>
    <x v="3"/>
    <x v="12"/>
    <s v="Omaha"/>
    <x v="0"/>
    <x v="0"/>
    <n v="40"/>
    <n v="325"/>
    <n v="13000"/>
    <x v="1"/>
    <x v="5"/>
    <x v="0"/>
    <x v="5"/>
    <x v="1"/>
  </r>
  <r>
    <s v="Foot Locker"/>
    <d v="2021-07-15T00:00:00"/>
    <x v="3"/>
    <x v="12"/>
    <s v="Omaha"/>
    <x v="0"/>
    <x v="1"/>
    <n v="30"/>
    <n v="150"/>
    <n v="4500"/>
    <x v="1"/>
    <x v="5"/>
    <x v="1"/>
    <x v="5"/>
    <x v="1"/>
  </r>
  <r>
    <s v="Foot Locker"/>
    <d v="2021-07-16T00:00:00"/>
    <x v="3"/>
    <x v="12"/>
    <s v="Omaha"/>
    <x v="1"/>
    <x v="0"/>
    <n v="30"/>
    <n v="50"/>
    <n v="1500"/>
    <x v="1"/>
    <x v="5"/>
    <x v="2"/>
    <x v="5"/>
    <x v="1"/>
  </r>
  <r>
    <s v="Foot Locker"/>
    <d v="2021-07-17T00:00:00"/>
    <x v="3"/>
    <x v="12"/>
    <s v="Omaha"/>
    <x v="1"/>
    <x v="1"/>
    <n v="30"/>
    <n v="25"/>
    <n v="750"/>
    <x v="1"/>
    <x v="5"/>
    <x v="3"/>
    <x v="5"/>
    <x v="1"/>
  </r>
  <r>
    <s v="Foot Locker"/>
    <d v="2021-07-18T00:00:00"/>
    <x v="3"/>
    <x v="12"/>
    <s v="Omaha"/>
    <x v="0"/>
    <x v="2"/>
    <n v="40"/>
    <n v="25"/>
    <n v="1000"/>
    <x v="1"/>
    <x v="5"/>
    <x v="4"/>
    <x v="5"/>
    <x v="1"/>
  </r>
  <r>
    <s v="Foot Locker"/>
    <d v="2021-07-19T00:00:00"/>
    <x v="3"/>
    <x v="12"/>
    <s v="Omaha"/>
    <x v="1"/>
    <x v="2"/>
    <n v="44.999999999999993"/>
    <n v="150"/>
    <n v="6749.9999999999991"/>
    <x v="1"/>
    <x v="5"/>
    <x v="5"/>
    <x v="5"/>
    <x v="1"/>
  </r>
  <r>
    <s v="Foot Locker"/>
    <d v="2021-07-20T00:00:00"/>
    <x v="3"/>
    <x v="12"/>
    <s v="Omaha"/>
    <x v="0"/>
    <x v="0"/>
    <n v="40"/>
    <n v="300"/>
    <n v="12000"/>
    <x v="1"/>
    <x v="5"/>
    <x v="6"/>
    <x v="5"/>
    <x v="1"/>
  </r>
  <r>
    <s v="Foot Locker"/>
    <d v="2021-07-21T00:00:00"/>
    <x v="3"/>
    <x v="12"/>
    <s v="Omaha"/>
    <x v="0"/>
    <x v="1"/>
    <n v="30.000000000000004"/>
    <n v="150"/>
    <n v="4500.0000000000009"/>
    <x v="1"/>
    <x v="5"/>
    <x v="0"/>
    <x v="5"/>
    <x v="1"/>
  </r>
  <r>
    <s v="Foot Locker"/>
    <d v="2021-07-22T00:00:00"/>
    <x v="3"/>
    <x v="12"/>
    <s v="Omaha"/>
    <x v="1"/>
    <x v="0"/>
    <n v="30.000000000000004"/>
    <n v="95"/>
    <n v="2850.0000000000005"/>
    <x v="1"/>
    <x v="5"/>
    <x v="1"/>
    <x v="5"/>
    <x v="1"/>
  </r>
  <r>
    <s v="Foot Locker"/>
    <d v="2021-07-23T00:00:00"/>
    <x v="3"/>
    <x v="12"/>
    <s v="Omaha"/>
    <x v="1"/>
    <x v="1"/>
    <n v="30.000000000000004"/>
    <n v="125"/>
    <n v="3750.0000000000005"/>
    <x v="1"/>
    <x v="5"/>
    <x v="2"/>
    <x v="5"/>
    <x v="1"/>
  </r>
  <r>
    <s v="Foot Locker"/>
    <d v="2021-07-24T00:00:00"/>
    <x v="3"/>
    <x v="12"/>
    <s v="Omaha"/>
    <x v="0"/>
    <x v="2"/>
    <n v="49.999999999999993"/>
    <n v="100"/>
    <n v="4999.9999999999991"/>
    <x v="1"/>
    <x v="5"/>
    <x v="3"/>
    <x v="5"/>
    <x v="1"/>
  </r>
  <r>
    <s v="Foot Locker"/>
    <d v="2021-07-25T00:00:00"/>
    <x v="3"/>
    <x v="12"/>
    <s v="Omaha"/>
    <x v="1"/>
    <x v="2"/>
    <n v="54.999999999999986"/>
    <n v="200"/>
    <n v="10999.999999999996"/>
    <x v="1"/>
    <x v="5"/>
    <x v="4"/>
    <x v="5"/>
    <x v="1"/>
  </r>
  <r>
    <s v="Foot Locker"/>
    <d v="2021-07-26T00:00:00"/>
    <x v="3"/>
    <x v="12"/>
    <s v="Omaha"/>
    <x v="0"/>
    <x v="0"/>
    <n v="49.999999999999993"/>
    <n v="450"/>
    <n v="22499.999999999996"/>
    <x v="1"/>
    <x v="5"/>
    <x v="5"/>
    <x v="5"/>
    <x v="1"/>
  </r>
  <r>
    <s v="Foot Locker"/>
    <d v="2021-07-27T00:00:00"/>
    <x v="3"/>
    <x v="12"/>
    <s v="Omaha"/>
    <x v="0"/>
    <x v="1"/>
    <n v="40"/>
    <n v="250"/>
    <n v="10000"/>
    <x v="1"/>
    <x v="5"/>
    <x v="6"/>
    <x v="5"/>
    <x v="1"/>
  </r>
  <r>
    <s v="Foot Locker"/>
    <d v="2021-07-28T00:00:00"/>
    <x v="3"/>
    <x v="12"/>
    <s v="Omaha"/>
    <x v="1"/>
    <x v="0"/>
    <n v="40"/>
    <n v="200"/>
    <n v="8000"/>
    <x v="1"/>
    <x v="5"/>
    <x v="0"/>
    <x v="5"/>
    <x v="1"/>
  </r>
  <r>
    <s v="Foot Locker"/>
    <d v="2021-07-29T00:00:00"/>
    <x v="3"/>
    <x v="12"/>
    <s v="Omaha"/>
    <x v="1"/>
    <x v="1"/>
    <n v="40"/>
    <n v="150"/>
    <n v="6000"/>
    <x v="1"/>
    <x v="5"/>
    <x v="1"/>
    <x v="5"/>
    <x v="1"/>
  </r>
  <r>
    <s v="Foot Locker"/>
    <d v="2021-07-30T00:00:00"/>
    <x v="3"/>
    <x v="12"/>
    <s v="Omaha"/>
    <x v="0"/>
    <x v="2"/>
    <n v="49.999999999999993"/>
    <n v="150"/>
    <n v="7499.9999999999991"/>
    <x v="1"/>
    <x v="5"/>
    <x v="2"/>
    <x v="5"/>
    <x v="1"/>
  </r>
  <r>
    <s v="Foot Locker"/>
    <d v="2021-07-31T00:00:00"/>
    <x v="3"/>
    <x v="12"/>
    <s v="Omaha"/>
    <x v="1"/>
    <x v="2"/>
    <n v="54.999999999999986"/>
    <n v="250"/>
    <n v="13749.999999999996"/>
    <x v="1"/>
    <x v="5"/>
    <x v="3"/>
    <x v="5"/>
    <x v="1"/>
  </r>
  <r>
    <s v="Sports Direct"/>
    <d v="2021-08-01T00:00:00"/>
    <x v="3"/>
    <x v="12"/>
    <s v="Omaha"/>
    <x v="0"/>
    <x v="0"/>
    <n v="20"/>
    <n v="675"/>
    <n v="13500"/>
    <x v="1"/>
    <x v="6"/>
    <x v="4"/>
    <x v="6"/>
    <x v="1"/>
  </r>
  <r>
    <s v="Sports Direct"/>
    <d v="2021-08-02T00:00:00"/>
    <x v="3"/>
    <x v="12"/>
    <s v="Omaha"/>
    <x v="0"/>
    <x v="1"/>
    <n v="30"/>
    <n v="675"/>
    <n v="20250"/>
    <x v="1"/>
    <x v="6"/>
    <x v="5"/>
    <x v="6"/>
    <x v="1"/>
  </r>
  <r>
    <s v="Sports Direct"/>
    <d v="2021-08-03T00:00:00"/>
    <x v="3"/>
    <x v="12"/>
    <s v="Omaha"/>
    <x v="1"/>
    <x v="0"/>
    <n v="30"/>
    <n v="475"/>
    <n v="14250"/>
    <x v="1"/>
    <x v="6"/>
    <x v="6"/>
    <x v="6"/>
    <x v="1"/>
  </r>
  <r>
    <s v="Sports Direct"/>
    <d v="2021-08-04T00:00:00"/>
    <x v="3"/>
    <x v="12"/>
    <s v="Omaha"/>
    <x v="1"/>
    <x v="1"/>
    <n v="35"/>
    <n v="475"/>
    <n v="16625"/>
    <x v="1"/>
    <x v="6"/>
    <x v="0"/>
    <x v="6"/>
    <x v="1"/>
  </r>
  <r>
    <s v="Sports Direct"/>
    <d v="2021-08-05T00:00:00"/>
    <x v="1"/>
    <x v="13"/>
    <s v="Birmingham"/>
    <x v="0"/>
    <x v="2"/>
    <n v="40"/>
    <n v="325"/>
    <n v="13000"/>
    <x v="1"/>
    <x v="6"/>
    <x v="1"/>
    <x v="6"/>
    <x v="1"/>
  </r>
  <r>
    <s v="Sports Direct"/>
    <d v="2021-08-06T00:00:00"/>
    <x v="1"/>
    <x v="13"/>
    <s v="Birmingham"/>
    <x v="1"/>
    <x v="2"/>
    <n v="35"/>
    <n v="475"/>
    <n v="16625"/>
    <x v="1"/>
    <x v="6"/>
    <x v="2"/>
    <x v="6"/>
    <x v="1"/>
  </r>
  <r>
    <s v="Sports Direct"/>
    <d v="2021-08-07T00:00:00"/>
    <x v="1"/>
    <x v="13"/>
    <s v="Birmingham"/>
    <x v="0"/>
    <x v="0"/>
    <n v="25"/>
    <n v="625"/>
    <n v="15625"/>
    <x v="1"/>
    <x v="6"/>
    <x v="3"/>
    <x v="6"/>
    <x v="1"/>
  </r>
  <r>
    <s v="Sports Direct"/>
    <d v="2021-08-08T00:00:00"/>
    <x v="1"/>
    <x v="13"/>
    <s v="Birmingham"/>
    <x v="0"/>
    <x v="1"/>
    <n v="35"/>
    <n v="600"/>
    <n v="21000"/>
    <x v="1"/>
    <x v="6"/>
    <x v="4"/>
    <x v="6"/>
    <x v="1"/>
  </r>
  <r>
    <s v="Sports Direct"/>
    <d v="2021-08-09T00:00:00"/>
    <x v="1"/>
    <x v="13"/>
    <s v="Birmingham"/>
    <x v="1"/>
    <x v="0"/>
    <n v="35"/>
    <n v="425"/>
    <n v="14875"/>
    <x v="1"/>
    <x v="6"/>
    <x v="5"/>
    <x v="6"/>
    <x v="1"/>
  </r>
  <r>
    <s v="Sports Direct"/>
    <d v="2021-08-10T00:00:00"/>
    <x v="1"/>
    <x v="13"/>
    <s v="Birmingham"/>
    <x v="1"/>
    <x v="1"/>
    <n v="35"/>
    <n v="375"/>
    <n v="13125"/>
    <x v="1"/>
    <x v="6"/>
    <x v="6"/>
    <x v="6"/>
    <x v="1"/>
  </r>
  <r>
    <s v="Sports Direct"/>
    <d v="2021-08-11T00:00:00"/>
    <x v="1"/>
    <x v="13"/>
    <s v="Birmingham"/>
    <x v="0"/>
    <x v="2"/>
    <n v="40"/>
    <n v="250"/>
    <n v="10000"/>
    <x v="1"/>
    <x v="6"/>
    <x v="0"/>
    <x v="6"/>
    <x v="1"/>
  </r>
  <r>
    <s v="Sports Direct"/>
    <d v="2021-08-12T00:00:00"/>
    <x v="1"/>
    <x v="13"/>
    <s v="Birmingham"/>
    <x v="1"/>
    <x v="2"/>
    <n v="35"/>
    <n v="450"/>
    <n v="15750"/>
    <x v="1"/>
    <x v="6"/>
    <x v="1"/>
    <x v="6"/>
    <x v="1"/>
  </r>
  <r>
    <s v="Sports Direct"/>
    <d v="2021-08-13T00:00:00"/>
    <x v="1"/>
    <x v="13"/>
    <s v="Birmingham"/>
    <x v="0"/>
    <x v="0"/>
    <n v="30"/>
    <n v="625"/>
    <n v="18750"/>
    <x v="1"/>
    <x v="6"/>
    <x v="2"/>
    <x v="6"/>
    <x v="1"/>
  </r>
  <r>
    <s v="Sports Direct"/>
    <d v="2021-08-14T00:00:00"/>
    <x v="1"/>
    <x v="13"/>
    <s v="Birmingham"/>
    <x v="0"/>
    <x v="1"/>
    <n v="40"/>
    <n v="625"/>
    <n v="25000"/>
    <x v="1"/>
    <x v="6"/>
    <x v="3"/>
    <x v="6"/>
    <x v="1"/>
  </r>
  <r>
    <s v="Sports Direct"/>
    <d v="2021-08-15T00:00:00"/>
    <x v="1"/>
    <x v="13"/>
    <s v="Birmingham"/>
    <x v="1"/>
    <x v="0"/>
    <n v="30"/>
    <n v="450"/>
    <n v="13500"/>
    <x v="1"/>
    <x v="6"/>
    <x v="4"/>
    <x v="6"/>
    <x v="1"/>
  </r>
  <r>
    <s v="Sports Direct"/>
    <d v="2021-08-16T00:00:00"/>
    <x v="1"/>
    <x v="13"/>
    <s v="Birmingham"/>
    <x v="1"/>
    <x v="1"/>
    <n v="35"/>
    <n v="350"/>
    <n v="12250"/>
    <x v="1"/>
    <x v="6"/>
    <x v="5"/>
    <x v="6"/>
    <x v="1"/>
  </r>
  <r>
    <s v="Sports Direct"/>
    <d v="2021-08-17T00:00:00"/>
    <x v="1"/>
    <x v="13"/>
    <s v="Birmingham"/>
    <x v="0"/>
    <x v="2"/>
    <n v="40"/>
    <n v="250"/>
    <n v="10000"/>
    <x v="1"/>
    <x v="6"/>
    <x v="6"/>
    <x v="6"/>
    <x v="1"/>
  </r>
  <r>
    <s v="Sports Direct"/>
    <d v="2021-08-18T00:00:00"/>
    <x v="1"/>
    <x v="13"/>
    <s v="Birmingham"/>
    <x v="1"/>
    <x v="2"/>
    <n v="35"/>
    <n v="400"/>
    <n v="14000"/>
    <x v="1"/>
    <x v="6"/>
    <x v="0"/>
    <x v="6"/>
    <x v="1"/>
  </r>
  <r>
    <s v="Sports Direct"/>
    <d v="2021-08-19T00:00:00"/>
    <x v="1"/>
    <x v="13"/>
    <s v="Birmingham"/>
    <x v="0"/>
    <x v="0"/>
    <n v="20"/>
    <n v="650"/>
    <n v="13000"/>
    <x v="1"/>
    <x v="6"/>
    <x v="1"/>
    <x v="6"/>
    <x v="1"/>
  </r>
  <r>
    <s v="Sports Direct"/>
    <d v="2021-08-20T00:00:00"/>
    <x v="1"/>
    <x v="13"/>
    <s v="Birmingham"/>
    <x v="0"/>
    <x v="1"/>
    <n v="20.000000000000007"/>
    <n v="650"/>
    <n v="13000.000000000005"/>
    <x v="1"/>
    <x v="6"/>
    <x v="2"/>
    <x v="6"/>
    <x v="1"/>
  </r>
  <r>
    <s v="Sports Direct"/>
    <d v="2021-08-21T00:00:00"/>
    <x v="1"/>
    <x v="13"/>
    <s v="Birmingham"/>
    <x v="1"/>
    <x v="0"/>
    <n v="14.999999999999996"/>
    <n v="475"/>
    <n v="7124.9999999999982"/>
    <x v="1"/>
    <x v="6"/>
    <x v="3"/>
    <x v="6"/>
    <x v="1"/>
  </r>
  <r>
    <s v="Sports Direct"/>
    <d v="2021-08-22T00:00:00"/>
    <x v="1"/>
    <x v="13"/>
    <s v="Birmingham"/>
    <x v="1"/>
    <x v="1"/>
    <n v="20.000000000000007"/>
    <n v="375"/>
    <n v="7500.0000000000027"/>
    <x v="1"/>
    <x v="6"/>
    <x v="4"/>
    <x v="6"/>
    <x v="1"/>
  </r>
  <r>
    <s v="Sports Direct"/>
    <d v="2021-08-23T00:00:00"/>
    <x v="1"/>
    <x v="13"/>
    <s v="Birmingham"/>
    <x v="0"/>
    <x v="2"/>
    <n v="25"/>
    <n v="275"/>
    <n v="6875"/>
    <x v="1"/>
    <x v="6"/>
    <x v="5"/>
    <x v="6"/>
    <x v="1"/>
  </r>
  <r>
    <s v="Sports Direct"/>
    <d v="2021-08-24T00:00:00"/>
    <x v="1"/>
    <x v="13"/>
    <s v="Birmingham"/>
    <x v="1"/>
    <x v="2"/>
    <n v="20.000000000000007"/>
    <n v="550"/>
    <n v="11000.000000000004"/>
    <x v="1"/>
    <x v="6"/>
    <x v="6"/>
    <x v="6"/>
    <x v="1"/>
  </r>
  <r>
    <s v="Sports Direct"/>
    <d v="2021-08-25T00:00:00"/>
    <x v="1"/>
    <x v="13"/>
    <s v="Birmingham"/>
    <x v="0"/>
    <x v="0"/>
    <n v="9.9999999999999964"/>
    <n v="700"/>
    <n v="6999.9999999999973"/>
    <x v="1"/>
    <x v="6"/>
    <x v="0"/>
    <x v="6"/>
    <x v="1"/>
  </r>
  <r>
    <s v="Sports Direct"/>
    <d v="2021-08-26T00:00:00"/>
    <x v="1"/>
    <x v="13"/>
    <s v="Birmingham"/>
    <x v="0"/>
    <x v="1"/>
    <n v="20.000000000000007"/>
    <n v="725"/>
    <n v="14500.000000000005"/>
    <x v="1"/>
    <x v="6"/>
    <x v="1"/>
    <x v="6"/>
    <x v="1"/>
  </r>
  <r>
    <s v="Sports Direct"/>
    <d v="2021-08-27T00:00:00"/>
    <x v="1"/>
    <x v="13"/>
    <s v="Birmingham"/>
    <x v="1"/>
    <x v="0"/>
    <n v="14.999999999999996"/>
    <n v="575"/>
    <n v="8624.9999999999982"/>
    <x v="1"/>
    <x v="6"/>
    <x v="2"/>
    <x v="6"/>
    <x v="1"/>
  </r>
  <r>
    <s v="Sports Direct"/>
    <d v="2021-08-28T00:00:00"/>
    <x v="1"/>
    <x v="13"/>
    <s v="Birmingham"/>
    <x v="1"/>
    <x v="1"/>
    <n v="35"/>
    <n v="500"/>
    <n v="17500"/>
    <x v="1"/>
    <x v="6"/>
    <x v="3"/>
    <x v="6"/>
    <x v="1"/>
  </r>
  <r>
    <s v="Sports Direct"/>
    <d v="2021-08-29T00:00:00"/>
    <x v="1"/>
    <x v="13"/>
    <s v="Birmingham"/>
    <x v="0"/>
    <x v="2"/>
    <n v="50"/>
    <n v="400"/>
    <n v="20000"/>
    <x v="1"/>
    <x v="6"/>
    <x v="4"/>
    <x v="6"/>
    <x v="1"/>
  </r>
  <r>
    <s v="Sports Direct"/>
    <d v="2021-08-30T00:00:00"/>
    <x v="1"/>
    <x v="13"/>
    <s v="Birmingham"/>
    <x v="1"/>
    <x v="2"/>
    <n v="45"/>
    <n v="750"/>
    <n v="33750"/>
    <x v="1"/>
    <x v="6"/>
    <x v="5"/>
    <x v="6"/>
    <x v="1"/>
  </r>
  <r>
    <s v="Sports Direct"/>
    <d v="2021-08-31T00:00:00"/>
    <x v="1"/>
    <x v="13"/>
    <s v="Birmingham"/>
    <x v="0"/>
    <x v="0"/>
    <n v="45"/>
    <n v="750"/>
    <n v="33750"/>
    <x v="1"/>
    <x v="6"/>
    <x v="6"/>
    <x v="6"/>
    <x v="1"/>
  </r>
  <r>
    <s v="Sports Direct"/>
    <d v="2021-09-01T00:00:00"/>
    <x v="1"/>
    <x v="13"/>
    <s v="Birmingham"/>
    <x v="0"/>
    <x v="1"/>
    <n v="50"/>
    <n v="750"/>
    <n v="37500"/>
    <x v="1"/>
    <x v="7"/>
    <x v="0"/>
    <x v="7"/>
    <x v="1"/>
  </r>
  <r>
    <s v="Sports Direct"/>
    <d v="2021-09-02T00:00:00"/>
    <x v="1"/>
    <x v="13"/>
    <s v="Birmingham"/>
    <x v="1"/>
    <x v="0"/>
    <n v="45"/>
    <n v="650"/>
    <n v="29250"/>
    <x v="1"/>
    <x v="7"/>
    <x v="1"/>
    <x v="7"/>
    <x v="1"/>
  </r>
  <r>
    <s v="Sports Direct"/>
    <d v="2021-09-03T00:00:00"/>
    <x v="1"/>
    <x v="13"/>
    <s v="Birmingham"/>
    <x v="1"/>
    <x v="1"/>
    <n v="45"/>
    <n v="600"/>
    <n v="27000"/>
    <x v="1"/>
    <x v="7"/>
    <x v="2"/>
    <x v="7"/>
    <x v="1"/>
  </r>
  <r>
    <s v="Sports Direct"/>
    <d v="2021-09-04T00:00:00"/>
    <x v="1"/>
    <x v="13"/>
    <s v="Birmingham"/>
    <x v="0"/>
    <x v="2"/>
    <n v="50"/>
    <n v="500"/>
    <n v="25000"/>
    <x v="1"/>
    <x v="7"/>
    <x v="3"/>
    <x v="7"/>
    <x v="1"/>
  </r>
  <r>
    <s v="Sports Direct"/>
    <d v="2021-09-05T00:00:00"/>
    <x v="1"/>
    <x v="13"/>
    <s v="Birmingham"/>
    <x v="1"/>
    <x v="2"/>
    <n v="55.000000000000007"/>
    <n v="875"/>
    <n v="48125.000000000007"/>
    <x v="1"/>
    <x v="7"/>
    <x v="4"/>
    <x v="7"/>
    <x v="1"/>
  </r>
  <r>
    <s v="Sports Direct"/>
    <d v="2021-09-06T00:00:00"/>
    <x v="1"/>
    <x v="13"/>
    <s v="Birmingham"/>
    <x v="0"/>
    <x v="0"/>
    <n v="45"/>
    <n v="825"/>
    <n v="37125"/>
    <x v="1"/>
    <x v="7"/>
    <x v="5"/>
    <x v="7"/>
    <x v="1"/>
  </r>
  <r>
    <s v="Sports Direct"/>
    <d v="2021-09-07T00:00:00"/>
    <x v="1"/>
    <x v="13"/>
    <s v="Birmingham"/>
    <x v="0"/>
    <x v="1"/>
    <n v="50"/>
    <n v="825"/>
    <n v="41250"/>
    <x v="1"/>
    <x v="7"/>
    <x v="6"/>
    <x v="7"/>
    <x v="1"/>
  </r>
  <r>
    <s v="Sports Direct"/>
    <d v="2021-09-08T00:00:00"/>
    <x v="1"/>
    <x v="13"/>
    <s v="Birmingham"/>
    <x v="1"/>
    <x v="0"/>
    <n v="45"/>
    <n v="975"/>
    <n v="43875"/>
    <x v="1"/>
    <x v="7"/>
    <x v="0"/>
    <x v="7"/>
    <x v="1"/>
  </r>
  <r>
    <s v="Sports Direct"/>
    <d v="2021-09-09T00:00:00"/>
    <x v="1"/>
    <x v="13"/>
    <s v="Birmingham"/>
    <x v="1"/>
    <x v="1"/>
    <n v="45"/>
    <n v="575"/>
    <n v="25875"/>
    <x v="1"/>
    <x v="7"/>
    <x v="1"/>
    <x v="7"/>
    <x v="1"/>
  </r>
  <r>
    <s v="Sports Direct"/>
    <d v="2021-09-10T00:00:00"/>
    <x v="1"/>
    <x v="13"/>
    <s v="Birmingham"/>
    <x v="0"/>
    <x v="2"/>
    <n v="50"/>
    <n v="525"/>
    <n v="26250"/>
    <x v="1"/>
    <x v="7"/>
    <x v="2"/>
    <x v="7"/>
    <x v="1"/>
  </r>
  <r>
    <s v="Sports Direct"/>
    <d v="2021-09-11T00:00:00"/>
    <x v="1"/>
    <x v="13"/>
    <s v="Birmingham"/>
    <x v="1"/>
    <x v="2"/>
    <n v="60"/>
    <n v="800"/>
    <n v="48000"/>
    <x v="1"/>
    <x v="7"/>
    <x v="3"/>
    <x v="7"/>
    <x v="1"/>
  </r>
  <r>
    <s v="Sports Direct"/>
    <d v="2021-09-12T00:00:00"/>
    <x v="1"/>
    <x v="13"/>
    <s v="Birmingham"/>
    <x v="0"/>
    <x v="0"/>
    <n v="40"/>
    <n v="750"/>
    <n v="30000"/>
    <x v="1"/>
    <x v="7"/>
    <x v="4"/>
    <x v="7"/>
    <x v="1"/>
  </r>
  <r>
    <s v="Sports Direct"/>
    <d v="2021-09-13T00:00:00"/>
    <x v="1"/>
    <x v="13"/>
    <s v="Birmingham"/>
    <x v="0"/>
    <x v="1"/>
    <n v="55.000000000000007"/>
    <n v="750"/>
    <n v="41250.000000000007"/>
    <x v="1"/>
    <x v="7"/>
    <x v="5"/>
    <x v="7"/>
    <x v="1"/>
  </r>
  <r>
    <s v="Sports Direct"/>
    <d v="2021-09-14T00:00:00"/>
    <x v="1"/>
    <x v="13"/>
    <s v="Birmingham"/>
    <x v="1"/>
    <x v="0"/>
    <n v="55.000000000000007"/>
    <n v="925"/>
    <n v="50875.000000000007"/>
    <x v="1"/>
    <x v="7"/>
    <x v="6"/>
    <x v="7"/>
    <x v="1"/>
  </r>
  <r>
    <s v="Sports Direct"/>
    <d v="2021-09-15T00:00:00"/>
    <x v="1"/>
    <x v="13"/>
    <s v="Birmingham"/>
    <x v="1"/>
    <x v="1"/>
    <n v="50"/>
    <n v="425"/>
    <n v="21250"/>
    <x v="1"/>
    <x v="7"/>
    <x v="0"/>
    <x v="7"/>
    <x v="1"/>
  </r>
  <r>
    <s v="Sports Direct"/>
    <d v="2021-09-16T00:00:00"/>
    <x v="1"/>
    <x v="13"/>
    <s v="Birmingham"/>
    <x v="0"/>
    <x v="2"/>
    <n v="55.000000000000007"/>
    <n v="425"/>
    <n v="23375.000000000004"/>
    <x v="1"/>
    <x v="7"/>
    <x v="1"/>
    <x v="7"/>
    <x v="1"/>
  </r>
  <r>
    <s v="Sports Direct"/>
    <d v="2021-09-17T00:00:00"/>
    <x v="1"/>
    <x v="13"/>
    <s v="Birmingham"/>
    <x v="1"/>
    <x v="2"/>
    <n v="60"/>
    <n v="675"/>
    <n v="40500"/>
    <x v="1"/>
    <x v="7"/>
    <x v="2"/>
    <x v="7"/>
    <x v="1"/>
  </r>
  <r>
    <s v="Sports Direct"/>
    <d v="2021-09-18T00:00:00"/>
    <x v="1"/>
    <x v="13"/>
    <s v="Birmingham"/>
    <x v="0"/>
    <x v="0"/>
    <n v="55.000000000000007"/>
    <n v="625"/>
    <n v="34375.000000000007"/>
    <x v="1"/>
    <x v="7"/>
    <x v="3"/>
    <x v="7"/>
    <x v="1"/>
  </r>
  <r>
    <s v="Sports Direct"/>
    <d v="2021-09-19T00:00:00"/>
    <x v="1"/>
    <x v="13"/>
    <s v="Birmingham"/>
    <x v="0"/>
    <x v="1"/>
    <n v="55.000000000000007"/>
    <n v="575"/>
    <n v="31625.000000000004"/>
    <x v="1"/>
    <x v="7"/>
    <x v="4"/>
    <x v="7"/>
    <x v="1"/>
  </r>
  <r>
    <s v="Sports Direct"/>
    <d v="2021-09-20T00:00:00"/>
    <x v="1"/>
    <x v="13"/>
    <s v="Birmingham"/>
    <x v="1"/>
    <x v="0"/>
    <n v="60"/>
    <n v="625"/>
    <n v="37500"/>
    <x v="1"/>
    <x v="7"/>
    <x v="5"/>
    <x v="7"/>
    <x v="1"/>
  </r>
  <r>
    <s v="Sports Direct"/>
    <d v="2021-09-21T00:00:00"/>
    <x v="1"/>
    <x v="13"/>
    <s v="Birmingham"/>
    <x v="1"/>
    <x v="1"/>
    <n v="60"/>
    <n v="350"/>
    <n v="21000"/>
    <x v="1"/>
    <x v="7"/>
    <x v="6"/>
    <x v="7"/>
    <x v="1"/>
  </r>
  <r>
    <s v="Sports Direct"/>
    <d v="2021-09-22T00:00:00"/>
    <x v="1"/>
    <x v="13"/>
    <s v="Birmingham"/>
    <x v="0"/>
    <x v="2"/>
    <n v="45"/>
    <n v="350"/>
    <n v="15750"/>
    <x v="1"/>
    <x v="7"/>
    <x v="0"/>
    <x v="7"/>
    <x v="1"/>
  </r>
  <r>
    <s v="Sports Direct"/>
    <d v="2021-09-23T00:00:00"/>
    <x v="1"/>
    <x v="13"/>
    <s v="Birmingham"/>
    <x v="1"/>
    <x v="2"/>
    <n v="40"/>
    <n v="575"/>
    <n v="23000"/>
    <x v="1"/>
    <x v="7"/>
    <x v="1"/>
    <x v="7"/>
    <x v="1"/>
  </r>
  <r>
    <s v="Sports Direct"/>
    <d v="2021-09-24T00:00:00"/>
    <x v="1"/>
    <x v="13"/>
    <s v="Birmingham"/>
    <x v="0"/>
    <x v="0"/>
    <n v="30.000000000000004"/>
    <n v="525"/>
    <n v="15750.000000000002"/>
    <x v="1"/>
    <x v="7"/>
    <x v="2"/>
    <x v="7"/>
    <x v="1"/>
  </r>
  <r>
    <s v="Sports Direct"/>
    <d v="2021-09-25T00:00:00"/>
    <x v="1"/>
    <x v="13"/>
    <s v="Birmingham"/>
    <x v="0"/>
    <x v="1"/>
    <n v="30.000000000000004"/>
    <n v="525"/>
    <n v="15750.000000000002"/>
    <x v="1"/>
    <x v="7"/>
    <x v="3"/>
    <x v="7"/>
    <x v="1"/>
  </r>
  <r>
    <s v="Sports Direct"/>
    <d v="2021-09-26T00:00:00"/>
    <x v="1"/>
    <x v="13"/>
    <s v="Birmingham"/>
    <x v="1"/>
    <x v="0"/>
    <n v="35"/>
    <n v="475"/>
    <n v="16625"/>
    <x v="1"/>
    <x v="7"/>
    <x v="4"/>
    <x v="7"/>
    <x v="1"/>
  </r>
  <r>
    <s v="Sports Direct"/>
    <d v="2021-09-27T00:00:00"/>
    <x v="1"/>
    <x v="13"/>
    <s v="Birmingham"/>
    <x v="1"/>
    <x v="1"/>
    <n v="35"/>
    <n v="325"/>
    <n v="11375"/>
    <x v="1"/>
    <x v="7"/>
    <x v="5"/>
    <x v="7"/>
    <x v="1"/>
  </r>
  <r>
    <s v="Sports Direct"/>
    <d v="2021-09-28T00:00:00"/>
    <x v="1"/>
    <x v="13"/>
    <s v="Birmingham"/>
    <x v="0"/>
    <x v="2"/>
    <n v="30.000000000000004"/>
    <n v="300"/>
    <n v="9000.0000000000018"/>
    <x v="1"/>
    <x v="7"/>
    <x v="6"/>
    <x v="7"/>
    <x v="1"/>
  </r>
  <r>
    <s v="Sports Direct"/>
    <d v="2021-09-29T00:00:00"/>
    <x v="1"/>
    <x v="13"/>
    <s v="Birmingham"/>
    <x v="1"/>
    <x v="2"/>
    <n v="40"/>
    <n v="475"/>
    <n v="19000"/>
    <x v="1"/>
    <x v="7"/>
    <x v="0"/>
    <x v="7"/>
    <x v="1"/>
  </r>
  <r>
    <s v="Sports Direct"/>
    <d v="2021-09-30T00:00:00"/>
    <x v="1"/>
    <x v="13"/>
    <s v="Birmingham"/>
    <x v="0"/>
    <x v="0"/>
    <n v="20.000000000000004"/>
    <n v="625"/>
    <n v="12500.000000000002"/>
    <x v="1"/>
    <x v="7"/>
    <x v="1"/>
    <x v="7"/>
    <x v="1"/>
  </r>
  <r>
    <s v="Sports Direct"/>
    <d v="2021-10-01T00:00:00"/>
    <x v="1"/>
    <x v="13"/>
    <s v="Birmingham"/>
    <x v="0"/>
    <x v="1"/>
    <n v="20.000000000000004"/>
    <n v="625"/>
    <n v="12500.000000000002"/>
    <x v="1"/>
    <x v="8"/>
    <x v="2"/>
    <x v="8"/>
    <x v="1"/>
  </r>
  <r>
    <s v="Sports Direct"/>
    <d v="2021-10-02T00:00:00"/>
    <x v="1"/>
    <x v="13"/>
    <s v="Birmingham"/>
    <x v="1"/>
    <x v="0"/>
    <n v="45.000000000000007"/>
    <n v="575"/>
    <n v="25875.000000000004"/>
    <x v="1"/>
    <x v="8"/>
    <x v="3"/>
    <x v="8"/>
    <x v="1"/>
  </r>
  <r>
    <s v="Sports Direct"/>
    <d v="2021-10-03T00:00:00"/>
    <x v="1"/>
    <x v="13"/>
    <s v="Birmingham"/>
    <x v="1"/>
    <x v="1"/>
    <n v="45.000000000000007"/>
    <n v="450"/>
    <n v="20250.000000000004"/>
    <x v="1"/>
    <x v="8"/>
    <x v="4"/>
    <x v="8"/>
    <x v="1"/>
  </r>
  <r>
    <s v="Sports Direct"/>
    <d v="2021-10-04T00:00:00"/>
    <x v="1"/>
    <x v="13"/>
    <s v="Birmingham"/>
    <x v="0"/>
    <x v="2"/>
    <n v="49.999999999999993"/>
    <n v="425"/>
    <n v="21249.999999999996"/>
    <x v="1"/>
    <x v="8"/>
    <x v="5"/>
    <x v="8"/>
    <x v="1"/>
  </r>
  <r>
    <s v="Sports Direct"/>
    <d v="2021-10-05T00:00:00"/>
    <x v="1"/>
    <x v="13"/>
    <s v="Birmingham"/>
    <x v="1"/>
    <x v="2"/>
    <n v="60"/>
    <n v="625"/>
    <n v="37500"/>
    <x v="1"/>
    <x v="8"/>
    <x v="6"/>
    <x v="8"/>
    <x v="1"/>
  </r>
  <r>
    <s v="Sports Direct"/>
    <d v="2021-10-06T00:00:00"/>
    <x v="1"/>
    <x v="13"/>
    <s v="Birmingham"/>
    <x v="0"/>
    <x v="0"/>
    <n v="60"/>
    <n v="775"/>
    <n v="46500"/>
    <x v="1"/>
    <x v="8"/>
    <x v="0"/>
    <x v="8"/>
    <x v="1"/>
  </r>
  <r>
    <s v="Sports Direct"/>
    <d v="2021-10-07T00:00:00"/>
    <x v="1"/>
    <x v="13"/>
    <s v="Birmingham"/>
    <x v="0"/>
    <x v="1"/>
    <n v="60"/>
    <n v="775"/>
    <n v="46500"/>
    <x v="1"/>
    <x v="8"/>
    <x v="1"/>
    <x v="8"/>
    <x v="1"/>
  </r>
  <r>
    <s v="Sports Direct"/>
    <d v="2021-10-08T00:00:00"/>
    <x v="1"/>
    <x v="13"/>
    <s v="Birmingham"/>
    <x v="1"/>
    <x v="0"/>
    <n v="65"/>
    <n v="700"/>
    <n v="45500"/>
    <x v="1"/>
    <x v="8"/>
    <x v="2"/>
    <x v="8"/>
    <x v="1"/>
  </r>
  <r>
    <s v="Sports Direct"/>
    <d v="2021-10-09T00:00:00"/>
    <x v="1"/>
    <x v="13"/>
    <s v="Birmingham"/>
    <x v="1"/>
    <x v="1"/>
    <n v="65"/>
    <n v="550"/>
    <n v="35750"/>
    <x v="1"/>
    <x v="8"/>
    <x v="3"/>
    <x v="8"/>
    <x v="1"/>
  </r>
  <r>
    <s v="Sports Direct"/>
    <d v="2021-10-10T00:00:00"/>
    <x v="1"/>
    <x v="13"/>
    <s v="Birmingham"/>
    <x v="0"/>
    <x v="2"/>
    <n v="60"/>
    <n v="500"/>
    <n v="30000"/>
    <x v="1"/>
    <x v="8"/>
    <x v="4"/>
    <x v="8"/>
    <x v="1"/>
  </r>
  <r>
    <s v="Sports Direct"/>
    <d v="2021-10-11T00:00:00"/>
    <x v="1"/>
    <x v="13"/>
    <s v="Birmingham"/>
    <x v="1"/>
    <x v="2"/>
    <n v="70"/>
    <n v="750"/>
    <n v="52500"/>
    <x v="1"/>
    <x v="8"/>
    <x v="5"/>
    <x v="8"/>
    <x v="1"/>
  </r>
  <r>
    <s v="Amazon"/>
    <d v="2021-10-12T00:00:00"/>
    <x v="1"/>
    <x v="13"/>
    <s v="Birmingham"/>
    <x v="0"/>
    <x v="0"/>
    <n v="40"/>
    <n v="450"/>
    <n v="18000"/>
    <x v="1"/>
    <x v="8"/>
    <x v="6"/>
    <x v="8"/>
    <x v="1"/>
  </r>
  <r>
    <s v="Amazon"/>
    <d v="2021-10-13T00:00:00"/>
    <x v="1"/>
    <x v="13"/>
    <s v="Birmingham"/>
    <x v="0"/>
    <x v="1"/>
    <n v="40"/>
    <n v="250"/>
    <n v="10000"/>
    <x v="1"/>
    <x v="8"/>
    <x v="0"/>
    <x v="8"/>
    <x v="1"/>
  </r>
  <r>
    <s v="Amazon"/>
    <d v="2021-10-14T00:00:00"/>
    <x v="1"/>
    <x v="13"/>
    <s v="Birmingham"/>
    <x v="1"/>
    <x v="0"/>
    <n v="30.000000000000004"/>
    <n v="250"/>
    <n v="7500.0000000000009"/>
    <x v="1"/>
    <x v="8"/>
    <x v="1"/>
    <x v="8"/>
    <x v="1"/>
  </r>
  <r>
    <s v="Amazon"/>
    <d v="2021-10-15T00:00:00"/>
    <x v="1"/>
    <x v="13"/>
    <s v="Birmingham"/>
    <x v="1"/>
    <x v="1"/>
    <n v="35"/>
    <n v="100"/>
    <n v="3500"/>
    <x v="1"/>
    <x v="8"/>
    <x v="2"/>
    <x v="8"/>
    <x v="1"/>
  </r>
  <r>
    <s v="Amazon"/>
    <d v="2021-10-16T00:00:00"/>
    <x v="0"/>
    <x v="14"/>
    <s v="Portland"/>
    <x v="0"/>
    <x v="2"/>
    <n v="50"/>
    <n v="150"/>
    <n v="7500"/>
    <x v="1"/>
    <x v="8"/>
    <x v="3"/>
    <x v="8"/>
    <x v="1"/>
  </r>
  <r>
    <s v="Amazon"/>
    <d v="2021-10-17T00:00:00"/>
    <x v="0"/>
    <x v="14"/>
    <s v="Portland"/>
    <x v="1"/>
    <x v="2"/>
    <n v="40"/>
    <n v="250"/>
    <n v="10000"/>
    <x v="1"/>
    <x v="8"/>
    <x v="4"/>
    <x v="8"/>
    <x v="1"/>
  </r>
  <r>
    <s v="Amazon"/>
    <d v="2021-10-18T00:00:00"/>
    <x v="0"/>
    <x v="14"/>
    <s v="Portland"/>
    <x v="0"/>
    <x v="0"/>
    <n v="40"/>
    <n v="500"/>
    <n v="20000"/>
    <x v="1"/>
    <x v="8"/>
    <x v="5"/>
    <x v="8"/>
    <x v="1"/>
  </r>
  <r>
    <s v="Amazon"/>
    <d v="2021-10-19T00:00:00"/>
    <x v="0"/>
    <x v="14"/>
    <s v="Portland"/>
    <x v="0"/>
    <x v="1"/>
    <n v="40"/>
    <n v="150"/>
    <n v="6000"/>
    <x v="1"/>
    <x v="8"/>
    <x v="6"/>
    <x v="8"/>
    <x v="1"/>
  </r>
  <r>
    <s v="Amazon"/>
    <d v="2021-10-20T00:00:00"/>
    <x v="0"/>
    <x v="14"/>
    <s v="Portland"/>
    <x v="1"/>
    <x v="0"/>
    <n v="30.000000000000004"/>
    <n v="200"/>
    <n v="6000.0000000000009"/>
    <x v="1"/>
    <x v="8"/>
    <x v="0"/>
    <x v="8"/>
    <x v="1"/>
  </r>
  <r>
    <s v="Amazon"/>
    <d v="2021-10-21T00:00:00"/>
    <x v="0"/>
    <x v="14"/>
    <s v="Portland"/>
    <x v="1"/>
    <x v="1"/>
    <n v="35"/>
    <n v="75"/>
    <n v="2625"/>
    <x v="1"/>
    <x v="8"/>
    <x v="1"/>
    <x v="8"/>
    <x v="1"/>
  </r>
  <r>
    <s v="Amazon"/>
    <d v="2021-10-22T00:00:00"/>
    <x v="0"/>
    <x v="14"/>
    <s v="Portland"/>
    <x v="0"/>
    <x v="2"/>
    <n v="50"/>
    <n v="150"/>
    <n v="7500"/>
    <x v="1"/>
    <x v="8"/>
    <x v="2"/>
    <x v="8"/>
    <x v="1"/>
  </r>
  <r>
    <s v="Amazon"/>
    <d v="2021-10-23T00:00:00"/>
    <x v="0"/>
    <x v="14"/>
    <s v="Portland"/>
    <x v="1"/>
    <x v="2"/>
    <n v="40"/>
    <n v="250"/>
    <n v="10000"/>
    <x v="1"/>
    <x v="8"/>
    <x v="3"/>
    <x v="8"/>
    <x v="1"/>
  </r>
  <r>
    <s v="Amazon"/>
    <d v="2021-10-24T00:00:00"/>
    <x v="0"/>
    <x v="14"/>
    <s v="Portland"/>
    <x v="0"/>
    <x v="0"/>
    <n v="40"/>
    <n v="470"/>
    <n v="18800"/>
    <x v="1"/>
    <x v="8"/>
    <x v="4"/>
    <x v="8"/>
    <x v="1"/>
  </r>
  <r>
    <s v="Amazon"/>
    <d v="2021-10-25T00:00:00"/>
    <x v="0"/>
    <x v="14"/>
    <s v="Portland"/>
    <x v="0"/>
    <x v="1"/>
    <n v="40"/>
    <n v="175"/>
    <n v="7000"/>
    <x v="1"/>
    <x v="8"/>
    <x v="5"/>
    <x v="8"/>
    <x v="1"/>
  </r>
  <r>
    <s v="Amazon"/>
    <d v="2021-10-26T00:00:00"/>
    <x v="0"/>
    <x v="14"/>
    <s v="Portland"/>
    <x v="1"/>
    <x v="0"/>
    <n v="30.000000000000004"/>
    <n v="200"/>
    <n v="6000.0000000000009"/>
    <x v="1"/>
    <x v="8"/>
    <x v="6"/>
    <x v="8"/>
    <x v="1"/>
  </r>
  <r>
    <s v="Amazon"/>
    <d v="2021-10-27T00:00:00"/>
    <x v="0"/>
    <x v="14"/>
    <s v="Portland"/>
    <x v="1"/>
    <x v="1"/>
    <n v="35"/>
    <n v="50"/>
    <n v="1750"/>
    <x v="1"/>
    <x v="8"/>
    <x v="0"/>
    <x v="8"/>
    <x v="1"/>
  </r>
  <r>
    <s v="Amazon"/>
    <d v="2021-10-28T00:00:00"/>
    <x v="0"/>
    <x v="14"/>
    <s v="Portland"/>
    <x v="0"/>
    <x v="2"/>
    <n v="50"/>
    <n v="100"/>
    <n v="5000"/>
    <x v="1"/>
    <x v="8"/>
    <x v="1"/>
    <x v="8"/>
    <x v="1"/>
  </r>
  <r>
    <s v="Amazon"/>
    <d v="2021-10-29T00:00:00"/>
    <x v="0"/>
    <x v="14"/>
    <s v="Portland"/>
    <x v="1"/>
    <x v="2"/>
    <n v="40"/>
    <n v="200"/>
    <n v="8000"/>
    <x v="1"/>
    <x v="8"/>
    <x v="2"/>
    <x v="8"/>
    <x v="1"/>
  </r>
  <r>
    <s v="Amazon"/>
    <d v="2021-10-30T00:00:00"/>
    <x v="0"/>
    <x v="14"/>
    <s v="Portland"/>
    <x v="0"/>
    <x v="0"/>
    <n v="40"/>
    <n v="450"/>
    <n v="18000"/>
    <x v="1"/>
    <x v="8"/>
    <x v="3"/>
    <x v="8"/>
    <x v="1"/>
  </r>
  <r>
    <s v="Amazon"/>
    <d v="2021-10-31T00:00:00"/>
    <x v="0"/>
    <x v="14"/>
    <s v="Portland"/>
    <x v="0"/>
    <x v="1"/>
    <n v="40"/>
    <n v="150"/>
    <n v="6000"/>
    <x v="1"/>
    <x v="8"/>
    <x v="4"/>
    <x v="8"/>
    <x v="1"/>
  </r>
  <r>
    <s v="Amazon"/>
    <d v="2021-11-01T00:00:00"/>
    <x v="0"/>
    <x v="14"/>
    <s v="Portland"/>
    <x v="1"/>
    <x v="0"/>
    <n v="30.000000000000004"/>
    <n v="150"/>
    <n v="4500.0000000000009"/>
    <x v="1"/>
    <x v="9"/>
    <x v="5"/>
    <x v="9"/>
    <x v="1"/>
  </r>
  <r>
    <s v="Amazon"/>
    <d v="2021-11-02T00:00:00"/>
    <x v="0"/>
    <x v="14"/>
    <s v="Portland"/>
    <x v="1"/>
    <x v="1"/>
    <n v="35"/>
    <n v="75"/>
    <n v="2625"/>
    <x v="1"/>
    <x v="9"/>
    <x v="6"/>
    <x v="9"/>
    <x v="1"/>
  </r>
  <r>
    <s v="Amazon"/>
    <d v="2021-11-03T00:00:00"/>
    <x v="0"/>
    <x v="14"/>
    <s v="Portland"/>
    <x v="0"/>
    <x v="2"/>
    <n v="50"/>
    <n v="75"/>
    <n v="3750"/>
    <x v="1"/>
    <x v="9"/>
    <x v="0"/>
    <x v="9"/>
    <x v="1"/>
  </r>
  <r>
    <s v="Amazon"/>
    <d v="2021-11-04T00:00:00"/>
    <x v="0"/>
    <x v="14"/>
    <s v="Portland"/>
    <x v="1"/>
    <x v="2"/>
    <n v="40"/>
    <n v="225"/>
    <n v="9000"/>
    <x v="1"/>
    <x v="9"/>
    <x v="1"/>
    <x v="9"/>
    <x v="1"/>
  </r>
  <r>
    <s v="Amazon"/>
    <d v="2021-11-05T00:00:00"/>
    <x v="0"/>
    <x v="14"/>
    <s v="Portland"/>
    <x v="0"/>
    <x v="0"/>
    <n v="54.999999999999993"/>
    <n v="495"/>
    <n v="27224.999999999996"/>
    <x v="1"/>
    <x v="9"/>
    <x v="2"/>
    <x v="9"/>
    <x v="1"/>
  </r>
  <r>
    <s v="Amazon"/>
    <d v="2021-11-06T00:00:00"/>
    <x v="0"/>
    <x v="14"/>
    <s v="Portland"/>
    <x v="0"/>
    <x v="1"/>
    <n v="50"/>
    <n v="200"/>
    <n v="10000"/>
    <x v="1"/>
    <x v="9"/>
    <x v="3"/>
    <x v="9"/>
    <x v="1"/>
  </r>
  <r>
    <s v="Amazon"/>
    <d v="2021-11-07T00:00:00"/>
    <x v="0"/>
    <x v="14"/>
    <s v="Portland"/>
    <x v="1"/>
    <x v="0"/>
    <n v="45"/>
    <n v="175"/>
    <n v="7875"/>
    <x v="1"/>
    <x v="9"/>
    <x v="4"/>
    <x v="9"/>
    <x v="1"/>
  </r>
  <r>
    <s v="Amazon"/>
    <d v="2021-11-08T00:00:00"/>
    <x v="0"/>
    <x v="14"/>
    <s v="Portland"/>
    <x v="1"/>
    <x v="1"/>
    <n v="45"/>
    <n v="125"/>
    <n v="5625"/>
    <x v="1"/>
    <x v="9"/>
    <x v="5"/>
    <x v="9"/>
    <x v="1"/>
  </r>
  <r>
    <s v="Amazon"/>
    <d v="2021-11-09T00:00:00"/>
    <x v="0"/>
    <x v="14"/>
    <s v="Portland"/>
    <x v="0"/>
    <x v="2"/>
    <n v="54.999999999999993"/>
    <n v="150"/>
    <n v="8249.9999999999982"/>
    <x v="1"/>
    <x v="9"/>
    <x v="6"/>
    <x v="9"/>
    <x v="1"/>
  </r>
  <r>
    <s v="Amazon"/>
    <d v="2021-11-10T00:00:00"/>
    <x v="0"/>
    <x v="14"/>
    <s v="Portland"/>
    <x v="1"/>
    <x v="2"/>
    <n v="60"/>
    <n v="275"/>
    <n v="16500"/>
    <x v="1"/>
    <x v="9"/>
    <x v="0"/>
    <x v="9"/>
    <x v="1"/>
  </r>
  <r>
    <s v="Amazon"/>
    <d v="2021-11-11T00:00:00"/>
    <x v="0"/>
    <x v="14"/>
    <s v="Portland"/>
    <x v="0"/>
    <x v="0"/>
    <n v="54.999999999999993"/>
    <n v="525"/>
    <n v="28874.999999999996"/>
    <x v="1"/>
    <x v="9"/>
    <x v="1"/>
    <x v="9"/>
    <x v="1"/>
  </r>
  <r>
    <s v="Amazon"/>
    <d v="2021-11-12T00:00:00"/>
    <x v="0"/>
    <x v="14"/>
    <s v="Portland"/>
    <x v="0"/>
    <x v="1"/>
    <n v="50"/>
    <n v="275"/>
    <n v="13750"/>
    <x v="1"/>
    <x v="9"/>
    <x v="2"/>
    <x v="9"/>
    <x v="1"/>
  </r>
  <r>
    <s v="Amazon"/>
    <d v="2021-11-13T00:00:00"/>
    <x v="0"/>
    <x v="14"/>
    <s v="Portland"/>
    <x v="1"/>
    <x v="0"/>
    <n v="45"/>
    <n v="200"/>
    <n v="9000"/>
    <x v="1"/>
    <x v="9"/>
    <x v="3"/>
    <x v="9"/>
    <x v="1"/>
  </r>
  <r>
    <s v="Amazon"/>
    <d v="2021-11-14T00:00:00"/>
    <x v="0"/>
    <x v="14"/>
    <s v="Portland"/>
    <x v="1"/>
    <x v="1"/>
    <n v="45"/>
    <n v="175"/>
    <n v="7875"/>
    <x v="1"/>
    <x v="9"/>
    <x v="4"/>
    <x v="9"/>
    <x v="1"/>
  </r>
  <r>
    <s v="Amazon"/>
    <d v="2021-11-15T00:00:00"/>
    <x v="0"/>
    <x v="14"/>
    <s v="Portland"/>
    <x v="0"/>
    <x v="2"/>
    <n v="54.999999999999993"/>
    <n v="175"/>
    <n v="9624.9999999999982"/>
    <x v="1"/>
    <x v="9"/>
    <x v="5"/>
    <x v="9"/>
    <x v="1"/>
  </r>
  <r>
    <s v="Amazon"/>
    <d v="2021-11-16T00:00:00"/>
    <x v="0"/>
    <x v="14"/>
    <s v="Portland"/>
    <x v="1"/>
    <x v="2"/>
    <n v="60"/>
    <n v="325"/>
    <n v="19500"/>
    <x v="1"/>
    <x v="9"/>
    <x v="6"/>
    <x v="9"/>
    <x v="1"/>
  </r>
  <r>
    <s v="Amazon"/>
    <d v="2021-11-17T00:00:00"/>
    <x v="0"/>
    <x v="14"/>
    <s v="Portland"/>
    <x v="0"/>
    <x v="0"/>
    <n v="54.999999999999993"/>
    <n v="550"/>
    <n v="30249.999999999996"/>
    <x v="1"/>
    <x v="9"/>
    <x v="0"/>
    <x v="9"/>
    <x v="1"/>
  </r>
  <r>
    <s v="Amazon"/>
    <d v="2021-11-18T00:00:00"/>
    <x v="0"/>
    <x v="14"/>
    <s v="Portland"/>
    <x v="0"/>
    <x v="1"/>
    <n v="50"/>
    <n v="300"/>
    <n v="15000"/>
    <x v="1"/>
    <x v="9"/>
    <x v="1"/>
    <x v="9"/>
    <x v="1"/>
  </r>
  <r>
    <s v="Amazon"/>
    <d v="2021-11-19T00:00:00"/>
    <x v="0"/>
    <x v="14"/>
    <s v="Portland"/>
    <x v="1"/>
    <x v="0"/>
    <n v="45"/>
    <n v="225"/>
    <n v="10125"/>
    <x v="1"/>
    <x v="9"/>
    <x v="2"/>
    <x v="9"/>
    <x v="1"/>
  </r>
  <r>
    <s v="Amazon"/>
    <d v="2021-11-20T00:00:00"/>
    <x v="0"/>
    <x v="14"/>
    <s v="Portland"/>
    <x v="1"/>
    <x v="1"/>
    <n v="45"/>
    <n v="175"/>
    <n v="7875"/>
    <x v="1"/>
    <x v="9"/>
    <x v="3"/>
    <x v="9"/>
    <x v="1"/>
  </r>
  <r>
    <s v="Amazon"/>
    <d v="2021-11-21T00:00:00"/>
    <x v="0"/>
    <x v="14"/>
    <s v="Portland"/>
    <x v="0"/>
    <x v="2"/>
    <n v="54.999999999999993"/>
    <n v="200"/>
    <n v="10999.999999999998"/>
    <x v="1"/>
    <x v="9"/>
    <x v="4"/>
    <x v="9"/>
    <x v="1"/>
  </r>
  <r>
    <s v="Amazon"/>
    <d v="2021-12-20T00:00:00"/>
    <x v="0"/>
    <x v="14"/>
    <s v="Portland"/>
    <x v="1"/>
    <x v="2"/>
    <n v="60"/>
    <n v="375"/>
    <n v="22500"/>
    <x v="1"/>
    <x v="10"/>
    <x v="5"/>
    <x v="10"/>
    <x v="1"/>
  </r>
  <r>
    <s v="Amazon"/>
    <d v="2021-12-21T00:00:00"/>
    <x v="0"/>
    <x v="14"/>
    <s v="Portland"/>
    <x v="0"/>
    <x v="0"/>
    <n v="54.999999999999993"/>
    <n v="525"/>
    <n v="28874.999999999996"/>
    <x v="1"/>
    <x v="10"/>
    <x v="6"/>
    <x v="10"/>
    <x v="1"/>
  </r>
  <r>
    <s v="Amazon"/>
    <d v="2021-12-22T00:00:00"/>
    <x v="0"/>
    <x v="14"/>
    <s v="Portland"/>
    <x v="0"/>
    <x v="1"/>
    <n v="50"/>
    <n v="300"/>
    <n v="15000"/>
    <x v="1"/>
    <x v="10"/>
    <x v="0"/>
    <x v="10"/>
    <x v="1"/>
  </r>
  <r>
    <s v="Amazon"/>
    <d v="2021-12-23T00:00:00"/>
    <x v="0"/>
    <x v="14"/>
    <s v="Portland"/>
    <x v="1"/>
    <x v="0"/>
    <n v="45"/>
    <n v="225"/>
    <n v="10125"/>
    <x v="1"/>
    <x v="10"/>
    <x v="1"/>
    <x v="10"/>
    <x v="1"/>
  </r>
  <r>
    <s v="Amazon"/>
    <d v="2021-12-24T00:00:00"/>
    <x v="0"/>
    <x v="14"/>
    <s v="Portland"/>
    <x v="1"/>
    <x v="1"/>
    <n v="45"/>
    <n v="175"/>
    <n v="7875"/>
    <x v="1"/>
    <x v="10"/>
    <x v="2"/>
    <x v="10"/>
    <x v="1"/>
  </r>
  <r>
    <s v="Amazon"/>
    <d v="2021-12-25T00:00:00"/>
    <x v="0"/>
    <x v="14"/>
    <s v="Portland"/>
    <x v="0"/>
    <x v="2"/>
    <n v="54.999999999999993"/>
    <n v="150"/>
    <n v="8249.9999999999982"/>
    <x v="1"/>
    <x v="10"/>
    <x v="3"/>
    <x v="10"/>
    <x v="1"/>
  </r>
  <r>
    <s v="Amazon"/>
    <d v="2021-12-26T00:00:00"/>
    <x v="0"/>
    <x v="14"/>
    <s v="Portland"/>
    <x v="1"/>
    <x v="2"/>
    <n v="60"/>
    <n v="325"/>
    <n v="19500"/>
    <x v="1"/>
    <x v="10"/>
    <x v="4"/>
    <x v="10"/>
    <x v="1"/>
  </r>
  <r>
    <s v="Amazon"/>
    <d v="2021-12-27T00:00:00"/>
    <x v="0"/>
    <x v="14"/>
    <s v="Portland"/>
    <x v="0"/>
    <x v="0"/>
    <n v="54.999999999999993"/>
    <n v="450"/>
    <n v="24749.999999999996"/>
    <x v="1"/>
    <x v="10"/>
    <x v="5"/>
    <x v="10"/>
    <x v="1"/>
  </r>
  <r>
    <s v="Amazon"/>
    <d v="2021-12-28T00:00:00"/>
    <x v="0"/>
    <x v="14"/>
    <s v="Portland"/>
    <x v="0"/>
    <x v="1"/>
    <n v="50"/>
    <n v="250"/>
    <n v="12500"/>
    <x v="1"/>
    <x v="10"/>
    <x v="6"/>
    <x v="10"/>
    <x v="1"/>
  </r>
  <r>
    <s v="Amazon"/>
    <d v="2021-12-29T00:00:00"/>
    <x v="0"/>
    <x v="14"/>
    <s v="Portland"/>
    <x v="1"/>
    <x v="0"/>
    <n v="45"/>
    <n v="150"/>
    <n v="6750"/>
    <x v="1"/>
    <x v="10"/>
    <x v="0"/>
    <x v="10"/>
    <x v="1"/>
  </r>
  <r>
    <s v="Amazon"/>
    <d v="2021-12-30T00:00:00"/>
    <x v="0"/>
    <x v="14"/>
    <s v="Portland"/>
    <x v="1"/>
    <x v="1"/>
    <n v="45"/>
    <n v="125"/>
    <n v="5625"/>
    <x v="1"/>
    <x v="10"/>
    <x v="1"/>
    <x v="10"/>
    <x v="1"/>
  </r>
  <r>
    <s v="Amazon"/>
    <d v="2021-12-31T00:00:00"/>
    <x v="0"/>
    <x v="14"/>
    <s v="Portland"/>
    <x v="0"/>
    <x v="2"/>
    <n v="54.999999999999993"/>
    <n v="125"/>
    <n v="6874.9999999999991"/>
    <x v="1"/>
    <x v="10"/>
    <x v="2"/>
    <x v="10"/>
    <x v="1"/>
  </r>
  <r>
    <s v="Amazon"/>
    <d v="2021-09-17T00:00:00"/>
    <x v="0"/>
    <x v="14"/>
    <s v="Portland"/>
    <x v="1"/>
    <x v="2"/>
    <n v="60"/>
    <n v="225"/>
    <n v="13500"/>
    <x v="1"/>
    <x v="7"/>
    <x v="2"/>
    <x v="7"/>
    <x v="1"/>
  </r>
  <r>
    <s v="Amazon"/>
    <d v="2021-10-19T00:00:00"/>
    <x v="0"/>
    <x v="14"/>
    <s v="Portland"/>
    <x v="0"/>
    <x v="0"/>
    <n v="60"/>
    <n v="400"/>
    <n v="24000"/>
    <x v="1"/>
    <x v="8"/>
    <x v="6"/>
    <x v="8"/>
    <x v="1"/>
  </r>
  <r>
    <s v="Amazon"/>
    <d v="2021-10-19T00:00:00"/>
    <x v="0"/>
    <x v="14"/>
    <s v="Portland"/>
    <x v="0"/>
    <x v="1"/>
    <n v="55.000000000000007"/>
    <n v="225"/>
    <n v="12375.000000000002"/>
    <x v="1"/>
    <x v="8"/>
    <x v="6"/>
    <x v="8"/>
    <x v="1"/>
  </r>
  <r>
    <s v="Amazon"/>
    <d v="2021-10-19T00:00:00"/>
    <x v="0"/>
    <x v="14"/>
    <s v="Portland"/>
    <x v="1"/>
    <x v="0"/>
    <n v="55.000000000000007"/>
    <n v="125"/>
    <n v="6875.0000000000009"/>
    <x v="1"/>
    <x v="8"/>
    <x v="6"/>
    <x v="8"/>
    <x v="1"/>
  </r>
  <r>
    <s v="Amazon"/>
    <d v="2021-10-19T00:00:00"/>
    <x v="0"/>
    <x v="14"/>
    <s v="Portland"/>
    <x v="1"/>
    <x v="1"/>
    <n v="55.000000000000007"/>
    <n v="100"/>
    <n v="5500.0000000000009"/>
    <x v="1"/>
    <x v="8"/>
    <x v="6"/>
    <x v="8"/>
    <x v="1"/>
  </r>
  <r>
    <s v="Amazon"/>
    <d v="2021-10-19T00:00:00"/>
    <x v="0"/>
    <x v="14"/>
    <s v="Portland"/>
    <x v="0"/>
    <x v="2"/>
    <n v="65"/>
    <n v="100"/>
    <n v="6500"/>
    <x v="1"/>
    <x v="8"/>
    <x v="6"/>
    <x v="8"/>
    <x v="1"/>
  </r>
  <r>
    <s v="Amazon"/>
    <d v="2021-10-19T00:00:00"/>
    <x v="0"/>
    <x v="14"/>
    <s v="Portland"/>
    <x v="1"/>
    <x v="2"/>
    <n v="70"/>
    <n v="225"/>
    <n v="15750"/>
    <x v="1"/>
    <x v="8"/>
    <x v="6"/>
    <x v="8"/>
    <x v="1"/>
  </r>
  <r>
    <s v="Amazon"/>
    <d v="2021-11-18T00:00:00"/>
    <x v="0"/>
    <x v="14"/>
    <s v="Portland"/>
    <x v="0"/>
    <x v="0"/>
    <n v="65"/>
    <n v="375"/>
    <n v="24375"/>
    <x v="1"/>
    <x v="9"/>
    <x v="1"/>
    <x v="9"/>
    <x v="1"/>
  </r>
  <r>
    <s v="Amazon"/>
    <d v="2021-11-18T00:00:00"/>
    <x v="0"/>
    <x v="14"/>
    <s v="Portland"/>
    <x v="0"/>
    <x v="1"/>
    <n v="55.000000000000007"/>
    <n v="200"/>
    <n v="11000.000000000002"/>
    <x v="1"/>
    <x v="9"/>
    <x v="1"/>
    <x v="9"/>
    <x v="1"/>
  </r>
  <r>
    <s v="Amazon"/>
    <d v="2021-11-18T00:00:00"/>
    <x v="0"/>
    <x v="14"/>
    <s v="Portland"/>
    <x v="1"/>
    <x v="0"/>
    <n v="55.000000000000007"/>
    <n v="195"/>
    <n v="10725.000000000002"/>
    <x v="1"/>
    <x v="9"/>
    <x v="1"/>
    <x v="9"/>
    <x v="1"/>
  </r>
  <r>
    <s v="Amazon"/>
    <d v="2021-11-18T00:00:00"/>
    <x v="0"/>
    <x v="14"/>
    <s v="Portland"/>
    <x v="1"/>
    <x v="1"/>
    <n v="55.000000000000007"/>
    <n v="175"/>
    <n v="9625.0000000000018"/>
    <x v="1"/>
    <x v="9"/>
    <x v="1"/>
    <x v="9"/>
    <x v="1"/>
  </r>
  <r>
    <s v="Amazon"/>
    <d v="2021-11-18T00:00:00"/>
    <x v="0"/>
    <x v="14"/>
    <s v="Portland"/>
    <x v="0"/>
    <x v="2"/>
    <n v="65"/>
    <n v="150"/>
    <n v="9750"/>
    <x v="1"/>
    <x v="9"/>
    <x v="1"/>
    <x v="9"/>
    <x v="1"/>
  </r>
  <r>
    <s v="Amazon"/>
    <d v="2021-11-18T00:00:00"/>
    <x v="0"/>
    <x v="14"/>
    <s v="Portland"/>
    <x v="1"/>
    <x v="2"/>
    <n v="70"/>
    <n v="250"/>
    <n v="17500"/>
    <x v="1"/>
    <x v="9"/>
    <x v="1"/>
    <x v="9"/>
    <x v="1"/>
  </r>
  <r>
    <s v="Amazon"/>
    <d v="2021-12-17T00:00:00"/>
    <x v="0"/>
    <x v="14"/>
    <s v="Portland"/>
    <x v="0"/>
    <x v="0"/>
    <n v="65"/>
    <n v="475"/>
    <n v="30875"/>
    <x v="1"/>
    <x v="10"/>
    <x v="2"/>
    <x v="10"/>
    <x v="1"/>
  </r>
  <r>
    <s v="Amazon"/>
    <d v="2021-12-17T00:00:00"/>
    <x v="0"/>
    <x v="14"/>
    <s v="Portland"/>
    <x v="0"/>
    <x v="1"/>
    <n v="55.000000000000007"/>
    <n v="275"/>
    <n v="15125.000000000002"/>
    <x v="1"/>
    <x v="10"/>
    <x v="2"/>
    <x v="10"/>
    <x v="1"/>
  </r>
  <r>
    <s v="Amazon"/>
    <d v="2021-12-17T00:00:00"/>
    <x v="0"/>
    <x v="14"/>
    <s v="Portland"/>
    <x v="1"/>
    <x v="0"/>
    <n v="55.000000000000007"/>
    <n v="250"/>
    <n v="13750.000000000002"/>
    <x v="1"/>
    <x v="10"/>
    <x v="2"/>
    <x v="10"/>
    <x v="1"/>
  </r>
  <r>
    <s v="Amazon"/>
    <d v="2021-12-17T00:00:00"/>
    <x v="0"/>
    <x v="14"/>
    <s v="Portland"/>
    <x v="1"/>
    <x v="1"/>
    <n v="55.000000000000007"/>
    <n v="200"/>
    <n v="11000.000000000002"/>
    <x v="1"/>
    <x v="10"/>
    <x v="2"/>
    <x v="10"/>
    <x v="1"/>
  </r>
  <r>
    <s v="Amazon"/>
    <d v="2021-12-17T00:00:00"/>
    <x v="0"/>
    <x v="14"/>
    <s v="Portland"/>
    <x v="0"/>
    <x v="2"/>
    <n v="65"/>
    <n v="200"/>
    <n v="13000"/>
    <x v="1"/>
    <x v="10"/>
    <x v="2"/>
    <x v="10"/>
    <x v="1"/>
  </r>
  <r>
    <s v="Amazon"/>
    <d v="2021-12-17T00:00:00"/>
    <x v="0"/>
    <x v="14"/>
    <s v="Portland"/>
    <x v="1"/>
    <x v="2"/>
    <n v="70"/>
    <n v="300"/>
    <n v="21000"/>
    <x v="1"/>
    <x v="10"/>
    <x v="2"/>
    <x v="10"/>
    <x v="1"/>
  </r>
  <r>
    <s v="West Gear"/>
    <d v="2021-01-10T00:00:00"/>
    <x v="0"/>
    <x v="14"/>
    <s v="Portland"/>
    <x v="0"/>
    <x v="0"/>
    <n v="35"/>
    <n v="375"/>
    <n v="13125"/>
    <x v="1"/>
    <x v="0"/>
    <x v="4"/>
    <x v="0"/>
    <x v="1"/>
  </r>
  <r>
    <s v="West Gear"/>
    <d v="2021-01-10T00:00:00"/>
    <x v="0"/>
    <x v="14"/>
    <s v="Portland"/>
    <x v="0"/>
    <x v="1"/>
    <n v="45"/>
    <n v="375"/>
    <n v="16875"/>
    <x v="1"/>
    <x v="0"/>
    <x v="4"/>
    <x v="0"/>
    <x v="1"/>
  </r>
  <r>
    <s v="West Gear"/>
    <d v="2021-01-10T00:00:00"/>
    <x v="0"/>
    <x v="14"/>
    <s v="Portland"/>
    <x v="1"/>
    <x v="0"/>
    <n v="45"/>
    <n v="375"/>
    <n v="16875"/>
    <x v="1"/>
    <x v="0"/>
    <x v="4"/>
    <x v="0"/>
    <x v="1"/>
  </r>
  <r>
    <s v="West Gear"/>
    <d v="2021-01-10T00:00:00"/>
    <x v="0"/>
    <x v="14"/>
    <s v="Portland"/>
    <x v="1"/>
    <x v="1"/>
    <n v="45"/>
    <n v="225"/>
    <n v="10125"/>
    <x v="1"/>
    <x v="0"/>
    <x v="4"/>
    <x v="0"/>
    <x v="1"/>
  </r>
  <r>
    <s v="Amazon"/>
    <d v="2021-01-24T00:00:00"/>
    <x v="2"/>
    <x v="15"/>
    <s v="Anchorage"/>
    <x v="1"/>
    <x v="2"/>
    <n v="55.000000000000007"/>
    <n v="300"/>
    <n v="16500.000000000004"/>
    <x v="1"/>
    <x v="0"/>
    <x v="4"/>
    <x v="0"/>
    <x v="1"/>
  </r>
  <r>
    <s v="Amazon"/>
    <d v="2021-02-22T00:00:00"/>
    <x v="2"/>
    <x v="15"/>
    <s v="Anchorage"/>
    <x v="0"/>
    <x v="0"/>
    <n v="55.000000000000007"/>
    <n v="575"/>
    <n v="31625.000000000004"/>
    <x v="1"/>
    <x v="1"/>
    <x v="5"/>
    <x v="1"/>
    <x v="1"/>
  </r>
  <r>
    <s v="Amazon"/>
    <d v="2021-02-22T00:00:00"/>
    <x v="2"/>
    <x v="15"/>
    <s v="Anchorage"/>
    <x v="0"/>
    <x v="1"/>
    <n v="55.000000000000007"/>
    <n v="225"/>
    <n v="12375.000000000002"/>
    <x v="1"/>
    <x v="1"/>
    <x v="5"/>
    <x v="1"/>
    <x v="1"/>
  </r>
  <r>
    <s v="Amazon"/>
    <d v="2021-02-22T00:00:00"/>
    <x v="2"/>
    <x v="15"/>
    <s v="Anchorage"/>
    <x v="1"/>
    <x v="0"/>
    <n v="45"/>
    <n v="275"/>
    <n v="12375"/>
    <x v="1"/>
    <x v="1"/>
    <x v="5"/>
    <x v="1"/>
    <x v="1"/>
  </r>
  <r>
    <s v="Amazon"/>
    <d v="2021-02-22T00:00:00"/>
    <x v="2"/>
    <x v="15"/>
    <s v="Anchorage"/>
    <x v="1"/>
    <x v="1"/>
    <n v="49.999999999999993"/>
    <n v="175"/>
    <n v="8749.9999999999982"/>
    <x v="1"/>
    <x v="1"/>
    <x v="5"/>
    <x v="1"/>
    <x v="1"/>
  </r>
  <r>
    <s v="Amazon"/>
    <d v="2021-02-22T00:00:00"/>
    <x v="2"/>
    <x v="15"/>
    <s v="Anchorage"/>
    <x v="0"/>
    <x v="2"/>
    <n v="65.000000000000014"/>
    <n v="250"/>
    <n v="16250.000000000004"/>
    <x v="1"/>
    <x v="1"/>
    <x v="5"/>
    <x v="1"/>
    <x v="1"/>
  </r>
  <r>
    <s v="Amazon"/>
    <d v="2021-02-22T00:00:00"/>
    <x v="2"/>
    <x v="15"/>
    <s v="Anchorage"/>
    <x v="1"/>
    <x v="2"/>
    <n v="55.000000000000007"/>
    <n v="350"/>
    <n v="19250.000000000004"/>
    <x v="1"/>
    <x v="1"/>
    <x v="5"/>
    <x v="1"/>
    <x v="1"/>
  </r>
  <r>
    <s v="Amazon"/>
    <d v="2021-03-20T00:00:00"/>
    <x v="2"/>
    <x v="15"/>
    <s v="Anchorage"/>
    <x v="0"/>
    <x v="0"/>
    <n v="55.000000000000007"/>
    <n v="545"/>
    <n v="29975.000000000004"/>
    <x v="1"/>
    <x v="2"/>
    <x v="3"/>
    <x v="2"/>
    <x v="1"/>
  </r>
  <r>
    <s v="Amazon"/>
    <d v="2021-03-20T00:00:00"/>
    <x v="2"/>
    <x v="15"/>
    <s v="Anchorage"/>
    <x v="0"/>
    <x v="1"/>
    <n v="55.000000000000007"/>
    <n v="250"/>
    <n v="13750.000000000002"/>
    <x v="1"/>
    <x v="2"/>
    <x v="3"/>
    <x v="2"/>
    <x v="1"/>
  </r>
  <r>
    <s v="Amazon"/>
    <d v="2021-03-20T00:00:00"/>
    <x v="2"/>
    <x v="15"/>
    <s v="Anchorage"/>
    <x v="1"/>
    <x v="0"/>
    <n v="45"/>
    <n v="275"/>
    <n v="12375"/>
    <x v="1"/>
    <x v="2"/>
    <x v="3"/>
    <x v="2"/>
    <x v="1"/>
  </r>
  <r>
    <s v="Amazon"/>
    <d v="2021-03-20T00:00:00"/>
    <x v="2"/>
    <x v="15"/>
    <s v="Anchorage"/>
    <x v="1"/>
    <x v="1"/>
    <n v="49.999999999999993"/>
    <n v="125"/>
    <n v="6249.9999999999991"/>
    <x v="1"/>
    <x v="2"/>
    <x v="3"/>
    <x v="2"/>
    <x v="1"/>
  </r>
  <r>
    <s v="Amazon"/>
    <d v="2021-03-20T00:00:00"/>
    <x v="2"/>
    <x v="15"/>
    <s v="Anchorage"/>
    <x v="0"/>
    <x v="2"/>
    <n v="65.000000000000014"/>
    <n v="175"/>
    <n v="11375.000000000002"/>
    <x v="1"/>
    <x v="2"/>
    <x v="3"/>
    <x v="2"/>
    <x v="1"/>
  </r>
  <r>
    <s v="Amazon"/>
    <d v="2021-03-20T00:00:00"/>
    <x v="2"/>
    <x v="15"/>
    <s v="Anchorage"/>
    <x v="1"/>
    <x v="2"/>
    <n v="55.000000000000007"/>
    <n v="275"/>
    <n v="15125.000000000002"/>
    <x v="1"/>
    <x v="2"/>
    <x v="3"/>
    <x v="2"/>
    <x v="1"/>
  </r>
  <r>
    <s v="Amazon"/>
    <d v="2021-04-21T00:00:00"/>
    <x v="2"/>
    <x v="15"/>
    <s v="Anchorage"/>
    <x v="0"/>
    <x v="0"/>
    <n v="55.000000000000007"/>
    <n v="525"/>
    <n v="28875.000000000004"/>
    <x v="1"/>
    <x v="3"/>
    <x v="0"/>
    <x v="3"/>
    <x v="1"/>
  </r>
  <r>
    <s v="Amazon"/>
    <d v="2021-04-21T00:00:00"/>
    <x v="2"/>
    <x v="15"/>
    <s v="Anchorage"/>
    <x v="0"/>
    <x v="1"/>
    <n v="55.000000000000007"/>
    <n v="225"/>
    <n v="12375.000000000002"/>
    <x v="1"/>
    <x v="3"/>
    <x v="0"/>
    <x v="3"/>
    <x v="1"/>
  </r>
  <r>
    <s v="Amazon"/>
    <d v="2021-04-21T00:00:00"/>
    <x v="2"/>
    <x v="15"/>
    <s v="Anchorage"/>
    <x v="1"/>
    <x v="0"/>
    <n v="45"/>
    <n v="225"/>
    <n v="10125"/>
    <x v="1"/>
    <x v="3"/>
    <x v="0"/>
    <x v="3"/>
    <x v="1"/>
  </r>
  <r>
    <s v="Amazon"/>
    <d v="2021-04-21T00:00:00"/>
    <x v="2"/>
    <x v="15"/>
    <s v="Anchorage"/>
    <x v="1"/>
    <x v="1"/>
    <n v="49.999999999999993"/>
    <n v="150"/>
    <n v="7499.9999999999991"/>
    <x v="1"/>
    <x v="3"/>
    <x v="0"/>
    <x v="3"/>
    <x v="1"/>
  </r>
  <r>
    <s v="Amazon"/>
    <d v="2021-04-21T00:00:00"/>
    <x v="2"/>
    <x v="15"/>
    <s v="Anchorage"/>
    <x v="0"/>
    <x v="2"/>
    <n v="60.000000000000007"/>
    <n v="150"/>
    <n v="9000.0000000000018"/>
    <x v="1"/>
    <x v="3"/>
    <x v="0"/>
    <x v="3"/>
    <x v="1"/>
  </r>
  <r>
    <s v="Amazon"/>
    <d v="2021-04-21T00:00:00"/>
    <x v="2"/>
    <x v="15"/>
    <s v="Anchorage"/>
    <x v="1"/>
    <x v="2"/>
    <n v="50"/>
    <n v="300"/>
    <n v="15000"/>
    <x v="1"/>
    <x v="3"/>
    <x v="0"/>
    <x v="3"/>
    <x v="1"/>
  </r>
  <r>
    <s v="Amazon"/>
    <d v="2021-05-20T00:00:00"/>
    <x v="2"/>
    <x v="15"/>
    <s v="Anchorage"/>
    <x v="0"/>
    <x v="0"/>
    <n v="65"/>
    <n v="570"/>
    <n v="37050"/>
    <x v="1"/>
    <x v="4"/>
    <x v="1"/>
    <x v="4"/>
    <x v="1"/>
  </r>
  <r>
    <s v="Amazon"/>
    <d v="2021-05-20T00:00:00"/>
    <x v="2"/>
    <x v="15"/>
    <s v="Anchorage"/>
    <x v="0"/>
    <x v="1"/>
    <n v="60.000000000000007"/>
    <n v="275"/>
    <n v="16500.000000000004"/>
    <x v="1"/>
    <x v="4"/>
    <x v="1"/>
    <x v="4"/>
    <x v="1"/>
  </r>
  <r>
    <s v="Amazon"/>
    <d v="2021-05-20T00:00:00"/>
    <x v="2"/>
    <x v="15"/>
    <s v="Anchorage"/>
    <x v="1"/>
    <x v="0"/>
    <n v="55.000000000000007"/>
    <n v="300"/>
    <n v="16500.000000000004"/>
    <x v="1"/>
    <x v="4"/>
    <x v="1"/>
    <x v="4"/>
    <x v="1"/>
  </r>
  <r>
    <s v="Amazon"/>
    <d v="2021-05-20T00:00:00"/>
    <x v="2"/>
    <x v="15"/>
    <s v="Anchorage"/>
    <x v="1"/>
    <x v="1"/>
    <n v="55.000000000000007"/>
    <n v="250"/>
    <n v="13750.000000000002"/>
    <x v="1"/>
    <x v="4"/>
    <x v="1"/>
    <x v="4"/>
    <x v="1"/>
  </r>
  <r>
    <s v="Amazon"/>
    <d v="2021-05-20T00:00:00"/>
    <x v="2"/>
    <x v="15"/>
    <s v="Anchorage"/>
    <x v="0"/>
    <x v="2"/>
    <n v="65"/>
    <n v="275"/>
    <n v="17875"/>
    <x v="1"/>
    <x v="4"/>
    <x v="1"/>
    <x v="4"/>
    <x v="1"/>
  </r>
  <r>
    <s v="Amazon"/>
    <d v="2021-05-20T00:00:00"/>
    <x v="2"/>
    <x v="15"/>
    <s v="Anchorage"/>
    <x v="1"/>
    <x v="2"/>
    <n v="70"/>
    <n v="400"/>
    <n v="28000"/>
    <x v="1"/>
    <x v="4"/>
    <x v="1"/>
    <x v="4"/>
    <x v="1"/>
  </r>
  <r>
    <s v="Amazon"/>
    <d v="2021-06-22T00:00:00"/>
    <x v="2"/>
    <x v="15"/>
    <s v="Anchorage"/>
    <x v="0"/>
    <x v="0"/>
    <n v="65"/>
    <n v="650"/>
    <n v="42250"/>
    <x v="1"/>
    <x v="11"/>
    <x v="6"/>
    <x v="11"/>
    <x v="1"/>
  </r>
  <r>
    <s v="Amazon"/>
    <d v="2021-06-22T00:00:00"/>
    <x v="2"/>
    <x v="15"/>
    <s v="Anchorage"/>
    <x v="0"/>
    <x v="1"/>
    <n v="60.000000000000007"/>
    <n v="400"/>
    <n v="24000.000000000004"/>
    <x v="1"/>
    <x v="11"/>
    <x v="6"/>
    <x v="11"/>
    <x v="1"/>
  </r>
  <r>
    <s v="Amazon"/>
    <d v="2021-06-22T00:00:00"/>
    <x v="2"/>
    <x v="15"/>
    <s v="Anchorage"/>
    <x v="1"/>
    <x v="0"/>
    <n v="55.000000000000007"/>
    <n v="325"/>
    <n v="17875.000000000004"/>
    <x v="1"/>
    <x v="11"/>
    <x v="6"/>
    <x v="11"/>
    <x v="1"/>
  </r>
  <r>
    <s v="Amazon"/>
    <d v="2021-06-22T00:00:00"/>
    <x v="2"/>
    <x v="15"/>
    <s v="Anchorage"/>
    <x v="1"/>
    <x v="1"/>
    <n v="55.000000000000007"/>
    <n v="300"/>
    <n v="16500.000000000004"/>
    <x v="1"/>
    <x v="11"/>
    <x v="6"/>
    <x v="11"/>
    <x v="1"/>
  </r>
  <r>
    <s v="Amazon"/>
    <d v="2021-06-22T00:00:00"/>
    <x v="2"/>
    <x v="15"/>
    <s v="Anchorage"/>
    <x v="0"/>
    <x v="2"/>
    <n v="65"/>
    <n v="300"/>
    <n v="19500"/>
    <x v="1"/>
    <x v="11"/>
    <x v="6"/>
    <x v="11"/>
    <x v="1"/>
  </r>
  <r>
    <s v="Amazon"/>
    <d v="2021-06-22T00:00:00"/>
    <x v="2"/>
    <x v="15"/>
    <s v="Anchorage"/>
    <x v="1"/>
    <x v="2"/>
    <n v="70"/>
    <n v="450"/>
    <n v="31500"/>
    <x v="1"/>
    <x v="11"/>
    <x v="6"/>
    <x v="11"/>
    <x v="1"/>
  </r>
  <r>
    <s v="Amazon"/>
    <d v="2021-07-20T00:00:00"/>
    <x v="2"/>
    <x v="15"/>
    <s v="Anchorage"/>
    <x v="0"/>
    <x v="0"/>
    <n v="65"/>
    <n v="675"/>
    <n v="43875"/>
    <x v="1"/>
    <x v="5"/>
    <x v="6"/>
    <x v="5"/>
    <x v="1"/>
  </r>
  <r>
    <s v="Amazon"/>
    <d v="2021-07-20T00:00:00"/>
    <x v="2"/>
    <x v="15"/>
    <s v="Anchorage"/>
    <x v="0"/>
    <x v="1"/>
    <n v="60.000000000000007"/>
    <n v="425"/>
    <n v="25500.000000000004"/>
    <x v="1"/>
    <x v="5"/>
    <x v="6"/>
    <x v="5"/>
    <x v="1"/>
  </r>
  <r>
    <s v="Amazon"/>
    <d v="2021-07-20T00:00:00"/>
    <x v="2"/>
    <x v="15"/>
    <s v="Anchorage"/>
    <x v="1"/>
    <x v="0"/>
    <n v="55.000000000000007"/>
    <n v="350"/>
    <n v="19250.000000000004"/>
    <x v="1"/>
    <x v="5"/>
    <x v="6"/>
    <x v="5"/>
    <x v="1"/>
  </r>
  <r>
    <s v="Amazon"/>
    <d v="2021-07-20T00:00:00"/>
    <x v="2"/>
    <x v="15"/>
    <s v="Anchorage"/>
    <x v="1"/>
    <x v="1"/>
    <n v="55.000000000000007"/>
    <n v="300"/>
    <n v="16500.000000000004"/>
    <x v="1"/>
    <x v="5"/>
    <x v="6"/>
    <x v="5"/>
    <x v="1"/>
  </r>
  <r>
    <s v="Amazon"/>
    <d v="2021-07-20T00:00:00"/>
    <x v="2"/>
    <x v="15"/>
    <s v="Anchorage"/>
    <x v="0"/>
    <x v="2"/>
    <n v="65"/>
    <n v="325"/>
    <n v="21125"/>
    <x v="1"/>
    <x v="5"/>
    <x v="6"/>
    <x v="5"/>
    <x v="1"/>
  </r>
  <r>
    <s v="Amazon"/>
    <d v="2021-07-20T00:00:00"/>
    <x v="2"/>
    <x v="15"/>
    <s v="Anchorage"/>
    <x v="1"/>
    <x v="2"/>
    <n v="70"/>
    <n v="500"/>
    <n v="35000"/>
    <x v="1"/>
    <x v="5"/>
    <x v="6"/>
    <x v="5"/>
    <x v="1"/>
  </r>
  <r>
    <s v="Amazon"/>
    <d v="2021-08-21T00:00:00"/>
    <x v="2"/>
    <x v="15"/>
    <s v="Anchorage"/>
    <x v="0"/>
    <x v="0"/>
    <n v="65"/>
    <n v="650"/>
    <n v="42250"/>
    <x v="1"/>
    <x v="6"/>
    <x v="3"/>
    <x v="6"/>
    <x v="1"/>
  </r>
  <r>
    <s v="Amazon"/>
    <d v="2021-08-21T00:00:00"/>
    <x v="2"/>
    <x v="15"/>
    <s v="Anchorage"/>
    <x v="0"/>
    <x v="1"/>
    <n v="60.000000000000007"/>
    <n v="425"/>
    <n v="25500.000000000004"/>
    <x v="1"/>
    <x v="6"/>
    <x v="3"/>
    <x v="6"/>
    <x v="1"/>
  </r>
  <r>
    <s v="Amazon"/>
    <d v="2021-08-21T00:00:00"/>
    <x v="2"/>
    <x v="15"/>
    <s v="Anchorage"/>
    <x v="1"/>
    <x v="0"/>
    <n v="55.000000000000007"/>
    <n v="350"/>
    <n v="19250.000000000004"/>
    <x v="1"/>
    <x v="6"/>
    <x v="3"/>
    <x v="6"/>
    <x v="1"/>
  </r>
  <r>
    <s v="Amazon"/>
    <d v="2021-08-21T00:00:00"/>
    <x v="2"/>
    <x v="15"/>
    <s v="Anchorage"/>
    <x v="1"/>
    <x v="1"/>
    <n v="55.000000000000007"/>
    <n v="250"/>
    <n v="13750.000000000002"/>
    <x v="1"/>
    <x v="6"/>
    <x v="3"/>
    <x v="6"/>
    <x v="1"/>
  </r>
  <r>
    <s v="Amazon"/>
    <d v="2021-08-21T00:00:00"/>
    <x v="2"/>
    <x v="15"/>
    <s v="Anchorage"/>
    <x v="0"/>
    <x v="2"/>
    <n v="65"/>
    <n v="225"/>
    <n v="14625"/>
    <x v="1"/>
    <x v="6"/>
    <x v="3"/>
    <x v="6"/>
    <x v="1"/>
  </r>
  <r>
    <s v="Amazon"/>
    <d v="2021-08-21T00:00:00"/>
    <x v="2"/>
    <x v="15"/>
    <s v="Anchorage"/>
    <x v="1"/>
    <x v="2"/>
    <n v="70"/>
    <n v="400"/>
    <n v="28000"/>
    <x v="1"/>
    <x v="6"/>
    <x v="3"/>
    <x v="6"/>
    <x v="1"/>
  </r>
  <r>
    <s v="Amazon"/>
    <d v="2021-09-20T00:00:00"/>
    <x v="2"/>
    <x v="15"/>
    <s v="Anchorage"/>
    <x v="0"/>
    <x v="0"/>
    <n v="65"/>
    <n v="525"/>
    <n v="34125"/>
    <x v="1"/>
    <x v="7"/>
    <x v="5"/>
    <x v="7"/>
    <x v="1"/>
  </r>
  <r>
    <s v="Amazon"/>
    <d v="2021-09-20T00:00:00"/>
    <x v="2"/>
    <x v="15"/>
    <s v="Anchorage"/>
    <x v="0"/>
    <x v="1"/>
    <n v="60.000000000000007"/>
    <n v="325"/>
    <n v="19500.000000000004"/>
    <x v="1"/>
    <x v="7"/>
    <x v="5"/>
    <x v="7"/>
    <x v="1"/>
  </r>
  <r>
    <s v="Amazon"/>
    <d v="2021-09-20T00:00:00"/>
    <x v="2"/>
    <x v="15"/>
    <s v="Anchorage"/>
    <x v="1"/>
    <x v="0"/>
    <n v="55.000000000000007"/>
    <n v="225"/>
    <n v="12375.000000000002"/>
    <x v="1"/>
    <x v="7"/>
    <x v="5"/>
    <x v="7"/>
    <x v="1"/>
  </r>
  <r>
    <s v="Amazon"/>
    <d v="2021-09-20T00:00:00"/>
    <x v="2"/>
    <x v="15"/>
    <s v="Anchorage"/>
    <x v="1"/>
    <x v="1"/>
    <n v="55.000000000000007"/>
    <n v="200"/>
    <n v="11000.000000000002"/>
    <x v="1"/>
    <x v="7"/>
    <x v="5"/>
    <x v="7"/>
    <x v="1"/>
  </r>
  <r>
    <s v="Amazon"/>
    <d v="2021-09-20T00:00:00"/>
    <x v="2"/>
    <x v="15"/>
    <s v="Anchorage"/>
    <x v="0"/>
    <x v="2"/>
    <n v="65"/>
    <n v="200"/>
    <n v="13000"/>
    <x v="1"/>
    <x v="7"/>
    <x v="5"/>
    <x v="7"/>
    <x v="1"/>
  </r>
  <r>
    <s v="Amazon"/>
    <d v="2021-09-20T00:00:00"/>
    <x v="2"/>
    <x v="15"/>
    <s v="Anchorage"/>
    <x v="1"/>
    <x v="2"/>
    <n v="70"/>
    <n v="300"/>
    <n v="21000"/>
    <x v="1"/>
    <x v="7"/>
    <x v="5"/>
    <x v="7"/>
    <x v="1"/>
  </r>
  <r>
    <s v="Amazon"/>
    <d v="2021-10-22T00:00:00"/>
    <x v="2"/>
    <x v="15"/>
    <s v="Anchorage"/>
    <x v="0"/>
    <x v="0"/>
    <n v="70"/>
    <n v="450"/>
    <n v="31500"/>
    <x v="1"/>
    <x v="8"/>
    <x v="2"/>
    <x v="8"/>
    <x v="1"/>
  </r>
  <r>
    <s v="Amazon"/>
    <d v="2021-10-22T00:00:00"/>
    <x v="2"/>
    <x v="15"/>
    <s v="Anchorage"/>
    <x v="0"/>
    <x v="1"/>
    <n v="65.000000000000014"/>
    <n v="275"/>
    <n v="17875.000000000004"/>
    <x v="1"/>
    <x v="8"/>
    <x v="2"/>
    <x v="8"/>
    <x v="1"/>
  </r>
  <r>
    <s v="Amazon"/>
    <d v="2021-10-22T00:00:00"/>
    <x v="2"/>
    <x v="15"/>
    <s v="Anchorage"/>
    <x v="1"/>
    <x v="0"/>
    <n v="65.000000000000014"/>
    <n v="175"/>
    <n v="11375.000000000002"/>
    <x v="1"/>
    <x v="8"/>
    <x v="2"/>
    <x v="8"/>
    <x v="1"/>
  </r>
  <r>
    <s v="Amazon"/>
    <d v="2021-10-22T00:00:00"/>
    <x v="2"/>
    <x v="15"/>
    <s v="Anchorage"/>
    <x v="1"/>
    <x v="1"/>
    <n v="65.000000000000014"/>
    <n v="150"/>
    <n v="9750.0000000000018"/>
    <x v="1"/>
    <x v="8"/>
    <x v="2"/>
    <x v="8"/>
    <x v="1"/>
  </r>
  <r>
    <s v="Amazon"/>
    <d v="2021-10-22T00:00:00"/>
    <x v="2"/>
    <x v="15"/>
    <s v="Anchorage"/>
    <x v="0"/>
    <x v="2"/>
    <n v="75.000000000000014"/>
    <n v="150"/>
    <n v="11250.000000000002"/>
    <x v="1"/>
    <x v="8"/>
    <x v="2"/>
    <x v="8"/>
    <x v="1"/>
  </r>
  <r>
    <s v="Amazon"/>
    <d v="2021-10-22T00:00:00"/>
    <x v="2"/>
    <x v="15"/>
    <s v="Anchorage"/>
    <x v="1"/>
    <x v="2"/>
    <n v="80"/>
    <n v="275"/>
    <n v="22000"/>
    <x v="1"/>
    <x v="8"/>
    <x v="2"/>
    <x v="8"/>
    <x v="1"/>
  </r>
  <r>
    <s v="Amazon"/>
    <d v="2021-11-21T00:00:00"/>
    <x v="2"/>
    <x v="15"/>
    <s v="Anchorage"/>
    <x v="0"/>
    <x v="0"/>
    <n v="75.000000000000014"/>
    <n v="425"/>
    <n v="31875.000000000007"/>
    <x v="1"/>
    <x v="9"/>
    <x v="4"/>
    <x v="9"/>
    <x v="1"/>
  </r>
  <r>
    <s v="Amazon"/>
    <d v="2021-11-21T00:00:00"/>
    <x v="2"/>
    <x v="15"/>
    <s v="Anchorage"/>
    <x v="0"/>
    <x v="1"/>
    <n v="65.000000000000014"/>
    <n v="300"/>
    <n v="19500.000000000004"/>
    <x v="1"/>
    <x v="9"/>
    <x v="4"/>
    <x v="9"/>
    <x v="1"/>
  </r>
  <r>
    <s v="Amazon"/>
    <d v="2021-11-21T00:00:00"/>
    <x v="2"/>
    <x v="15"/>
    <s v="Anchorage"/>
    <x v="1"/>
    <x v="0"/>
    <n v="65.000000000000014"/>
    <n v="320"/>
    <n v="20800.000000000004"/>
    <x v="1"/>
    <x v="9"/>
    <x v="4"/>
    <x v="9"/>
    <x v="1"/>
  </r>
  <r>
    <s v="Amazon"/>
    <d v="2021-11-21T00:00:00"/>
    <x v="2"/>
    <x v="15"/>
    <s v="Anchorage"/>
    <x v="1"/>
    <x v="1"/>
    <n v="65.000000000000014"/>
    <n v="300"/>
    <n v="19500.000000000004"/>
    <x v="1"/>
    <x v="9"/>
    <x v="4"/>
    <x v="9"/>
    <x v="1"/>
  </r>
  <r>
    <s v="Amazon"/>
    <d v="2021-11-21T00:00:00"/>
    <x v="2"/>
    <x v="15"/>
    <s v="Anchorage"/>
    <x v="0"/>
    <x v="2"/>
    <n v="75.000000000000014"/>
    <n v="275"/>
    <n v="20625.000000000004"/>
    <x v="1"/>
    <x v="9"/>
    <x v="4"/>
    <x v="9"/>
    <x v="1"/>
  </r>
  <r>
    <s v="Amazon"/>
    <d v="2021-11-21T00:00:00"/>
    <x v="2"/>
    <x v="15"/>
    <s v="Anchorage"/>
    <x v="1"/>
    <x v="2"/>
    <n v="80"/>
    <n v="375"/>
    <n v="30000"/>
    <x v="1"/>
    <x v="9"/>
    <x v="4"/>
    <x v="9"/>
    <x v="1"/>
  </r>
  <r>
    <s v="Amazon"/>
    <d v="2021-12-20T00:00:00"/>
    <x v="2"/>
    <x v="15"/>
    <s v="Anchorage"/>
    <x v="0"/>
    <x v="0"/>
    <n v="75.000000000000014"/>
    <n v="600"/>
    <n v="45000.000000000007"/>
    <x v="1"/>
    <x v="10"/>
    <x v="5"/>
    <x v="10"/>
    <x v="1"/>
  </r>
  <r>
    <s v="Amazon"/>
    <d v="2021-12-20T00:00:00"/>
    <x v="2"/>
    <x v="15"/>
    <s v="Anchorage"/>
    <x v="0"/>
    <x v="1"/>
    <n v="65.000000000000014"/>
    <n v="400"/>
    <n v="26000.000000000007"/>
    <x v="1"/>
    <x v="10"/>
    <x v="5"/>
    <x v="10"/>
    <x v="1"/>
  </r>
  <r>
    <s v="Foot Locker"/>
    <d v="2021-01-10T00:00:00"/>
    <x v="2"/>
    <x v="15"/>
    <s v="Anchorage"/>
    <x v="0"/>
    <x v="0"/>
    <n v="35"/>
    <n v="375"/>
    <n v="13125"/>
    <x v="1"/>
    <x v="0"/>
    <x v="4"/>
    <x v="0"/>
    <x v="1"/>
  </r>
  <r>
    <s v="Foot Locker"/>
    <d v="2021-01-10T00:00:00"/>
    <x v="2"/>
    <x v="15"/>
    <s v="Anchorage"/>
    <x v="0"/>
    <x v="1"/>
    <n v="45"/>
    <n v="375"/>
    <n v="16875"/>
    <x v="1"/>
    <x v="0"/>
    <x v="4"/>
    <x v="0"/>
    <x v="1"/>
  </r>
  <r>
    <s v="Foot Locker"/>
    <d v="2021-01-10T00:00:00"/>
    <x v="2"/>
    <x v="15"/>
    <s v="Anchorage"/>
    <x v="1"/>
    <x v="0"/>
    <n v="45"/>
    <n v="375"/>
    <n v="16875"/>
    <x v="1"/>
    <x v="0"/>
    <x v="4"/>
    <x v="0"/>
    <x v="1"/>
  </r>
  <r>
    <s v="Foot Locker"/>
    <d v="2021-01-10T00:00:00"/>
    <x v="2"/>
    <x v="15"/>
    <s v="Anchorage"/>
    <x v="1"/>
    <x v="1"/>
    <n v="45"/>
    <n v="225"/>
    <n v="10125"/>
    <x v="1"/>
    <x v="0"/>
    <x v="4"/>
    <x v="0"/>
    <x v="1"/>
  </r>
  <r>
    <s v="Foot Locker"/>
    <d v="2021-01-10T00:00:00"/>
    <x v="2"/>
    <x v="15"/>
    <s v="Anchorage"/>
    <x v="0"/>
    <x v="2"/>
    <n v="50"/>
    <n v="175"/>
    <n v="8750"/>
    <x v="1"/>
    <x v="0"/>
    <x v="4"/>
    <x v="0"/>
    <x v="1"/>
  </r>
  <r>
    <s v="Foot Locker"/>
    <d v="2021-01-10T00:00:00"/>
    <x v="2"/>
    <x v="15"/>
    <s v="Anchorage"/>
    <x v="1"/>
    <x v="2"/>
    <n v="45"/>
    <n v="425"/>
    <n v="19125"/>
    <x v="1"/>
    <x v="0"/>
    <x v="4"/>
    <x v="0"/>
    <x v="1"/>
  </r>
  <r>
    <s v="Foot Locker"/>
    <d v="2021-02-10T00:00:00"/>
    <x v="2"/>
    <x v="15"/>
    <s v="Anchorage"/>
    <x v="0"/>
    <x v="0"/>
    <n v="35"/>
    <n v="475"/>
    <n v="16625"/>
    <x v="1"/>
    <x v="1"/>
    <x v="0"/>
    <x v="1"/>
    <x v="1"/>
  </r>
  <r>
    <s v="Foot Locker"/>
    <d v="2021-02-10T00:00:00"/>
    <x v="2"/>
    <x v="15"/>
    <s v="Anchorage"/>
    <x v="0"/>
    <x v="1"/>
    <n v="45"/>
    <n v="375"/>
    <n v="16875"/>
    <x v="1"/>
    <x v="1"/>
    <x v="0"/>
    <x v="1"/>
    <x v="1"/>
  </r>
  <r>
    <s v="Foot Locker"/>
    <d v="2021-02-10T00:00:00"/>
    <x v="2"/>
    <x v="15"/>
    <s v="Anchorage"/>
    <x v="1"/>
    <x v="0"/>
    <n v="45"/>
    <n v="375"/>
    <n v="16875"/>
    <x v="1"/>
    <x v="1"/>
    <x v="0"/>
    <x v="1"/>
    <x v="1"/>
  </r>
  <r>
    <s v="Foot Locker"/>
    <d v="2021-02-10T00:00:00"/>
    <x v="2"/>
    <x v="16"/>
    <s v="Honolulu"/>
    <x v="1"/>
    <x v="1"/>
    <n v="45"/>
    <n v="225"/>
    <n v="10125"/>
    <x v="1"/>
    <x v="1"/>
    <x v="0"/>
    <x v="1"/>
    <x v="1"/>
  </r>
  <r>
    <s v="Foot Locker"/>
    <d v="2021-02-10T00:00:00"/>
    <x v="2"/>
    <x v="16"/>
    <s v="Honolulu"/>
    <x v="0"/>
    <x v="2"/>
    <n v="50"/>
    <n v="150"/>
    <n v="7500"/>
    <x v="1"/>
    <x v="1"/>
    <x v="0"/>
    <x v="1"/>
    <x v="1"/>
  </r>
  <r>
    <s v="Foot Locker"/>
    <d v="2021-02-10T00:00:00"/>
    <x v="2"/>
    <x v="16"/>
    <s v="Honolulu"/>
    <x v="1"/>
    <x v="2"/>
    <n v="45"/>
    <n v="350"/>
    <n v="15750"/>
    <x v="1"/>
    <x v="1"/>
    <x v="0"/>
    <x v="1"/>
    <x v="1"/>
  </r>
  <r>
    <s v="Foot Locker"/>
    <d v="2021-03-09T00:00:00"/>
    <x v="2"/>
    <x v="16"/>
    <s v="Honolulu"/>
    <x v="0"/>
    <x v="0"/>
    <n v="45"/>
    <n v="500"/>
    <n v="22500"/>
    <x v="1"/>
    <x v="2"/>
    <x v="6"/>
    <x v="2"/>
    <x v="1"/>
  </r>
  <r>
    <s v="Foot Locker"/>
    <d v="2021-03-09T00:00:00"/>
    <x v="2"/>
    <x v="16"/>
    <s v="Honolulu"/>
    <x v="0"/>
    <x v="1"/>
    <n v="54.999999999999993"/>
    <n v="350"/>
    <n v="19249.999999999996"/>
    <x v="1"/>
    <x v="2"/>
    <x v="6"/>
    <x v="2"/>
    <x v="1"/>
  </r>
  <r>
    <s v="Foot Locker"/>
    <d v="2021-03-09T00:00:00"/>
    <x v="2"/>
    <x v="16"/>
    <s v="Honolulu"/>
    <x v="1"/>
    <x v="0"/>
    <n v="59.999999999999986"/>
    <n v="375"/>
    <n v="22499.999999999996"/>
    <x v="1"/>
    <x v="2"/>
    <x v="6"/>
    <x v="2"/>
    <x v="1"/>
  </r>
  <r>
    <s v="Foot Locker"/>
    <d v="2021-03-09T00:00:00"/>
    <x v="2"/>
    <x v="16"/>
    <s v="Honolulu"/>
    <x v="1"/>
    <x v="1"/>
    <n v="54.999999999999993"/>
    <n v="275"/>
    <n v="15124.999999999998"/>
    <x v="1"/>
    <x v="2"/>
    <x v="6"/>
    <x v="2"/>
    <x v="1"/>
  </r>
  <r>
    <s v="Foot Locker"/>
    <d v="2021-03-09T00:00:00"/>
    <x v="2"/>
    <x v="16"/>
    <s v="Honolulu"/>
    <x v="0"/>
    <x v="2"/>
    <n v="60"/>
    <n v="125"/>
    <n v="7500"/>
    <x v="1"/>
    <x v="2"/>
    <x v="6"/>
    <x v="2"/>
    <x v="1"/>
  </r>
  <r>
    <s v="Foot Locker"/>
    <d v="2021-03-09T00:00:00"/>
    <x v="2"/>
    <x v="16"/>
    <s v="Honolulu"/>
    <x v="1"/>
    <x v="2"/>
    <n v="54.999999999999993"/>
    <n v="325"/>
    <n v="17874.999999999996"/>
    <x v="1"/>
    <x v="2"/>
    <x v="6"/>
    <x v="2"/>
    <x v="1"/>
  </r>
  <r>
    <s v="Foot Locker"/>
    <d v="2021-04-10T00:00:00"/>
    <x v="2"/>
    <x v="16"/>
    <s v="Honolulu"/>
    <x v="0"/>
    <x v="0"/>
    <n v="60"/>
    <n v="500"/>
    <n v="30000"/>
    <x v="1"/>
    <x v="3"/>
    <x v="3"/>
    <x v="3"/>
    <x v="1"/>
  </r>
  <r>
    <s v="Foot Locker"/>
    <d v="2021-04-10T00:00:00"/>
    <x v="2"/>
    <x v="16"/>
    <s v="Honolulu"/>
    <x v="0"/>
    <x v="1"/>
    <n v="65"/>
    <n v="300"/>
    <n v="19500"/>
    <x v="1"/>
    <x v="3"/>
    <x v="3"/>
    <x v="3"/>
    <x v="1"/>
  </r>
  <r>
    <s v="Foot Locker"/>
    <d v="2021-04-10T00:00:00"/>
    <x v="2"/>
    <x v="16"/>
    <s v="Honolulu"/>
    <x v="1"/>
    <x v="0"/>
    <n v="65"/>
    <n v="350"/>
    <n v="22750"/>
    <x v="1"/>
    <x v="3"/>
    <x v="3"/>
    <x v="3"/>
    <x v="1"/>
  </r>
  <r>
    <s v="Foot Locker"/>
    <d v="2021-04-10T00:00:00"/>
    <x v="2"/>
    <x v="16"/>
    <s v="Honolulu"/>
    <x v="1"/>
    <x v="1"/>
    <n v="50"/>
    <n v="250"/>
    <n v="12500"/>
    <x v="1"/>
    <x v="3"/>
    <x v="3"/>
    <x v="3"/>
    <x v="1"/>
  </r>
  <r>
    <s v="Foot Locker"/>
    <d v="2021-04-10T00:00:00"/>
    <x v="2"/>
    <x v="16"/>
    <s v="Honolulu"/>
    <x v="0"/>
    <x v="2"/>
    <n v="55.000000000000007"/>
    <n v="150"/>
    <n v="8250.0000000000018"/>
    <x v="1"/>
    <x v="3"/>
    <x v="3"/>
    <x v="3"/>
    <x v="1"/>
  </r>
  <r>
    <s v="Foot Locker"/>
    <d v="2021-04-10T00:00:00"/>
    <x v="2"/>
    <x v="16"/>
    <s v="Honolulu"/>
    <x v="1"/>
    <x v="2"/>
    <n v="70"/>
    <n v="325"/>
    <n v="22750"/>
    <x v="1"/>
    <x v="3"/>
    <x v="3"/>
    <x v="3"/>
    <x v="1"/>
  </r>
  <r>
    <s v="Foot Locker"/>
    <d v="2021-05-11T00:00:00"/>
    <x v="2"/>
    <x v="16"/>
    <s v="Honolulu"/>
    <x v="0"/>
    <x v="0"/>
    <n v="54.999999999999993"/>
    <n v="525"/>
    <n v="28874.999999999996"/>
    <x v="1"/>
    <x v="4"/>
    <x v="6"/>
    <x v="4"/>
    <x v="1"/>
  </r>
  <r>
    <s v="Foot Locker"/>
    <d v="2021-05-11T00:00:00"/>
    <x v="2"/>
    <x v="16"/>
    <s v="Honolulu"/>
    <x v="0"/>
    <x v="1"/>
    <n v="60"/>
    <n v="375"/>
    <n v="22500"/>
    <x v="1"/>
    <x v="4"/>
    <x v="6"/>
    <x v="4"/>
    <x v="1"/>
  </r>
  <r>
    <s v="Foot Locker"/>
    <d v="2021-05-11T00:00:00"/>
    <x v="2"/>
    <x v="16"/>
    <s v="Honolulu"/>
    <x v="1"/>
    <x v="0"/>
    <n v="60"/>
    <n v="375"/>
    <n v="22500"/>
    <x v="1"/>
    <x v="4"/>
    <x v="6"/>
    <x v="4"/>
    <x v="1"/>
  </r>
  <r>
    <s v="Foot Locker"/>
    <d v="2021-05-11T00:00:00"/>
    <x v="2"/>
    <x v="16"/>
    <s v="Honolulu"/>
    <x v="1"/>
    <x v="1"/>
    <n v="54.999999999999993"/>
    <n v="275"/>
    <n v="15124.999999999998"/>
    <x v="1"/>
    <x v="4"/>
    <x v="6"/>
    <x v="4"/>
    <x v="1"/>
  </r>
  <r>
    <s v="Foot Locker"/>
    <d v="2021-05-11T00:00:00"/>
    <x v="2"/>
    <x v="16"/>
    <s v="Honolulu"/>
    <x v="0"/>
    <x v="2"/>
    <n v="60"/>
    <n v="175"/>
    <n v="10500"/>
    <x v="1"/>
    <x v="4"/>
    <x v="6"/>
    <x v="4"/>
    <x v="1"/>
  </r>
  <r>
    <s v="Foot Locker"/>
    <d v="2021-05-11T00:00:00"/>
    <x v="2"/>
    <x v="16"/>
    <s v="Honolulu"/>
    <x v="1"/>
    <x v="2"/>
    <n v="75"/>
    <n v="475"/>
    <n v="35625"/>
    <x v="1"/>
    <x v="4"/>
    <x v="6"/>
    <x v="4"/>
    <x v="1"/>
  </r>
  <r>
    <s v="Foot Locker"/>
    <d v="2021-06-10T00:00:00"/>
    <x v="2"/>
    <x v="16"/>
    <s v="Honolulu"/>
    <x v="0"/>
    <x v="0"/>
    <n v="70"/>
    <n v="725"/>
    <n v="50750"/>
    <x v="1"/>
    <x v="11"/>
    <x v="1"/>
    <x v="11"/>
    <x v="1"/>
  </r>
  <r>
    <s v="Foot Locker"/>
    <d v="2021-06-10T00:00:00"/>
    <x v="2"/>
    <x v="16"/>
    <s v="Honolulu"/>
    <x v="0"/>
    <x v="1"/>
    <n v="75"/>
    <n v="600"/>
    <n v="45000"/>
    <x v="1"/>
    <x v="11"/>
    <x v="1"/>
    <x v="11"/>
    <x v="1"/>
  </r>
  <r>
    <s v="Foot Locker"/>
    <d v="2021-06-10T00:00:00"/>
    <x v="2"/>
    <x v="16"/>
    <s v="Honolulu"/>
    <x v="1"/>
    <x v="0"/>
    <n v="75"/>
    <n v="600"/>
    <n v="45000"/>
    <x v="1"/>
    <x v="11"/>
    <x v="1"/>
    <x v="11"/>
    <x v="1"/>
  </r>
  <r>
    <s v="Foot Locker"/>
    <d v="2021-06-10T00:00:00"/>
    <x v="2"/>
    <x v="16"/>
    <s v="Honolulu"/>
    <x v="1"/>
    <x v="1"/>
    <n v="75"/>
    <n v="475"/>
    <n v="35625"/>
    <x v="1"/>
    <x v="11"/>
    <x v="1"/>
    <x v="11"/>
    <x v="1"/>
  </r>
  <r>
    <s v="Foot Locker"/>
    <d v="2021-06-10T00:00:00"/>
    <x v="2"/>
    <x v="16"/>
    <s v="Honolulu"/>
    <x v="0"/>
    <x v="2"/>
    <n v="85.000000000000014"/>
    <n v="350"/>
    <n v="29750.000000000004"/>
    <x v="1"/>
    <x v="11"/>
    <x v="1"/>
    <x v="11"/>
    <x v="1"/>
  </r>
  <r>
    <s v="Foot Locker"/>
    <d v="2021-06-10T00:00:00"/>
    <x v="2"/>
    <x v="16"/>
    <s v="Honolulu"/>
    <x v="1"/>
    <x v="2"/>
    <n v="100"/>
    <n v="650"/>
    <n v="65000"/>
    <x v="1"/>
    <x v="11"/>
    <x v="1"/>
    <x v="11"/>
    <x v="1"/>
  </r>
  <r>
    <s v="Foot Locker"/>
    <d v="2021-07-09T00:00:00"/>
    <x v="2"/>
    <x v="16"/>
    <s v="Honolulu"/>
    <x v="0"/>
    <x v="0"/>
    <n v="80"/>
    <n v="800"/>
    <n v="64000"/>
    <x v="1"/>
    <x v="5"/>
    <x v="2"/>
    <x v="5"/>
    <x v="1"/>
  </r>
  <r>
    <s v="Foot Locker"/>
    <d v="2021-07-09T00:00:00"/>
    <x v="2"/>
    <x v="16"/>
    <s v="Honolulu"/>
    <x v="0"/>
    <x v="1"/>
    <n v="85.000000000000014"/>
    <n v="650"/>
    <n v="55250.000000000007"/>
    <x v="1"/>
    <x v="5"/>
    <x v="2"/>
    <x v="5"/>
    <x v="1"/>
  </r>
  <r>
    <s v="Foot Locker"/>
    <d v="2021-07-09T00:00:00"/>
    <x v="2"/>
    <x v="16"/>
    <s v="Honolulu"/>
    <x v="1"/>
    <x v="0"/>
    <n v="85.000000000000014"/>
    <n v="600"/>
    <n v="51000.000000000007"/>
    <x v="1"/>
    <x v="5"/>
    <x v="2"/>
    <x v="5"/>
    <x v="1"/>
  </r>
  <r>
    <s v="Foot Locker"/>
    <d v="2021-07-09T00:00:00"/>
    <x v="2"/>
    <x v="16"/>
    <s v="Honolulu"/>
    <x v="1"/>
    <x v="1"/>
    <n v="80"/>
    <n v="500"/>
    <n v="40000"/>
    <x v="1"/>
    <x v="5"/>
    <x v="2"/>
    <x v="5"/>
    <x v="1"/>
  </r>
  <r>
    <s v="Foot Locker"/>
    <d v="2021-07-09T00:00:00"/>
    <x v="2"/>
    <x v="16"/>
    <s v="Honolulu"/>
    <x v="0"/>
    <x v="2"/>
    <n v="85.000000000000014"/>
    <n v="550"/>
    <n v="46750.000000000007"/>
    <x v="1"/>
    <x v="5"/>
    <x v="2"/>
    <x v="5"/>
    <x v="1"/>
  </r>
  <r>
    <s v="Foot Locker"/>
    <d v="2021-07-09T00:00:00"/>
    <x v="2"/>
    <x v="16"/>
    <s v="Honolulu"/>
    <x v="1"/>
    <x v="2"/>
    <n v="100"/>
    <n v="550"/>
    <n v="55000"/>
    <x v="1"/>
    <x v="5"/>
    <x v="2"/>
    <x v="5"/>
    <x v="1"/>
  </r>
  <r>
    <s v="Foot Locker"/>
    <d v="2021-08-10T00:00:00"/>
    <x v="2"/>
    <x v="16"/>
    <s v="Honolulu"/>
    <x v="0"/>
    <x v="0"/>
    <n v="85.000000000000014"/>
    <n v="750"/>
    <n v="63750.000000000007"/>
    <x v="1"/>
    <x v="6"/>
    <x v="6"/>
    <x v="6"/>
    <x v="1"/>
  </r>
  <r>
    <s v="Foot Locker"/>
    <d v="2021-08-10T00:00:00"/>
    <x v="2"/>
    <x v="16"/>
    <s v="Honolulu"/>
    <x v="0"/>
    <x v="1"/>
    <n v="75.000000000000014"/>
    <n v="725"/>
    <n v="54375.000000000007"/>
    <x v="1"/>
    <x v="6"/>
    <x v="6"/>
    <x v="6"/>
    <x v="1"/>
  </r>
  <r>
    <s v="Foot Locker"/>
    <d v="2021-08-10T00:00:00"/>
    <x v="2"/>
    <x v="16"/>
    <s v="Honolulu"/>
    <x v="1"/>
    <x v="0"/>
    <n v="70"/>
    <n v="600"/>
    <n v="42000"/>
    <x v="1"/>
    <x v="6"/>
    <x v="6"/>
    <x v="6"/>
    <x v="1"/>
  </r>
  <r>
    <s v="Foot Locker"/>
    <d v="2021-08-10T00:00:00"/>
    <x v="2"/>
    <x v="16"/>
    <s v="Honolulu"/>
    <x v="1"/>
    <x v="1"/>
    <n v="70"/>
    <n v="525"/>
    <n v="36750"/>
    <x v="1"/>
    <x v="6"/>
    <x v="6"/>
    <x v="6"/>
    <x v="1"/>
  </r>
  <r>
    <s v="Walmart"/>
    <d v="2021-08-10T00:00:00"/>
    <x v="2"/>
    <x v="16"/>
    <s v="Honolulu"/>
    <x v="0"/>
    <x v="2"/>
    <n v="70"/>
    <n v="525"/>
    <n v="36750"/>
    <x v="1"/>
    <x v="6"/>
    <x v="6"/>
    <x v="6"/>
    <x v="1"/>
  </r>
  <r>
    <s v="Walmart"/>
    <d v="2021-08-10T00:00:00"/>
    <x v="2"/>
    <x v="16"/>
    <s v="Honolulu"/>
    <x v="1"/>
    <x v="2"/>
    <n v="75"/>
    <n v="350"/>
    <n v="26250"/>
    <x v="1"/>
    <x v="6"/>
    <x v="6"/>
    <x v="6"/>
    <x v="1"/>
  </r>
  <r>
    <s v="Walmart"/>
    <d v="2021-09-11T00:00:00"/>
    <x v="2"/>
    <x v="16"/>
    <s v="Honolulu"/>
    <x v="0"/>
    <x v="0"/>
    <n v="65.000000000000014"/>
    <n v="550"/>
    <n v="35750.000000000007"/>
    <x v="1"/>
    <x v="7"/>
    <x v="3"/>
    <x v="7"/>
    <x v="1"/>
  </r>
  <r>
    <s v="Walmart"/>
    <d v="2021-09-11T00:00:00"/>
    <x v="2"/>
    <x v="16"/>
    <s v="Honolulu"/>
    <x v="0"/>
    <x v="1"/>
    <n v="70.000000000000014"/>
    <n v="550"/>
    <n v="38500.000000000007"/>
    <x v="1"/>
    <x v="7"/>
    <x v="3"/>
    <x v="7"/>
    <x v="1"/>
  </r>
  <r>
    <s v="Walmart"/>
    <d v="2021-09-11T00:00:00"/>
    <x v="2"/>
    <x v="16"/>
    <s v="Honolulu"/>
    <x v="1"/>
    <x v="0"/>
    <n v="65.000000000000014"/>
    <n v="375"/>
    <n v="24375.000000000004"/>
    <x v="1"/>
    <x v="7"/>
    <x v="3"/>
    <x v="7"/>
    <x v="1"/>
  </r>
  <r>
    <s v="Walmart"/>
    <d v="2021-09-11T00:00:00"/>
    <x v="2"/>
    <x v="16"/>
    <s v="Honolulu"/>
    <x v="1"/>
    <x v="1"/>
    <n v="65.000000000000014"/>
    <n v="325"/>
    <n v="21125.000000000004"/>
    <x v="1"/>
    <x v="7"/>
    <x v="3"/>
    <x v="7"/>
    <x v="1"/>
  </r>
  <r>
    <s v="Walmart"/>
    <d v="2021-09-11T00:00:00"/>
    <x v="2"/>
    <x v="16"/>
    <s v="Honolulu"/>
    <x v="0"/>
    <x v="2"/>
    <n v="75.000000000000014"/>
    <n v="350"/>
    <n v="26250.000000000004"/>
    <x v="1"/>
    <x v="7"/>
    <x v="3"/>
    <x v="7"/>
    <x v="1"/>
  </r>
  <r>
    <s v="Walmart"/>
    <d v="2021-09-11T00:00:00"/>
    <x v="2"/>
    <x v="16"/>
    <s v="Honolulu"/>
    <x v="1"/>
    <x v="2"/>
    <n v="60"/>
    <n v="375"/>
    <n v="22500"/>
    <x v="1"/>
    <x v="7"/>
    <x v="3"/>
    <x v="7"/>
    <x v="1"/>
  </r>
  <r>
    <s v="Walmart"/>
    <d v="2021-10-10T00:00:00"/>
    <x v="2"/>
    <x v="16"/>
    <s v="Honolulu"/>
    <x v="0"/>
    <x v="0"/>
    <n v="55.000000000000007"/>
    <n v="475"/>
    <n v="26125.000000000004"/>
    <x v="1"/>
    <x v="8"/>
    <x v="4"/>
    <x v="8"/>
    <x v="1"/>
  </r>
  <r>
    <s v="Walmart"/>
    <d v="2021-10-10T00:00:00"/>
    <x v="2"/>
    <x v="16"/>
    <s v="Honolulu"/>
    <x v="0"/>
    <x v="1"/>
    <n v="65.000000000000014"/>
    <n v="475"/>
    <n v="30875.000000000007"/>
    <x v="1"/>
    <x v="8"/>
    <x v="4"/>
    <x v="8"/>
    <x v="1"/>
  </r>
  <r>
    <s v="Walmart"/>
    <d v="2021-10-10T00:00:00"/>
    <x v="2"/>
    <x v="16"/>
    <s v="Honolulu"/>
    <x v="1"/>
    <x v="0"/>
    <n v="60.000000000000007"/>
    <n v="300"/>
    <n v="18000.000000000004"/>
    <x v="1"/>
    <x v="8"/>
    <x v="4"/>
    <x v="8"/>
    <x v="1"/>
  </r>
  <r>
    <s v="Walmart"/>
    <d v="2021-10-10T00:00:00"/>
    <x v="2"/>
    <x v="16"/>
    <s v="Honolulu"/>
    <x v="1"/>
    <x v="1"/>
    <n v="55.000000000000007"/>
    <n v="275"/>
    <n v="15125.000000000002"/>
    <x v="1"/>
    <x v="8"/>
    <x v="4"/>
    <x v="8"/>
    <x v="1"/>
  </r>
  <r>
    <s v="Walmart"/>
    <d v="2021-10-10T00:00:00"/>
    <x v="2"/>
    <x v="16"/>
    <s v="Honolulu"/>
    <x v="0"/>
    <x v="2"/>
    <n v="65"/>
    <n v="250"/>
    <n v="16250"/>
    <x v="1"/>
    <x v="8"/>
    <x v="4"/>
    <x v="8"/>
    <x v="1"/>
  </r>
  <r>
    <s v="Walmart"/>
    <d v="2021-10-10T00:00:00"/>
    <x v="2"/>
    <x v="16"/>
    <s v="Honolulu"/>
    <x v="1"/>
    <x v="2"/>
    <n v="70"/>
    <n v="300"/>
    <n v="21000"/>
    <x v="1"/>
    <x v="8"/>
    <x v="4"/>
    <x v="8"/>
    <x v="1"/>
  </r>
  <r>
    <s v="Walmart"/>
    <d v="2021-11-10T00:00:00"/>
    <x v="2"/>
    <x v="16"/>
    <s v="Honolulu"/>
    <x v="0"/>
    <x v="0"/>
    <n v="55.000000000000007"/>
    <n v="525"/>
    <n v="28875.000000000004"/>
    <x v="1"/>
    <x v="9"/>
    <x v="0"/>
    <x v="9"/>
    <x v="1"/>
  </r>
  <r>
    <s v="Walmart"/>
    <d v="2021-11-10T00:00:00"/>
    <x v="2"/>
    <x v="16"/>
    <s v="Honolulu"/>
    <x v="0"/>
    <x v="1"/>
    <n v="60.000000000000007"/>
    <n v="600"/>
    <n v="36000.000000000007"/>
    <x v="1"/>
    <x v="9"/>
    <x v="0"/>
    <x v="9"/>
    <x v="1"/>
  </r>
  <r>
    <s v="Walmart"/>
    <d v="2021-11-10T00:00:00"/>
    <x v="2"/>
    <x v="16"/>
    <s v="Honolulu"/>
    <x v="1"/>
    <x v="0"/>
    <n v="55.000000000000007"/>
    <n v="425"/>
    <n v="23375.000000000004"/>
    <x v="1"/>
    <x v="9"/>
    <x v="0"/>
    <x v="9"/>
    <x v="1"/>
  </r>
  <r>
    <s v="Walmart"/>
    <d v="2021-11-10T00:00:00"/>
    <x v="2"/>
    <x v="16"/>
    <s v="Honolulu"/>
    <x v="1"/>
    <x v="1"/>
    <n v="65.000000000000014"/>
    <n v="400"/>
    <n v="26000.000000000007"/>
    <x v="1"/>
    <x v="9"/>
    <x v="0"/>
    <x v="9"/>
    <x v="1"/>
  </r>
  <r>
    <s v="Walmart"/>
    <d v="2021-11-10T00:00:00"/>
    <x v="2"/>
    <x v="16"/>
    <s v="Honolulu"/>
    <x v="0"/>
    <x v="2"/>
    <n v="85.000000000000014"/>
    <n v="375"/>
    <n v="31875.000000000004"/>
    <x v="1"/>
    <x v="9"/>
    <x v="0"/>
    <x v="9"/>
    <x v="1"/>
  </r>
  <r>
    <s v="Walmart"/>
    <d v="2021-11-10T00:00:00"/>
    <x v="2"/>
    <x v="16"/>
    <s v="Honolulu"/>
    <x v="1"/>
    <x v="2"/>
    <n v="90.000000000000014"/>
    <n v="500"/>
    <n v="45000.000000000007"/>
    <x v="1"/>
    <x v="9"/>
    <x v="0"/>
    <x v="9"/>
    <x v="1"/>
  </r>
  <r>
    <s v="Walmart"/>
    <d v="2021-12-09T00:00:00"/>
    <x v="2"/>
    <x v="16"/>
    <s v="Honolulu"/>
    <x v="0"/>
    <x v="0"/>
    <n v="75.000000000000014"/>
    <n v="700"/>
    <n v="52500.000000000007"/>
    <x v="1"/>
    <x v="10"/>
    <x v="1"/>
    <x v="10"/>
    <x v="1"/>
  </r>
  <r>
    <s v="Walmart"/>
    <d v="2021-12-09T00:00:00"/>
    <x v="2"/>
    <x v="16"/>
    <s v="Honolulu"/>
    <x v="0"/>
    <x v="1"/>
    <n v="85.000000000000014"/>
    <n v="700"/>
    <n v="59500.000000000007"/>
    <x v="1"/>
    <x v="10"/>
    <x v="1"/>
    <x v="10"/>
    <x v="1"/>
  </r>
  <r>
    <s v="Sports Direct"/>
    <d v="2021-12-09T00:00:00"/>
    <x v="2"/>
    <x v="16"/>
    <s v="Honolulu"/>
    <x v="1"/>
    <x v="0"/>
    <n v="80.000000000000014"/>
    <n v="500"/>
    <n v="40000.000000000007"/>
    <x v="1"/>
    <x v="10"/>
    <x v="1"/>
    <x v="10"/>
    <x v="1"/>
  </r>
  <r>
    <s v="Sports Direct"/>
    <d v="2021-12-09T00:00:00"/>
    <x v="2"/>
    <x v="16"/>
    <s v="Honolulu"/>
    <x v="1"/>
    <x v="1"/>
    <n v="80.000000000000014"/>
    <n v="500"/>
    <n v="40000.000000000007"/>
    <x v="1"/>
    <x v="10"/>
    <x v="1"/>
    <x v="10"/>
    <x v="1"/>
  </r>
  <r>
    <s v="Sports Direct"/>
    <d v="2021-12-09T00:00:00"/>
    <x v="2"/>
    <x v="16"/>
    <s v="Honolulu"/>
    <x v="0"/>
    <x v="2"/>
    <n v="90.000000000000014"/>
    <n v="425"/>
    <n v="38250.000000000007"/>
    <x v="1"/>
    <x v="10"/>
    <x v="1"/>
    <x v="10"/>
    <x v="1"/>
  </r>
  <r>
    <s v="Sports Direct"/>
    <d v="2021-12-09T00:00:00"/>
    <x v="2"/>
    <x v="16"/>
    <s v="Honolulu"/>
    <x v="1"/>
    <x v="2"/>
    <n v="95.000000000000014"/>
    <n v="525"/>
    <n v="49875.000000000007"/>
    <x v="1"/>
    <x v="10"/>
    <x v="1"/>
    <x v="10"/>
    <x v="1"/>
  </r>
  <r>
    <s v="Sports Direct"/>
    <d v="2021-01-17T00:00:00"/>
    <x v="2"/>
    <x v="16"/>
    <s v="Honolulu"/>
    <x v="0"/>
    <x v="0"/>
    <n v="40"/>
    <n v="425"/>
    <n v="17000"/>
    <x v="1"/>
    <x v="0"/>
    <x v="4"/>
    <x v="0"/>
    <x v="1"/>
  </r>
  <r>
    <s v="Sports Direct"/>
    <d v="2021-01-17T00:00:00"/>
    <x v="2"/>
    <x v="16"/>
    <s v="Honolulu"/>
    <x v="0"/>
    <x v="1"/>
    <n v="50"/>
    <n v="425"/>
    <n v="21250"/>
    <x v="1"/>
    <x v="0"/>
    <x v="4"/>
    <x v="0"/>
    <x v="1"/>
  </r>
  <r>
    <s v="Sports Direct"/>
    <d v="2021-01-17T00:00:00"/>
    <x v="2"/>
    <x v="16"/>
    <s v="Honolulu"/>
    <x v="1"/>
    <x v="0"/>
    <n v="50"/>
    <n v="425"/>
    <n v="21250"/>
    <x v="1"/>
    <x v="0"/>
    <x v="4"/>
    <x v="0"/>
    <x v="1"/>
  </r>
  <r>
    <s v="Sports Direct"/>
    <d v="2021-01-17T00:00:00"/>
    <x v="2"/>
    <x v="16"/>
    <s v="Honolulu"/>
    <x v="1"/>
    <x v="1"/>
    <n v="50"/>
    <n v="275"/>
    <n v="13750"/>
    <x v="1"/>
    <x v="0"/>
    <x v="4"/>
    <x v="0"/>
    <x v="1"/>
  </r>
  <r>
    <s v="Sports Direct"/>
    <d v="2021-01-17T00:00:00"/>
    <x v="2"/>
    <x v="16"/>
    <s v="Honolulu"/>
    <x v="0"/>
    <x v="2"/>
    <n v="55.000000000000007"/>
    <n v="225"/>
    <n v="12375.000000000002"/>
    <x v="1"/>
    <x v="0"/>
    <x v="4"/>
    <x v="0"/>
    <x v="1"/>
  </r>
  <r>
    <s v="Sports Direct"/>
    <d v="2021-01-17T00:00:00"/>
    <x v="2"/>
    <x v="16"/>
    <s v="Honolulu"/>
    <x v="1"/>
    <x v="2"/>
    <n v="50"/>
    <n v="475"/>
    <n v="23750"/>
    <x v="1"/>
    <x v="0"/>
    <x v="4"/>
    <x v="0"/>
    <x v="1"/>
  </r>
  <r>
    <s v="Sports Direct"/>
    <d v="2021-02-17T00:00:00"/>
    <x v="2"/>
    <x v="16"/>
    <s v="Honolulu"/>
    <x v="0"/>
    <x v="0"/>
    <n v="40"/>
    <n v="525"/>
    <n v="21000"/>
    <x v="1"/>
    <x v="1"/>
    <x v="0"/>
    <x v="1"/>
    <x v="1"/>
  </r>
  <r>
    <s v="Sports Direct"/>
    <d v="2021-02-17T00:00:00"/>
    <x v="2"/>
    <x v="16"/>
    <s v="Honolulu"/>
    <x v="0"/>
    <x v="1"/>
    <n v="50"/>
    <n v="425"/>
    <n v="21250"/>
    <x v="1"/>
    <x v="1"/>
    <x v="0"/>
    <x v="1"/>
    <x v="1"/>
  </r>
  <r>
    <s v="Sports Direct"/>
    <d v="2021-02-17T00:00:00"/>
    <x v="2"/>
    <x v="16"/>
    <s v="Honolulu"/>
    <x v="1"/>
    <x v="0"/>
    <n v="50"/>
    <n v="425"/>
    <n v="21250"/>
    <x v="1"/>
    <x v="1"/>
    <x v="0"/>
    <x v="1"/>
    <x v="1"/>
  </r>
  <r>
    <s v="Sports Direct"/>
    <d v="2021-02-17T00:00:00"/>
    <x v="4"/>
    <x v="8"/>
    <s v="Orlando"/>
    <x v="1"/>
    <x v="1"/>
    <n v="50"/>
    <n v="275"/>
    <n v="13750"/>
    <x v="1"/>
    <x v="1"/>
    <x v="0"/>
    <x v="1"/>
    <x v="1"/>
  </r>
  <r>
    <s v="Sports Direct"/>
    <d v="2021-02-17T00:00:00"/>
    <x v="4"/>
    <x v="8"/>
    <s v="Orlando"/>
    <x v="0"/>
    <x v="2"/>
    <n v="55.000000000000007"/>
    <n v="200"/>
    <n v="11000.000000000002"/>
    <x v="1"/>
    <x v="1"/>
    <x v="0"/>
    <x v="1"/>
    <x v="1"/>
  </r>
  <r>
    <s v="Sports Direct"/>
    <d v="2021-02-17T00:00:00"/>
    <x v="4"/>
    <x v="8"/>
    <s v="Orlando"/>
    <x v="1"/>
    <x v="2"/>
    <n v="50"/>
    <n v="400"/>
    <n v="20000"/>
    <x v="1"/>
    <x v="1"/>
    <x v="0"/>
    <x v="1"/>
    <x v="1"/>
  </r>
  <r>
    <s v="Sports Direct"/>
    <d v="2021-03-16T00:00:00"/>
    <x v="4"/>
    <x v="8"/>
    <s v="Orlando"/>
    <x v="0"/>
    <x v="0"/>
    <n v="50"/>
    <n v="550"/>
    <n v="27500"/>
    <x v="1"/>
    <x v="2"/>
    <x v="6"/>
    <x v="2"/>
    <x v="1"/>
  </r>
  <r>
    <s v="Sports Direct"/>
    <d v="2021-03-16T00:00:00"/>
    <x v="4"/>
    <x v="8"/>
    <s v="Orlando"/>
    <x v="0"/>
    <x v="1"/>
    <n v="60"/>
    <n v="400"/>
    <n v="24000"/>
    <x v="1"/>
    <x v="2"/>
    <x v="6"/>
    <x v="2"/>
    <x v="1"/>
  </r>
  <r>
    <s v="Sports Direct"/>
    <d v="2021-03-16T00:00:00"/>
    <x v="4"/>
    <x v="8"/>
    <s v="Orlando"/>
    <x v="1"/>
    <x v="0"/>
    <n v="64.999999999999986"/>
    <n v="425"/>
    <n v="27624.999999999993"/>
    <x v="1"/>
    <x v="2"/>
    <x v="6"/>
    <x v="2"/>
    <x v="1"/>
  </r>
  <r>
    <s v="Sports Direct"/>
    <d v="2021-03-16T00:00:00"/>
    <x v="4"/>
    <x v="8"/>
    <s v="Orlando"/>
    <x v="1"/>
    <x v="1"/>
    <n v="60"/>
    <n v="325"/>
    <n v="19500"/>
    <x v="1"/>
    <x v="2"/>
    <x v="6"/>
    <x v="2"/>
    <x v="1"/>
  </r>
  <r>
    <s v="Sports Direct"/>
    <d v="2021-03-16T00:00:00"/>
    <x v="4"/>
    <x v="8"/>
    <s v="Orlando"/>
    <x v="0"/>
    <x v="2"/>
    <n v="65"/>
    <n v="175"/>
    <n v="11375"/>
    <x v="1"/>
    <x v="2"/>
    <x v="6"/>
    <x v="2"/>
    <x v="1"/>
  </r>
  <r>
    <s v="Sports Direct"/>
    <d v="2021-03-16T00:00:00"/>
    <x v="4"/>
    <x v="8"/>
    <s v="Orlando"/>
    <x v="1"/>
    <x v="2"/>
    <n v="60"/>
    <n v="375"/>
    <n v="22500"/>
    <x v="1"/>
    <x v="2"/>
    <x v="6"/>
    <x v="2"/>
    <x v="1"/>
  </r>
  <r>
    <s v="Walmart"/>
    <d v="2021-04-17T00:00:00"/>
    <x v="4"/>
    <x v="8"/>
    <s v="Orlando"/>
    <x v="0"/>
    <x v="0"/>
    <n v="65"/>
    <n v="550"/>
    <n v="35750"/>
    <x v="1"/>
    <x v="3"/>
    <x v="3"/>
    <x v="3"/>
    <x v="1"/>
  </r>
  <r>
    <s v="Walmart"/>
    <d v="2021-04-17T00:00:00"/>
    <x v="4"/>
    <x v="8"/>
    <s v="Orlando"/>
    <x v="0"/>
    <x v="1"/>
    <n v="70"/>
    <n v="350"/>
    <n v="24500"/>
    <x v="1"/>
    <x v="3"/>
    <x v="3"/>
    <x v="3"/>
    <x v="1"/>
  </r>
  <r>
    <s v="Walmart"/>
    <d v="2021-04-17T00:00:00"/>
    <x v="4"/>
    <x v="8"/>
    <s v="Orlando"/>
    <x v="1"/>
    <x v="0"/>
    <n v="70"/>
    <n v="400"/>
    <n v="28000"/>
    <x v="1"/>
    <x v="3"/>
    <x v="3"/>
    <x v="3"/>
    <x v="1"/>
  </r>
  <r>
    <s v="Walmart"/>
    <d v="2021-04-17T00:00:00"/>
    <x v="4"/>
    <x v="8"/>
    <s v="Orlando"/>
    <x v="1"/>
    <x v="1"/>
    <n v="55.000000000000007"/>
    <n v="300"/>
    <n v="16500.000000000004"/>
    <x v="1"/>
    <x v="3"/>
    <x v="3"/>
    <x v="3"/>
    <x v="1"/>
  </r>
  <r>
    <s v="Walmart"/>
    <d v="2021-04-17T00:00:00"/>
    <x v="4"/>
    <x v="8"/>
    <s v="Orlando"/>
    <x v="0"/>
    <x v="2"/>
    <n v="60.000000000000007"/>
    <n v="200"/>
    <n v="12000.000000000002"/>
    <x v="1"/>
    <x v="3"/>
    <x v="3"/>
    <x v="3"/>
    <x v="1"/>
  </r>
  <r>
    <s v="Walmart"/>
    <d v="2021-04-17T00:00:00"/>
    <x v="4"/>
    <x v="8"/>
    <s v="Orlando"/>
    <x v="1"/>
    <x v="2"/>
    <n v="75.000000000000014"/>
    <n v="375"/>
    <n v="28125.000000000004"/>
    <x v="1"/>
    <x v="3"/>
    <x v="3"/>
    <x v="3"/>
    <x v="1"/>
  </r>
  <r>
    <s v="Walmart"/>
    <d v="2021-05-18T00:00:00"/>
    <x v="4"/>
    <x v="8"/>
    <s v="Orlando"/>
    <x v="0"/>
    <x v="0"/>
    <n v="60"/>
    <n v="575"/>
    <n v="34500"/>
    <x v="1"/>
    <x v="4"/>
    <x v="6"/>
    <x v="4"/>
    <x v="1"/>
  </r>
  <r>
    <s v="Walmart"/>
    <d v="2021-05-18T00:00:00"/>
    <x v="4"/>
    <x v="8"/>
    <s v="Orlando"/>
    <x v="0"/>
    <x v="1"/>
    <n v="65"/>
    <n v="425"/>
    <n v="27625"/>
    <x v="1"/>
    <x v="4"/>
    <x v="6"/>
    <x v="4"/>
    <x v="1"/>
  </r>
  <r>
    <s v="Walmart"/>
    <d v="2021-05-18T00:00:00"/>
    <x v="4"/>
    <x v="8"/>
    <s v="Orlando"/>
    <x v="1"/>
    <x v="0"/>
    <n v="65"/>
    <n v="425"/>
    <n v="27625"/>
    <x v="1"/>
    <x v="4"/>
    <x v="6"/>
    <x v="4"/>
    <x v="1"/>
  </r>
  <r>
    <s v="Walmart"/>
    <d v="2021-05-18T00:00:00"/>
    <x v="4"/>
    <x v="8"/>
    <s v="Orlando"/>
    <x v="1"/>
    <x v="1"/>
    <n v="60"/>
    <n v="325"/>
    <n v="19500"/>
    <x v="1"/>
    <x v="4"/>
    <x v="6"/>
    <x v="4"/>
    <x v="1"/>
  </r>
  <r>
    <s v="Walmart"/>
    <d v="2021-05-18T00:00:00"/>
    <x v="4"/>
    <x v="8"/>
    <s v="Orlando"/>
    <x v="0"/>
    <x v="2"/>
    <n v="54.999999999999993"/>
    <n v="225"/>
    <n v="12374.999999999998"/>
    <x v="1"/>
    <x v="4"/>
    <x v="6"/>
    <x v="4"/>
    <x v="1"/>
  </r>
  <r>
    <s v="Walmart"/>
    <d v="2021-05-18T00:00:00"/>
    <x v="4"/>
    <x v="8"/>
    <s v="Orlando"/>
    <x v="1"/>
    <x v="2"/>
    <n v="70"/>
    <n v="575"/>
    <n v="40250"/>
    <x v="1"/>
    <x v="4"/>
    <x v="6"/>
    <x v="4"/>
    <x v="1"/>
  </r>
  <r>
    <s v="Walmart"/>
    <d v="2021-06-17T00:00:00"/>
    <x v="4"/>
    <x v="8"/>
    <s v="Orlando"/>
    <x v="0"/>
    <x v="0"/>
    <n v="64.999999999999986"/>
    <n v="825"/>
    <n v="53624.999999999985"/>
    <x v="1"/>
    <x v="11"/>
    <x v="1"/>
    <x v="11"/>
    <x v="1"/>
  </r>
  <r>
    <s v="Walmart"/>
    <d v="2021-06-17T00:00:00"/>
    <x v="4"/>
    <x v="8"/>
    <s v="Orlando"/>
    <x v="0"/>
    <x v="1"/>
    <n v="70"/>
    <n v="700"/>
    <n v="49000"/>
    <x v="0"/>
    <x v="11"/>
    <x v="1"/>
    <x v="11"/>
    <x v="1"/>
  </r>
  <r>
    <s v="Walmart"/>
    <d v="2021-06-17T00:00:00"/>
    <x v="4"/>
    <x v="8"/>
    <s v="Orlando"/>
    <x v="1"/>
    <x v="0"/>
    <n v="85"/>
    <n v="700"/>
    <n v="59500"/>
    <x v="0"/>
    <x v="11"/>
    <x v="1"/>
    <x v="11"/>
    <x v="1"/>
  </r>
  <r>
    <s v="Walmart"/>
    <d v="2021-06-17T00:00:00"/>
    <x v="4"/>
    <x v="8"/>
    <s v="Orlando"/>
    <x v="1"/>
    <x v="1"/>
    <n v="85"/>
    <n v="575"/>
    <n v="48875"/>
    <x v="0"/>
    <x v="11"/>
    <x v="1"/>
    <x v="11"/>
    <x v="1"/>
  </r>
  <r>
    <s v="Walmart"/>
    <d v="2021-06-17T00:00:00"/>
    <x v="4"/>
    <x v="8"/>
    <s v="Orlando"/>
    <x v="0"/>
    <x v="2"/>
    <n v="95"/>
    <n v="450"/>
    <n v="42750"/>
    <x v="0"/>
    <x v="11"/>
    <x v="1"/>
    <x v="11"/>
    <x v="1"/>
  </r>
  <r>
    <s v="Walmart"/>
    <d v="2021-06-17T00:00:00"/>
    <x v="4"/>
    <x v="8"/>
    <s v="Orlando"/>
    <x v="1"/>
    <x v="2"/>
    <n v="110.00000000000001"/>
    <n v="750"/>
    <n v="82500.000000000015"/>
    <x v="0"/>
    <x v="11"/>
    <x v="1"/>
    <x v="11"/>
    <x v="1"/>
  </r>
  <r>
    <s v="Walmart"/>
    <d v="2021-07-16T00:00:00"/>
    <x v="4"/>
    <x v="8"/>
    <s v="Orlando"/>
    <x v="0"/>
    <x v="0"/>
    <n v="90"/>
    <n v="900"/>
    <n v="81000"/>
    <x v="0"/>
    <x v="5"/>
    <x v="2"/>
    <x v="5"/>
    <x v="1"/>
  </r>
  <r>
    <s v="Walmart"/>
    <d v="2021-07-16T00:00:00"/>
    <x v="4"/>
    <x v="8"/>
    <s v="Orlando"/>
    <x v="0"/>
    <x v="1"/>
    <n v="95"/>
    <n v="750"/>
    <n v="71250"/>
    <x v="0"/>
    <x v="5"/>
    <x v="2"/>
    <x v="5"/>
    <x v="1"/>
  </r>
  <r>
    <s v="Walmart"/>
    <d v="2021-07-16T00:00:00"/>
    <x v="4"/>
    <x v="8"/>
    <s v="Orlando"/>
    <x v="1"/>
    <x v="0"/>
    <n v="95"/>
    <n v="700"/>
    <n v="66500"/>
    <x v="0"/>
    <x v="5"/>
    <x v="2"/>
    <x v="5"/>
    <x v="1"/>
  </r>
  <r>
    <s v="Walmart"/>
    <d v="2021-07-16T00:00:00"/>
    <x v="4"/>
    <x v="8"/>
    <s v="Orlando"/>
    <x v="1"/>
    <x v="1"/>
    <n v="90"/>
    <n v="600"/>
    <n v="54000"/>
    <x v="0"/>
    <x v="5"/>
    <x v="2"/>
    <x v="5"/>
    <x v="1"/>
  </r>
  <r>
    <s v="Walmart"/>
    <d v="2021-07-16T00:00:00"/>
    <x v="4"/>
    <x v="8"/>
    <s v="Orlando"/>
    <x v="0"/>
    <x v="2"/>
    <n v="95"/>
    <n v="650"/>
    <n v="61750"/>
    <x v="0"/>
    <x v="5"/>
    <x v="2"/>
    <x v="5"/>
    <x v="1"/>
  </r>
  <r>
    <s v="Walmart"/>
    <d v="2021-07-16T00:00:00"/>
    <x v="4"/>
    <x v="8"/>
    <s v="Orlando"/>
    <x v="1"/>
    <x v="2"/>
    <n v="110.00000000000001"/>
    <n v="650"/>
    <n v="71500.000000000015"/>
    <x v="0"/>
    <x v="5"/>
    <x v="2"/>
    <x v="5"/>
    <x v="1"/>
  </r>
  <r>
    <s v="Walmart"/>
    <d v="2021-08-17T00:00:00"/>
    <x v="4"/>
    <x v="8"/>
    <s v="Orlando"/>
    <x v="0"/>
    <x v="0"/>
    <n v="95"/>
    <n v="850"/>
    <n v="80750"/>
    <x v="0"/>
    <x v="6"/>
    <x v="6"/>
    <x v="6"/>
    <x v="1"/>
  </r>
  <r>
    <s v="Walmart"/>
    <d v="2021-08-17T00:00:00"/>
    <x v="4"/>
    <x v="8"/>
    <s v="Orlando"/>
    <x v="0"/>
    <x v="1"/>
    <n v="85.000000000000014"/>
    <n v="825"/>
    <n v="70125.000000000015"/>
    <x v="0"/>
    <x v="6"/>
    <x v="6"/>
    <x v="6"/>
    <x v="1"/>
  </r>
  <r>
    <s v="Walmart"/>
    <d v="2021-08-17T00:00:00"/>
    <x v="4"/>
    <x v="8"/>
    <s v="Orlando"/>
    <x v="1"/>
    <x v="0"/>
    <n v="80"/>
    <n v="700"/>
    <n v="56000"/>
    <x v="0"/>
    <x v="6"/>
    <x v="6"/>
    <x v="6"/>
    <x v="1"/>
  </r>
  <r>
    <s v="Walmart"/>
    <d v="2021-08-17T00:00:00"/>
    <x v="4"/>
    <x v="8"/>
    <s v="Orlando"/>
    <x v="1"/>
    <x v="1"/>
    <n v="80"/>
    <n v="475"/>
    <n v="38000"/>
    <x v="0"/>
    <x v="6"/>
    <x v="6"/>
    <x v="6"/>
    <x v="1"/>
  </r>
  <r>
    <s v="Walmart"/>
    <d v="2021-08-17T00:00:00"/>
    <x v="4"/>
    <x v="8"/>
    <s v="Orlando"/>
    <x v="0"/>
    <x v="2"/>
    <n v="80"/>
    <n v="475"/>
    <n v="38000"/>
    <x v="0"/>
    <x v="6"/>
    <x v="6"/>
    <x v="6"/>
    <x v="1"/>
  </r>
  <r>
    <s v="Walmart"/>
    <d v="2021-08-17T00:00:00"/>
    <x v="4"/>
    <x v="8"/>
    <s v="Orlando"/>
    <x v="1"/>
    <x v="2"/>
    <n v="85"/>
    <n v="300"/>
    <n v="25500"/>
    <x v="0"/>
    <x v="6"/>
    <x v="6"/>
    <x v="6"/>
    <x v="1"/>
  </r>
  <r>
    <s v="Walmart"/>
    <d v="2021-09-18T00:00:00"/>
    <x v="4"/>
    <x v="8"/>
    <s v="Orlando"/>
    <x v="0"/>
    <x v="0"/>
    <n v="60.000000000000007"/>
    <n v="500"/>
    <n v="30000.000000000004"/>
    <x v="0"/>
    <x v="7"/>
    <x v="3"/>
    <x v="7"/>
    <x v="1"/>
  </r>
  <r>
    <s v="Walmart"/>
    <d v="2021-09-18T00:00:00"/>
    <x v="4"/>
    <x v="8"/>
    <s v="Orlando"/>
    <x v="0"/>
    <x v="1"/>
    <n v="65.000000000000014"/>
    <n v="500"/>
    <n v="32500.000000000007"/>
    <x v="0"/>
    <x v="7"/>
    <x v="3"/>
    <x v="7"/>
    <x v="1"/>
  </r>
  <r>
    <s v="Walmart"/>
    <d v="2021-09-18T00:00:00"/>
    <x v="4"/>
    <x v="8"/>
    <s v="Orlando"/>
    <x v="1"/>
    <x v="0"/>
    <n v="60.000000000000007"/>
    <n v="300"/>
    <n v="18000.000000000004"/>
    <x v="0"/>
    <x v="7"/>
    <x v="3"/>
    <x v="7"/>
    <x v="1"/>
  </r>
  <r>
    <s v="Walmart"/>
    <d v="2021-09-18T00:00:00"/>
    <x v="4"/>
    <x v="8"/>
    <s v="Orlando"/>
    <x v="1"/>
    <x v="1"/>
    <n v="60.000000000000007"/>
    <n v="250"/>
    <n v="15000.000000000002"/>
    <x v="0"/>
    <x v="7"/>
    <x v="3"/>
    <x v="7"/>
    <x v="1"/>
  </r>
  <r>
    <s v="Walmart"/>
    <d v="2021-09-18T00:00:00"/>
    <x v="4"/>
    <x v="8"/>
    <s v="Orlando"/>
    <x v="0"/>
    <x v="2"/>
    <n v="70"/>
    <n v="275"/>
    <n v="19250"/>
    <x v="0"/>
    <x v="7"/>
    <x v="3"/>
    <x v="7"/>
    <x v="1"/>
  </r>
  <r>
    <s v="Walmart"/>
    <d v="2021-09-18T00:00:00"/>
    <x v="4"/>
    <x v="8"/>
    <s v="Orlando"/>
    <x v="1"/>
    <x v="2"/>
    <n v="54.999999999999993"/>
    <n v="300"/>
    <n v="16499.999999999996"/>
    <x v="0"/>
    <x v="7"/>
    <x v="3"/>
    <x v="7"/>
    <x v="1"/>
  </r>
  <r>
    <s v="Walmart"/>
    <d v="2021-10-17T00:00:00"/>
    <x v="4"/>
    <x v="8"/>
    <s v="Orlando"/>
    <x v="0"/>
    <x v="0"/>
    <n v="50"/>
    <n v="400"/>
    <n v="20000"/>
    <x v="0"/>
    <x v="8"/>
    <x v="4"/>
    <x v="8"/>
    <x v="1"/>
  </r>
  <r>
    <s v="Walmart"/>
    <d v="2021-10-17T00:00:00"/>
    <x v="4"/>
    <x v="8"/>
    <s v="Orlando"/>
    <x v="0"/>
    <x v="1"/>
    <n v="65.000000000000014"/>
    <n v="575"/>
    <n v="37375.000000000007"/>
    <x v="0"/>
    <x v="8"/>
    <x v="4"/>
    <x v="8"/>
    <x v="1"/>
  </r>
  <r>
    <s v="Walmart"/>
    <d v="2021-10-17T00:00:00"/>
    <x v="4"/>
    <x v="8"/>
    <s v="Orlando"/>
    <x v="1"/>
    <x v="0"/>
    <n v="60.000000000000007"/>
    <n v="400"/>
    <n v="24000.000000000004"/>
    <x v="0"/>
    <x v="8"/>
    <x v="4"/>
    <x v="8"/>
    <x v="1"/>
  </r>
  <r>
    <s v="Walmart"/>
    <d v="2021-10-17T00:00:00"/>
    <x v="4"/>
    <x v="8"/>
    <s v="Orlando"/>
    <x v="1"/>
    <x v="1"/>
    <n v="55.000000000000007"/>
    <n v="375"/>
    <n v="20625.000000000004"/>
    <x v="0"/>
    <x v="8"/>
    <x v="4"/>
    <x v="8"/>
    <x v="1"/>
  </r>
  <r>
    <s v="Walmart"/>
    <d v="2021-10-17T00:00:00"/>
    <x v="4"/>
    <x v="8"/>
    <s v="Orlando"/>
    <x v="0"/>
    <x v="2"/>
    <n v="65"/>
    <n v="350"/>
    <n v="22750"/>
    <x v="0"/>
    <x v="8"/>
    <x v="4"/>
    <x v="8"/>
    <x v="1"/>
  </r>
  <r>
    <s v="Walmart"/>
    <d v="2021-10-17T00:00:00"/>
    <x v="4"/>
    <x v="8"/>
    <s v="Orlando"/>
    <x v="1"/>
    <x v="2"/>
    <n v="70"/>
    <n v="400"/>
    <n v="28000"/>
    <x v="0"/>
    <x v="8"/>
    <x v="4"/>
    <x v="8"/>
    <x v="1"/>
  </r>
  <r>
    <s v="Walmart"/>
    <d v="2021-11-17T00:00:00"/>
    <x v="4"/>
    <x v="8"/>
    <s v="Orlando"/>
    <x v="0"/>
    <x v="0"/>
    <n v="55.000000000000007"/>
    <n v="625"/>
    <n v="34375.000000000007"/>
    <x v="0"/>
    <x v="9"/>
    <x v="0"/>
    <x v="9"/>
    <x v="1"/>
  </r>
  <r>
    <s v="Walmart"/>
    <d v="2021-11-17T00:00:00"/>
    <x v="4"/>
    <x v="8"/>
    <s v="Orlando"/>
    <x v="0"/>
    <x v="1"/>
    <n v="60.000000000000007"/>
    <n v="700"/>
    <n v="42000.000000000007"/>
    <x v="0"/>
    <x v="9"/>
    <x v="0"/>
    <x v="9"/>
    <x v="1"/>
  </r>
  <r>
    <s v="Walmart"/>
    <d v="2021-11-17T00:00:00"/>
    <x v="4"/>
    <x v="8"/>
    <s v="Orlando"/>
    <x v="1"/>
    <x v="0"/>
    <n v="55.000000000000007"/>
    <n v="525"/>
    <n v="28875.000000000004"/>
    <x v="0"/>
    <x v="9"/>
    <x v="0"/>
    <x v="9"/>
    <x v="1"/>
  </r>
  <r>
    <s v="Walmart"/>
    <d v="2021-11-17T00:00:00"/>
    <x v="4"/>
    <x v="8"/>
    <s v="Orlando"/>
    <x v="1"/>
    <x v="1"/>
    <n v="65.000000000000014"/>
    <n v="500"/>
    <n v="32500.000000000007"/>
    <x v="0"/>
    <x v="9"/>
    <x v="0"/>
    <x v="9"/>
    <x v="1"/>
  </r>
  <r>
    <s v="Walmart"/>
    <d v="2021-11-17T00:00:00"/>
    <x v="4"/>
    <x v="8"/>
    <s v="Orlando"/>
    <x v="0"/>
    <x v="2"/>
    <n v="85.000000000000014"/>
    <n v="475"/>
    <n v="40375.000000000007"/>
    <x v="0"/>
    <x v="9"/>
    <x v="0"/>
    <x v="9"/>
    <x v="1"/>
  </r>
  <r>
    <s v="Walmart"/>
    <d v="2021-11-17T00:00:00"/>
    <x v="4"/>
    <x v="8"/>
    <s v="Orlando"/>
    <x v="1"/>
    <x v="2"/>
    <n v="90.000000000000014"/>
    <n v="600"/>
    <n v="54000.000000000007"/>
    <x v="0"/>
    <x v="9"/>
    <x v="0"/>
    <x v="9"/>
    <x v="1"/>
  </r>
  <r>
    <s v="Walmart"/>
    <d v="2021-12-16T00:00:00"/>
    <x v="4"/>
    <x v="8"/>
    <s v="Orlando"/>
    <x v="0"/>
    <x v="0"/>
    <n v="75.000000000000014"/>
    <n v="800"/>
    <n v="60000.000000000015"/>
    <x v="0"/>
    <x v="10"/>
    <x v="1"/>
    <x v="10"/>
    <x v="1"/>
  </r>
  <r>
    <s v="Walmart"/>
    <d v="2021-12-16T00:00:00"/>
    <x v="4"/>
    <x v="8"/>
    <s v="Orlando"/>
    <x v="0"/>
    <x v="1"/>
    <n v="85.000000000000014"/>
    <n v="800"/>
    <n v="68000.000000000015"/>
    <x v="0"/>
    <x v="10"/>
    <x v="1"/>
    <x v="10"/>
    <x v="1"/>
  </r>
  <r>
    <s v="West Gear"/>
    <d v="2021-12-16T00:00:00"/>
    <x v="4"/>
    <x v="8"/>
    <s v="Orlando"/>
    <x v="1"/>
    <x v="0"/>
    <n v="80.000000000000014"/>
    <n v="600"/>
    <n v="48000.000000000007"/>
    <x v="0"/>
    <x v="10"/>
    <x v="1"/>
    <x v="10"/>
    <x v="1"/>
  </r>
  <r>
    <s v="West Gear"/>
    <d v="2021-12-16T00:00:00"/>
    <x v="4"/>
    <x v="8"/>
    <s v="Orlando"/>
    <x v="1"/>
    <x v="1"/>
    <n v="80.000000000000014"/>
    <n v="600"/>
    <n v="48000.000000000007"/>
    <x v="0"/>
    <x v="10"/>
    <x v="1"/>
    <x v="10"/>
    <x v="1"/>
  </r>
  <r>
    <s v="West Gear"/>
    <d v="2021-12-16T00:00:00"/>
    <x v="4"/>
    <x v="8"/>
    <s v="Orlando"/>
    <x v="0"/>
    <x v="2"/>
    <n v="90.000000000000014"/>
    <n v="525"/>
    <n v="47250.000000000007"/>
    <x v="0"/>
    <x v="10"/>
    <x v="1"/>
    <x v="10"/>
    <x v="1"/>
  </r>
  <r>
    <s v="West Gear"/>
    <d v="2021-12-16T00:00:00"/>
    <x v="4"/>
    <x v="8"/>
    <s v="Orlando"/>
    <x v="1"/>
    <x v="2"/>
    <n v="95.000000000000014"/>
    <n v="625"/>
    <n v="59375.000000000007"/>
    <x v="0"/>
    <x v="10"/>
    <x v="1"/>
    <x v="10"/>
    <x v="1"/>
  </r>
  <r>
    <s v="West Gear"/>
    <d v="2021-01-12T00:00:00"/>
    <x v="4"/>
    <x v="8"/>
    <s v="Orlando"/>
    <x v="0"/>
    <x v="0"/>
    <n v="45"/>
    <n v="850"/>
    <n v="38250"/>
    <x v="0"/>
    <x v="0"/>
    <x v="6"/>
    <x v="0"/>
    <x v="1"/>
  </r>
  <r>
    <s v="West Gear"/>
    <d v="2021-01-12T00:00:00"/>
    <x v="4"/>
    <x v="8"/>
    <s v="Orlando"/>
    <x v="0"/>
    <x v="1"/>
    <n v="45"/>
    <n v="650"/>
    <n v="29250"/>
    <x v="0"/>
    <x v="0"/>
    <x v="6"/>
    <x v="0"/>
    <x v="1"/>
  </r>
  <r>
    <s v="West Gear"/>
    <d v="2021-01-12T00:00:00"/>
    <x v="4"/>
    <x v="8"/>
    <s v="Orlando"/>
    <x v="1"/>
    <x v="0"/>
    <n v="35"/>
    <n v="650"/>
    <n v="22750"/>
    <x v="0"/>
    <x v="0"/>
    <x v="6"/>
    <x v="0"/>
    <x v="1"/>
  </r>
  <r>
    <s v="West Gear"/>
    <d v="2021-01-12T00:00:00"/>
    <x v="4"/>
    <x v="8"/>
    <s v="Orlando"/>
    <x v="1"/>
    <x v="1"/>
    <n v="40"/>
    <n v="500"/>
    <n v="20000"/>
    <x v="0"/>
    <x v="0"/>
    <x v="6"/>
    <x v="0"/>
    <x v="1"/>
  </r>
  <r>
    <s v="West Gear"/>
    <d v="2021-01-12T00:00:00"/>
    <x v="4"/>
    <x v="8"/>
    <s v="Orlando"/>
    <x v="0"/>
    <x v="2"/>
    <n v="55.000000000000007"/>
    <n v="550"/>
    <n v="30250.000000000004"/>
    <x v="0"/>
    <x v="0"/>
    <x v="6"/>
    <x v="0"/>
    <x v="1"/>
  </r>
  <r>
    <s v="West Gear"/>
    <d v="2021-01-12T00:00:00"/>
    <x v="4"/>
    <x v="8"/>
    <s v="Orlando"/>
    <x v="1"/>
    <x v="2"/>
    <n v="45"/>
    <n v="650"/>
    <n v="29250"/>
    <x v="0"/>
    <x v="0"/>
    <x v="6"/>
    <x v="0"/>
    <x v="1"/>
  </r>
  <r>
    <s v="West Gear"/>
    <d v="2021-02-10T00:00:00"/>
    <x v="4"/>
    <x v="8"/>
    <s v="Orlando"/>
    <x v="0"/>
    <x v="0"/>
    <n v="45"/>
    <n v="900"/>
    <n v="40500"/>
    <x v="0"/>
    <x v="1"/>
    <x v="0"/>
    <x v="1"/>
    <x v="1"/>
  </r>
  <r>
    <s v="West Gear"/>
    <d v="2021-02-10T00:00:00"/>
    <x v="4"/>
    <x v="8"/>
    <s v="Orlando"/>
    <x v="0"/>
    <x v="1"/>
    <n v="45"/>
    <n v="550"/>
    <n v="24750"/>
    <x v="0"/>
    <x v="1"/>
    <x v="0"/>
    <x v="1"/>
    <x v="1"/>
  </r>
  <r>
    <s v="West Gear"/>
    <d v="2021-02-10T00:00:00"/>
    <x v="4"/>
    <x v="8"/>
    <s v="Orlando"/>
    <x v="1"/>
    <x v="0"/>
    <n v="35"/>
    <n v="600"/>
    <n v="21000"/>
    <x v="0"/>
    <x v="1"/>
    <x v="0"/>
    <x v="1"/>
    <x v="1"/>
  </r>
  <r>
    <s v="West Gear"/>
    <d v="2021-02-10T00:00:00"/>
    <x v="0"/>
    <x v="0"/>
    <s v="Albany"/>
    <x v="1"/>
    <x v="1"/>
    <n v="40"/>
    <n v="475"/>
    <n v="19000"/>
    <x v="0"/>
    <x v="1"/>
    <x v="0"/>
    <x v="1"/>
    <x v="1"/>
  </r>
  <r>
    <s v="West Gear"/>
    <d v="2021-02-10T00:00:00"/>
    <x v="0"/>
    <x v="0"/>
    <s v="Albany"/>
    <x v="0"/>
    <x v="2"/>
    <n v="55.000000000000007"/>
    <n v="550"/>
    <n v="30250.000000000004"/>
    <x v="0"/>
    <x v="1"/>
    <x v="0"/>
    <x v="1"/>
    <x v="1"/>
  </r>
  <r>
    <s v="West Gear"/>
    <d v="2021-02-10T00:00:00"/>
    <x v="0"/>
    <x v="0"/>
    <s v="Albany"/>
    <x v="1"/>
    <x v="2"/>
    <n v="45"/>
    <n v="650"/>
    <n v="29250"/>
    <x v="0"/>
    <x v="1"/>
    <x v="0"/>
    <x v="1"/>
    <x v="1"/>
  </r>
  <r>
    <s v="West Gear"/>
    <d v="2021-03-08T00:00:00"/>
    <x v="0"/>
    <x v="0"/>
    <s v="Albany"/>
    <x v="0"/>
    <x v="0"/>
    <n v="45"/>
    <n v="870"/>
    <n v="39150"/>
    <x v="0"/>
    <x v="2"/>
    <x v="5"/>
    <x v="2"/>
    <x v="1"/>
  </r>
  <r>
    <s v="West Gear"/>
    <d v="2021-03-08T00:00:00"/>
    <x v="0"/>
    <x v="0"/>
    <s v="Albany"/>
    <x v="0"/>
    <x v="1"/>
    <n v="45"/>
    <n v="550"/>
    <n v="24750"/>
    <x v="0"/>
    <x v="2"/>
    <x v="5"/>
    <x v="2"/>
    <x v="1"/>
  </r>
  <r>
    <s v="West Gear"/>
    <d v="2021-03-08T00:00:00"/>
    <x v="0"/>
    <x v="0"/>
    <s v="Albany"/>
    <x v="1"/>
    <x v="0"/>
    <n v="35"/>
    <n v="575"/>
    <n v="20125"/>
    <x v="0"/>
    <x v="2"/>
    <x v="5"/>
    <x v="2"/>
    <x v="1"/>
  </r>
  <r>
    <s v="West Gear"/>
    <d v="2021-03-08T00:00:00"/>
    <x v="0"/>
    <x v="0"/>
    <s v="Albany"/>
    <x v="1"/>
    <x v="1"/>
    <n v="40"/>
    <n v="425"/>
    <n v="17000"/>
    <x v="0"/>
    <x v="2"/>
    <x v="5"/>
    <x v="2"/>
    <x v="1"/>
  </r>
  <r>
    <s v="West Gear"/>
    <d v="2021-03-08T00:00:00"/>
    <x v="0"/>
    <x v="0"/>
    <s v="Albany"/>
    <x v="0"/>
    <x v="2"/>
    <n v="55.000000000000007"/>
    <n v="475"/>
    <n v="26125.000000000004"/>
    <x v="0"/>
    <x v="2"/>
    <x v="5"/>
    <x v="2"/>
    <x v="1"/>
  </r>
  <r>
    <s v="West Gear"/>
    <d v="2021-03-08T00:00:00"/>
    <x v="0"/>
    <x v="0"/>
    <s v="Albany"/>
    <x v="1"/>
    <x v="2"/>
    <n v="45"/>
    <n v="575"/>
    <n v="25875"/>
    <x v="0"/>
    <x v="2"/>
    <x v="5"/>
    <x v="2"/>
    <x v="1"/>
  </r>
  <r>
    <s v="West Gear"/>
    <d v="2021-04-09T00:00:00"/>
    <x v="0"/>
    <x v="0"/>
    <s v="Albany"/>
    <x v="0"/>
    <x v="0"/>
    <n v="45"/>
    <n v="825"/>
    <n v="37125"/>
    <x v="0"/>
    <x v="3"/>
    <x v="2"/>
    <x v="3"/>
    <x v="1"/>
  </r>
  <r>
    <s v="West Gear"/>
    <d v="2021-04-09T00:00:00"/>
    <x v="0"/>
    <x v="0"/>
    <s v="Albany"/>
    <x v="0"/>
    <x v="1"/>
    <n v="45"/>
    <n v="525"/>
    <n v="23625"/>
    <x v="0"/>
    <x v="3"/>
    <x v="2"/>
    <x v="3"/>
    <x v="1"/>
  </r>
  <r>
    <s v="West Gear"/>
    <d v="2021-04-09T00:00:00"/>
    <x v="0"/>
    <x v="0"/>
    <s v="Albany"/>
    <x v="1"/>
    <x v="0"/>
    <n v="35"/>
    <n v="525"/>
    <n v="18375"/>
    <x v="0"/>
    <x v="3"/>
    <x v="2"/>
    <x v="3"/>
    <x v="1"/>
  </r>
  <r>
    <s v="West Gear"/>
    <d v="2021-04-09T00:00:00"/>
    <x v="0"/>
    <x v="0"/>
    <s v="Albany"/>
    <x v="1"/>
    <x v="1"/>
    <n v="40"/>
    <n v="450"/>
    <n v="18000"/>
    <x v="0"/>
    <x v="3"/>
    <x v="2"/>
    <x v="3"/>
    <x v="1"/>
  </r>
  <r>
    <s v="West Gear"/>
    <d v="2021-04-09T00:00:00"/>
    <x v="0"/>
    <x v="0"/>
    <s v="Albany"/>
    <x v="0"/>
    <x v="2"/>
    <n v="55.000000000000007"/>
    <n v="475"/>
    <n v="26125.000000000004"/>
    <x v="0"/>
    <x v="3"/>
    <x v="2"/>
    <x v="3"/>
    <x v="1"/>
  </r>
  <r>
    <s v="West Gear"/>
    <d v="2021-04-09T00:00:00"/>
    <x v="0"/>
    <x v="0"/>
    <s v="Albany"/>
    <x v="1"/>
    <x v="2"/>
    <n v="45"/>
    <n v="600"/>
    <n v="27000"/>
    <x v="0"/>
    <x v="3"/>
    <x v="2"/>
    <x v="3"/>
    <x v="1"/>
  </r>
  <r>
    <s v="West Gear"/>
    <d v="2021-05-08T00:00:00"/>
    <x v="0"/>
    <x v="0"/>
    <s v="Albany"/>
    <x v="0"/>
    <x v="0"/>
    <n v="55.000000000000007"/>
    <n v="870"/>
    <n v="47850.000000000007"/>
    <x v="0"/>
    <x v="4"/>
    <x v="3"/>
    <x v="4"/>
    <x v="1"/>
  </r>
  <r>
    <s v="West Gear"/>
    <d v="2021-05-08T00:00:00"/>
    <x v="0"/>
    <x v="0"/>
    <s v="Albany"/>
    <x v="0"/>
    <x v="1"/>
    <n v="55.000000000000007"/>
    <n v="575"/>
    <n v="31625.000000000004"/>
    <x v="0"/>
    <x v="4"/>
    <x v="3"/>
    <x v="4"/>
    <x v="1"/>
  </r>
  <r>
    <s v="West Gear"/>
    <d v="2021-05-08T00:00:00"/>
    <x v="0"/>
    <x v="0"/>
    <s v="Albany"/>
    <x v="1"/>
    <x v="0"/>
    <n v="50"/>
    <n v="550"/>
    <n v="27500"/>
    <x v="0"/>
    <x v="4"/>
    <x v="3"/>
    <x v="4"/>
    <x v="1"/>
  </r>
  <r>
    <s v="West Gear"/>
    <d v="2021-05-08T00:00:00"/>
    <x v="0"/>
    <x v="0"/>
    <s v="Albany"/>
    <x v="1"/>
    <x v="1"/>
    <n v="50"/>
    <n v="500"/>
    <n v="25000"/>
    <x v="0"/>
    <x v="4"/>
    <x v="3"/>
    <x v="4"/>
    <x v="1"/>
  </r>
  <r>
    <s v="West Gear"/>
    <d v="2021-05-08T00:00:00"/>
    <x v="0"/>
    <x v="0"/>
    <s v="Albany"/>
    <x v="0"/>
    <x v="2"/>
    <n v="60"/>
    <n v="525"/>
    <n v="31500"/>
    <x v="0"/>
    <x v="4"/>
    <x v="3"/>
    <x v="4"/>
    <x v="1"/>
  </r>
  <r>
    <s v="West Gear"/>
    <d v="2021-05-08T00:00:00"/>
    <x v="0"/>
    <x v="0"/>
    <s v="Albany"/>
    <x v="1"/>
    <x v="2"/>
    <n v="65"/>
    <n v="625"/>
    <n v="40625"/>
    <x v="0"/>
    <x v="4"/>
    <x v="3"/>
    <x v="4"/>
    <x v="1"/>
  </r>
  <r>
    <s v="West Gear"/>
    <d v="2021-06-10T00:00:00"/>
    <x v="0"/>
    <x v="0"/>
    <s v="Albany"/>
    <x v="0"/>
    <x v="0"/>
    <n v="60"/>
    <n v="875"/>
    <n v="52500"/>
    <x v="0"/>
    <x v="11"/>
    <x v="1"/>
    <x v="11"/>
    <x v="1"/>
  </r>
  <r>
    <s v="West Gear"/>
    <d v="2021-06-10T00:00:00"/>
    <x v="0"/>
    <x v="0"/>
    <s v="Albany"/>
    <x v="0"/>
    <x v="1"/>
    <n v="55.000000000000007"/>
    <n v="625"/>
    <n v="34375.000000000007"/>
    <x v="0"/>
    <x v="11"/>
    <x v="1"/>
    <x v="11"/>
    <x v="1"/>
  </r>
  <r>
    <s v="West Gear"/>
    <d v="2021-06-10T00:00:00"/>
    <x v="0"/>
    <x v="0"/>
    <s v="Albany"/>
    <x v="1"/>
    <x v="0"/>
    <n v="50"/>
    <n v="600"/>
    <n v="30000"/>
    <x v="0"/>
    <x v="11"/>
    <x v="1"/>
    <x v="11"/>
    <x v="1"/>
  </r>
  <r>
    <s v="West Gear"/>
    <d v="2021-06-10T00:00:00"/>
    <x v="0"/>
    <x v="0"/>
    <s v="Albany"/>
    <x v="1"/>
    <x v="1"/>
    <n v="50"/>
    <n v="575"/>
    <n v="28750"/>
    <x v="0"/>
    <x v="11"/>
    <x v="1"/>
    <x v="11"/>
    <x v="1"/>
  </r>
  <r>
    <s v="West Gear"/>
    <d v="2021-06-10T00:00:00"/>
    <x v="0"/>
    <x v="0"/>
    <s v="Albany"/>
    <x v="0"/>
    <x v="2"/>
    <n v="65"/>
    <n v="575"/>
    <n v="37375"/>
    <x v="0"/>
    <x v="11"/>
    <x v="1"/>
    <x v="11"/>
    <x v="1"/>
  </r>
  <r>
    <s v="West Gear"/>
    <d v="2021-06-10T00:00:00"/>
    <x v="0"/>
    <x v="0"/>
    <s v="Albany"/>
    <x v="1"/>
    <x v="2"/>
    <n v="70"/>
    <n v="725"/>
    <n v="50750"/>
    <x v="0"/>
    <x v="11"/>
    <x v="1"/>
    <x v="11"/>
    <x v="1"/>
  </r>
  <r>
    <s v="West Gear"/>
    <d v="2021-07-08T00:00:00"/>
    <x v="0"/>
    <x v="0"/>
    <s v="Albany"/>
    <x v="0"/>
    <x v="0"/>
    <n v="65"/>
    <n v="950"/>
    <n v="61750"/>
    <x v="0"/>
    <x v="5"/>
    <x v="1"/>
    <x v="5"/>
    <x v="1"/>
  </r>
  <r>
    <s v="West Gear"/>
    <d v="2021-07-08T00:00:00"/>
    <x v="0"/>
    <x v="0"/>
    <s v="Albany"/>
    <x v="0"/>
    <x v="1"/>
    <n v="60.000000000000007"/>
    <n v="700"/>
    <n v="42000.000000000007"/>
    <x v="0"/>
    <x v="5"/>
    <x v="1"/>
    <x v="5"/>
    <x v="1"/>
  </r>
  <r>
    <s v="West Gear"/>
    <d v="2021-07-08T00:00:00"/>
    <x v="0"/>
    <x v="0"/>
    <s v="Albany"/>
    <x v="1"/>
    <x v="0"/>
    <n v="55.000000000000007"/>
    <n v="625"/>
    <n v="34375.000000000007"/>
    <x v="0"/>
    <x v="5"/>
    <x v="1"/>
    <x v="5"/>
    <x v="1"/>
  </r>
  <r>
    <s v="West Gear"/>
    <d v="2021-07-08T00:00:00"/>
    <x v="0"/>
    <x v="0"/>
    <s v="Albany"/>
    <x v="1"/>
    <x v="1"/>
    <n v="55.000000000000007"/>
    <n v="575"/>
    <n v="31625.000000000004"/>
    <x v="0"/>
    <x v="5"/>
    <x v="1"/>
    <x v="5"/>
    <x v="1"/>
  </r>
  <r>
    <s v="West Gear"/>
    <d v="2021-07-08T00:00:00"/>
    <x v="0"/>
    <x v="0"/>
    <s v="Albany"/>
    <x v="0"/>
    <x v="2"/>
    <n v="65"/>
    <n v="600"/>
    <n v="39000"/>
    <x v="0"/>
    <x v="5"/>
    <x v="1"/>
    <x v="5"/>
    <x v="1"/>
  </r>
  <r>
    <s v="West Gear"/>
    <d v="2021-07-08T00:00:00"/>
    <x v="0"/>
    <x v="0"/>
    <s v="Albany"/>
    <x v="1"/>
    <x v="2"/>
    <n v="70"/>
    <n v="775"/>
    <n v="54250"/>
    <x v="0"/>
    <x v="5"/>
    <x v="1"/>
    <x v="5"/>
    <x v="1"/>
  </r>
  <r>
    <s v="West Gear"/>
    <d v="2021-08-09T00:00:00"/>
    <x v="0"/>
    <x v="0"/>
    <s v="Albany"/>
    <x v="0"/>
    <x v="0"/>
    <n v="65"/>
    <n v="925"/>
    <n v="60125"/>
    <x v="0"/>
    <x v="6"/>
    <x v="5"/>
    <x v="6"/>
    <x v="1"/>
  </r>
  <r>
    <s v="West Gear"/>
    <d v="2021-08-09T00:00:00"/>
    <x v="0"/>
    <x v="0"/>
    <s v="Albany"/>
    <x v="0"/>
    <x v="1"/>
    <n v="60.000000000000007"/>
    <n v="700"/>
    <n v="42000.000000000007"/>
    <x v="0"/>
    <x v="6"/>
    <x v="5"/>
    <x v="6"/>
    <x v="1"/>
  </r>
  <r>
    <s v="West Gear"/>
    <d v="2021-08-09T00:00:00"/>
    <x v="0"/>
    <x v="0"/>
    <s v="Albany"/>
    <x v="1"/>
    <x v="0"/>
    <n v="55.000000000000007"/>
    <n v="625"/>
    <n v="34375.000000000007"/>
    <x v="0"/>
    <x v="6"/>
    <x v="5"/>
    <x v="6"/>
    <x v="1"/>
  </r>
  <r>
    <s v="West Gear"/>
    <d v="2021-08-09T00:00:00"/>
    <x v="0"/>
    <x v="0"/>
    <s v="Albany"/>
    <x v="1"/>
    <x v="1"/>
    <n v="45"/>
    <n v="575"/>
    <n v="25875"/>
    <x v="0"/>
    <x v="6"/>
    <x v="5"/>
    <x v="6"/>
    <x v="1"/>
  </r>
  <r>
    <s v="West Gear"/>
    <d v="2021-08-09T00:00:00"/>
    <x v="0"/>
    <x v="0"/>
    <s v="Albany"/>
    <x v="0"/>
    <x v="2"/>
    <n v="55.000000000000007"/>
    <n v="550"/>
    <n v="30250.000000000004"/>
    <x v="0"/>
    <x v="6"/>
    <x v="5"/>
    <x v="6"/>
    <x v="1"/>
  </r>
  <r>
    <s v="West Gear"/>
    <d v="2021-08-09T00:00:00"/>
    <x v="0"/>
    <x v="0"/>
    <s v="Albany"/>
    <x v="1"/>
    <x v="2"/>
    <n v="60.000000000000007"/>
    <n v="725"/>
    <n v="43500.000000000007"/>
    <x v="0"/>
    <x v="6"/>
    <x v="5"/>
    <x v="6"/>
    <x v="1"/>
  </r>
  <r>
    <s v="West Gear"/>
    <d v="2021-09-08T00:00:00"/>
    <x v="0"/>
    <x v="0"/>
    <s v="Albany"/>
    <x v="0"/>
    <x v="0"/>
    <n v="55.000000000000007"/>
    <n v="850"/>
    <n v="46750.000000000007"/>
    <x v="0"/>
    <x v="7"/>
    <x v="0"/>
    <x v="7"/>
    <x v="1"/>
  </r>
  <r>
    <s v="West Gear"/>
    <d v="2021-09-08T00:00:00"/>
    <x v="0"/>
    <x v="0"/>
    <s v="Albany"/>
    <x v="0"/>
    <x v="1"/>
    <n v="50.000000000000014"/>
    <n v="650"/>
    <n v="32500.000000000011"/>
    <x v="0"/>
    <x v="7"/>
    <x v="0"/>
    <x v="7"/>
    <x v="1"/>
  </r>
  <r>
    <s v="West Gear"/>
    <d v="2021-09-08T00:00:00"/>
    <x v="0"/>
    <x v="0"/>
    <s v="Albany"/>
    <x v="1"/>
    <x v="0"/>
    <n v="45"/>
    <n v="550"/>
    <n v="24750"/>
    <x v="0"/>
    <x v="7"/>
    <x v="0"/>
    <x v="7"/>
    <x v="1"/>
  </r>
  <r>
    <s v="West Gear"/>
    <d v="2021-09-08T00:00:00"/>
    <x v="0"/>
    <x v="0"/>
    <s v="Albany"/>
    <x v="1"/>
    <x v="1"/>
    <n v="45"/>
    <n v="525"/>
    <n v="23625"/>
    <x v="0"/>
    <x v="7"/>
    <x v="0"/>
    <x v="7"/>
    <x v="1"/>
  </r>
  <r>
    <s v="West Gear"/>
    <d v="2021-09-08T00:00:00"/>
    <x v="0"/>
    <x v="0"/>
    <s v="Albany"/>
    <x v="0"/>
    <x v="2"/>
    <n v="55.000000000000007"/>
    <n v="525"/>
    <n v="28875.000000000004"/>
    <x v="0"/>
    <x v="7"/>
    <x v="0"/>
    <x v="7"/>
    <x v="1"/>
  </r>
  <r>
    <s v="West Gear"/>
    <d v="2021-09-08T00:00:00"/>
    <x v="0"/>
    <x v="0"/>
    <s v="Albany"/>
    <x v="1"/>
    <x v="2"/>
    <n v="60.000000000000007"/>
    <n v="625"/>
    <n v="37500.000000000007"/>
    <x v="0"/>
    <x v="7"/>
    <x v="0"/>
    <x v="7"/>
    <x v="1"/>
  </r>
  <r>
    <s v="West Gear"/>
    <d v="2021-10-10T00:00:00"/>
    <x v="0"/>
    <x v="0"/>
    <s v="Albany"/>
    <x v="0"/>
    <x v="0"/>
    <n v="60.000000000000007"/>
    <n v="800"/>
    <n v="48000.000000000007"/>
    <x v="0"/>
    <x v="8"/>
    <x v="4"/>
    <x v="8"/>
    <x v="1"/>
  </r>
  <r>
    <s v="West Gear"/>
    <d v="2021-10-10T00:00:00"/>
    <x v="0"/>
    <x v="0"/>
    <s v="Albany"/>
    <x v="0"/>
    <x v="1"/>
    <n v="50.000000000000014"/>
    <n v="625"/>
    <n v="31250.000000000007"/>
    <x v="0"/>
    <x v="8"/>
    <x v="4"/>
    <x v="8"/>
    <x v="1"/>
  </r>
  <r>
    <s v="West Gear"/>
    <d v="2021-10-10T00:00:00"/>
    <x v="0"/>
    <x v="0"/>
    <s v="Albany"/>
    <x v="1"/>
    <x v="0"/>
    <n v="50.000000000000014"/>
    <n v="525"/>
    <n v="26250.000000000007"/>
    <x v="0"/>
    <x v="8"/>
    <x v="4"/>
    <x v="8"/>
    <x v="1"/>
  </r>
  <r>
    <s v="West Gear"/>
    <d v="2021-10-10T00:00:00"/>
    <x v="0"/>
    <x v="0"/>
    <s v="Albany"/>
    <x v="1"/>
    <x v="1"/>
    <n v="50.000000000000014"/>
    <n v="500"/>
    <n v="25000.000000000007"/>
    <x v="0"/>
    <x v="8"/>
    <x v="4"/>
    <x v="8"/>
    <x v="1"/>
  </r>
  <r>
    <s v="West Gear"/>
    <d v="2021-10-10T00:00:00"/>
    <x v="0"/>
    <x v="0"/>
    <s v="Albany"/>
    <x v="0"/>
    <x v="2"/>
    <n v="60.000000000000007"/>
    <n v="500"/>
    <n v="30000.000000000004"/>
    <x v="0"/>
    <x v="8"/>
    <x v="4"/>
    <x v="8"/>
    <x v="1"/>
  </r>
  <r>
    <s v="West Gear"/>
    <d v="2021-10-10T00:00:00"/>
    <x v="0"/>
    <x v="0"/>
    <s v="Albany"/>
    <x v="1"/>
    <x v="2"/>
    <n v="65"/>
    <n v="625"/>
    <n v="40625"/>
    <x v="0"/>
    <x v="8"/>
    <x v="4"/>
    <x v="8"/>
    <x v="1"/>
  </r>
  <r>
    <s v="West Gear"/>
    <d v="2021-11-09T00:00:00"/>
    <x v="0"/>
    <x v="0"/>
    <s v="Albany"/>
    <x v="0"/>
    <x v="0"/>
    <n v="60.000000000000007"/>
    <n v="775"/>
    <n v="46500.000000000007"/>
    <x v="0"/>
    <x v="9"/>
    <x v="6"/>
    <x v="9"/>
    <x v="1"/>
  </r>
  <r>
    <s v="West Gear"/>
    <d v="2021-11-09T00:00:00"/>
    <x v="0"/>
    <x v="0"/>
    <s v="Albany"/>
    <x v="0"/>
    <x v="1"/>
    <n v="50.000000000000014"/>
    <n v="600"/>
    <n v="30000.000000000007"/>
    <x v="0"/>
    <x v="9"/>
    <x v="6"/>
    <x v="9"/>
    <x v="1"/>
  </r>
  <r>
    <s v="West Gear"/>
    <d v="2021-11-09T00:00:00"/>
    <x v="0"/>
    <x v="0"/>
    <s v="Albany"/>
    <x v="1"/>
    <x v="0"/>
    <n v="50.000000000000014"/>
    <n v="545"/>
    <n v="27250.000000000007"/>
    <x v="0"/>
    <x v="9"/>
    <x v="6"/>
    <x v="9"/>
    <x v="1"/>
  </r>
  <r>
    <s v="West Gear"/>
    <d v="2021-11-09T00:00:00"/>
    <x v="0"/>
    <x v="0"/>
    <s v="Albany"/>
    <x v="1"/>
    <x v="1"/>
    <n v="50.000000000000014"/>
    <n v="575"/>
    <n v="28750.000000000007"/>
    <x v="0"/>
    <x v="9"/>
    <x v="6"/>
    <x v="9"/>
    <x v="1"/>
  </r>
  <r>
    <s v="West Gear"/>
    <d v="2021-11-09T00:00:00"/>
    <x v="0"/>
    <x v="0"/>
    <s v="Albany"/>
    <x v="0"/>
    <x v="2"/>
    <n v="65"/>
    <n v="550"/>
    <n v="35750"/>
    <x v="0"/>
    <x v="9"/>
    <x v="6"/>
    <x v="9"/>
    <x v="1"/>
  </r>
  <r>
    <s v="West Gear"/>
    <d v="2021-11-09T00:00:00"/>
    <x v="0"/>
    <x v="0"/>
    <s v="Albany"/>
    <x v="1"/>
    <x v="2"/>
    <n v="70"/>
    <n v="650"/>
    <n v="45500"/>
    <x v="0"/>
    <x v="9"/>
    <x v="6"/>
    <x v="9"/>
    <x v="1"/>
  </r>
  <r>
    <s v="West Gear"/>
    <d v="2021-12-08T00:00:00"/>
    <x v="0"/>
    <x v="0"/>
    <s v="Albany"/>
    <x v="0"/>
    <x v="0"/>
    <n v="65"/>
    <n v="875"/>
    <n v="56875"/>
    <x v="0"/>
    <x v="10"/>
    <x v="0"/>
    <x v="10"/>
    <x v="1"/>
  </r>
  <r>
    <s v="West Gear"/>
    <d v="2021-12-08T00:00:00"/>
    <x v="0"/>
    <x v="0"/>
    <s v="Albany"/>
    <x v="0"/>
    <x v="1"/>
    <n v="55.000000000000007"/>
    <n v="675"/>
    <n v="37125.000000000007"/>
    <x v="0"/>
    <x v="10"/>
    <x v="0"/>
    <x v="10"/>
    <x v="1"/>
  </r>
  <r>
    <s v="Kohl's"/>
    <d v="2021-12-08T00:00:00"/>
    <x v="0"/>
    <x v="0"/>
    <s v="Albany"/>
    <x v="1"/>
    <x v="0"/>
    <n v="55.000000000000007"/>
    <n v="625"/>
    <n v="34375.000000000007"/>
    <x v="0"/>
    <x v="10"/>
    <x v="0"/>
    <x v="10"/>
    <x v="1"/>
  </r>
  <r>
    <s v="Kohl's"/>
    <d v="2021-12-08T00:00:00"/>
    <x v="0"/>
    <x v="0"/>
    <s v="Albany"/>
    <x v="1"/>
    <x v="1"/>
    <n v="55.000000000000007"/>
    <n v="575"/>
    <n v="31625.000000000004"/>
    <x v="0"/>
    <x v="10"/>
    <x v="0"/>
    <x v="10"/>
    <x v="1"/>
  </r>
  <r>
    <s v="Kohl's"/>
    <d v="2021-12-08T00:00:00"/>
    <x v="0"/>
    <x v="0"/>
    <s v="Albany"/>
    <x v="0"/>
    <x v="2"/>
    <n v="65"/>
    <n v="575"/>
    <n v="37375"/>
    <x v="0"/>
    <x v="10"/>
    <x v="0"/>
    <x v="10"/>
    <x v="1"/>
  </r>
  <r>
    <s v="Kohl's"/>
    <d v="2021-12-08T00:00:00"/>
    <x v="0"/>
    <x v="0"/>
    <s v="Albany"/>
    <x v="1"/>
    <x v="2"/>
    <n v="70"/>
    <n v="675"/>
    <n v="47250"/>
    <x v="0"/>
    <x v="10"/>
    <x v="0"/>
    <x v="10"/>
    <x v="1"/>
  </r>
  <r>
    <s v="Kohl's"/>
    <d v="2021-01-14T00:00:00"/>
    <x v="0"/>
    <x v="0"/>
    <s v="Albany"/>
    <x v="0"/>
    <x v="0"/>
    <n v="40"/>
    <n v="800"/>
    <n v="32000"/>
    <x v="0"/>
    <x v="0"/>
    <x v="1"/>
    <x v="0"/>
    <x v="1"/>
  </r>
  <r>
    <s v="Kohl's"/>
    <d v="2021-01-14T00:00:00"/>
    <x v="0"/>
    <x v="0"/>
    <s v="Albany"/>
    <x v="0"/>
    <x v="1"/>
    <n v="40"/>
    <n v="600"/>
    <n v="24000"/>
    <x v="0"/>
    <x v="0"/>
    <x v="1"/>
    <x v="0"/>
    <x v="1"/>
  </r>
  <r>
    <s v="Kohl's"/>
    <d v="2021-01-14T00:00:00"/>
    <x v="0"/>
    <x v="0"/>
    <s v="Albany"/>
    <x v="1"/>
    <x v="0"/>
    <n v="30.000000000000004"/>
    <n v="600"/>
    <n v="18000.000000000004"/>
    <x v="0"/>
    <x v="0"/>
    <x v="1"/>
    <x v="0"/>
    <x v="1"/>
  </r>
  <r>
    <s v="Kohl's"/>
    <d v="2021-01-14T00:00:00"/>
    <x v="0"/>
    <x v="0"/>
    <s v="Albany"/>
    <x v="1"/>
    <x v="1"/>
    <n v="35"/>
    <n v="450"/>
    <n v="15750"/>
    <x v="0"/>
    <x v="0"/>
    <x v="1"/>
    <x v="0"/>
    <x v="1"/>
  </r>
  <r>
    <s v="Kohl's"/>
    <d v="2021-01-14T00:00:00"/>
    <x v="0"/>
    <x v="0"/>
    <s v="Albany"/>
    <x v="0"/>
    <x v="2"/>
    <n v="50"/>
    <n v="500"/>
    <n v="25000"/>
    <x v="0"/>
    <x v="0"/>
    <x v="1"/>
    <x v="0"/>
    <x v="1"/>
  </r>
  <r>
    <s v="Kohl's"/>
    <d v="2021-01-14T00:00:00"/>
    <x v="0"/>
    <x v="0"/>
    <s v="Albany"/>
    <x v="1"/>
    <x v="2"/>
    <n v="40"/>
    <n v="600"/>
    <n v="24000"/>
    <x v="0"/>
    <x v="0"/>
    <x v="1"/>
    <x v="0"/>
    <x v="1"/>
  </r>
  <r>
    <s v="Kohl's"/>
    <d v="2021-02-12T00:00:00"/>
    <x v="0"/>
    <x v="0"/>
    <s v="Albany"/>
    <x v="0"/>
    <x v="0"/>
    <n v="40"/>
    <n v="850"/>
    <n v="34000"/>
    <x v="0"/>
    <x v="1"/>
    <x v="2"/>
    <x v="1"/>
    <x v="1"/>
  </r>
  <r>
    <s v="Kohl's"/>
    <d v="2021-02-12T00:00:00"/>
    <x v="0"/>
    <x v="0"/>
    <s v="Albany"/>
    <x v="0"/>
    <x v="1"/>
    <n v="40"/>
    <n v="500"/>
    <n v="20000"/>
    <x v="0"/>
    <x v="1"/>
    <x v="2"/>
    <x v="1"/>
    <x v="1"/>
  </r>
  <r>
    <s v="Kohl's"/>
    <d v="2021-02-12T00:00:00"/>
    <x v="0"/>
    <x v="0"/>
    <s v="Albany"/>
    <x v="1"/>
    <x v="0"/>
    <n v="30.000000000000004"/>
    <n v="550"/>
    <n v="16500.000000000004"/>
    <x v="0"/>
    <x v="1"/>
    <x v="2"/>
    <x v="1"/>
    <x v="1"/>
  </r>
  <r>
    <s v="Kohl's"/>
    <d v="2021-02-12T00:00:00"/>
    <x v="2"/>
    <x v="17"/>
    <s v="Cheyenne"/>
    <x v="1"/>
    <x v="1"/>
    <n v="35"/>
    <n v="425"/>
    <n v="14875"/>
    <x v="0"/>
    <x v="1"/>
    <x v="2"/>
    <x v="1"/>
    <x v="1"/>
  </r>
  <r>
    <s v="Kohl's"/>
    <d v="2021-02-12T00:00:00"/>
    <x v="2"/>
    <x v="17"/>
    <s v="Cheyenne"/>
    <x v="0"/>
    <x v="2"/>
    <n v="50"/>
    <n v="500"/>
    <n v="25000"/>
    <x v="0"/>
    <x v="1"/>
    <x v="2"/>
    <x v="1"/>
    <x v="1"/>
  </r>
  <r>
    <s v="Kohl's"/>
    <d v="2021-02-12T00:00:00"/>
    <x v="2"/>
    <x v="17"/>
    <s v="Cheyenne"/>
    <x v="1"/>
    <x v="2"/>
    <n v="40"/>
    <n v="600"/>
    <n v="24000"/>
    <x v="0"/>
    <x v="1"/>
    <x v="2"/>
    <x v="1"/>
    <x v="1"/>
  </r>
  <r>
    <s v="Kohl's"/>
    <d v="2021-03-10T00:00:00"/>
    <x v="2"/>
    <x v="17"/>
    <s v="Cheyenne"/>
    <x v="0"/>
    <x v="0"/>
    <n v="40"/>
    <n v="820"/>
    <n v="32800"/>
    <x v="0"/>
    <x v="2"/>
    <x v="0"/>
    <x v="2"/>
    <x v="1"/>
  </r>
  <r>
    <s v="Kohl's"/>
    <d v="2021-03-10T00:00:00"/>
    <x v="2"/>
    <x v="17"/>
    <s v="Cheyenne"/>
    <x v="0"/>
    <x v="1"/>
    <n v="40"/>
    <n v="525"/>
    <n v="21000"/>
    <x v="0"/>
    <x v="2"/>
    <x v="0"/>
    <x v="2"/>
    <x v="1"/>
  </r>
  <r>
    <s v="Kohl's"/>
    <d v="2021-03-10T00:00:00"/>
    <x v="2"/>
    <x v="17"/>
    <s v="Cheyenne"/>
    <x v="1"/>
    <x v="0"/>
    <n v="30.000000000000004"/>
    <n v="550"/>
    <n v="16500.000000000004"/>
    <x v="0"/>
    <x v="2"/>
    <x v="0"/>
    <x v="2"/>
    <x v="1"/>
  </r>
  <r>
    <s v="Kohl's"/>
    <d v="2021-03-10T00:00:00"/>
    <x v="2"/>
    <x v="17"/>
    <s v="Cheyenne"/>
    <x v="1"/>
    <x v="1"/>
    <n v="35"/>
    <n v="400"/>
    <n v="14000"/>
    <x v="0"/>
    <x v="2"/>
    <x v="0"/>
    <x v="2"/>
    <x v="1"/>
  </r>
  <r>
    <s v="Kohl's"/>
    <d v="2021-03-10T00:00:00"/>
    <x v="2"/>
    <x v="17"/>
    <s v="Cheyenne"/>
    <x v="0"/>
    <x v="2"/>
    <n v="50"/>
    <n v="450"/>
    <n v="22500"/>
    <x v="0"/>
    <x v="2"/>
    <x v="0"/>
    <x v="2"/>
    <x v="1"/>
  </r>
  <r>
    <s v="Kohl's"/>
    <d v="2021-03-10T00:00:00"/>
    <x v="2"/>
    <x v="17"/>
    <s v="Cheyenne"/>
    <x v="1"/>
    <x v="2"/>
    <n v="40"/>
    <n v="550"/>
    <n v="22000"/>
    <x v="0"/>
    <x v="2"/>
    <x v="0"/>
    <x v="2"/>
    <x v="1"/>
  </r>
  <r>
    <s v="Kohl's"/>
    <d v="2021-04-11T00:00:00"/>
    <x v="2"/>
    <x v="17"/>
    <s v="Cheyenne"/>
    <x v="0"/>
    <x v="0"/>
    <n v="40"/>
    <n v="800"/>
    <n v="32000"/>
    <x v="0"/>
    <x v="3"/>
    <x v="4"/>
    <x v="3"/>
    <x v="1"/>
  </r>
  <r>
    <s v="Kohl's"/>
    <d v="2021-04-11T00:00:00"/>
    <x v="2"/>
    <x v="17"/>
    <s v="Cheyenne"/>
    <x v="0"/>
    <x v="1"/>
    <n v="40"/>
    <n v="500"/>
    <n v="20000"/>
    <x v="0"/>
    <x v="3"/>
    <x v="4"/>
    <x v="3"/>
    <x v="1"/>
  </r>
  <r>
    <s v="Kohl's"/>
    <d v="2021-04-11T00:00:00"/>
    <x v="2"/>
    <x v="17"/>
    <s v="Cheyenne"/>
    <x v="1"/>
    <x v="0"/>
    <n v="30.000000000000004"/>
    <n v="500"/>
    <n v="15000.000000000002"/>
    <x v="0"/>
    <x v="3"/>
    <x v="4"/>
    <x v="3"/>
    <x v="1"/>
  </r>
  <r>
    <s v="Kohl's"/>
    <d v="2021-04-11T00:00:00"/>
    <x v="2"/>
    <x v="17"/>
    <s v="Cheyenne"/>
    <x v="1"/>
    <x v="1"/>
    <n v="35"/>
    <n v="425"/>
    <n v="14875"/>
    <x v="0"/>
    <x v="3"/>
    <x v="4"/>
    <x v="3"/>
    <x v="1"/>
  </r>
  <r>
    <s v="Kohl's"/>
    <d v="2021-04-11T00:00:00"/>
    <x v="2"/>
    <x v="17"/>
    <s v="Cheyenne"/>
    <x v="0"/>
    <x v="2"/>
    <n v="50"/>
    <n v="425"/>
    <n v="21250"/>
    <x v="0"/>
    <x v="3"/>
    <x v="4"/>
    <x v="3"/>
    <x v="1"/>
  </r>
  <r>
    <s v="Kohl's"/>
    <d v="2021-04-11T00:00:00"/>
    <x v="2"/>
    <x v="17"/>
    <s v="Cheyenne"/>
    <x v="1"/>
    <x v="2"/>
    <n v="40"/>
    <n v="550"/>
    <n v="22000"/>
    <x v="0"/>
    <x v="3"/>
    <x v="4"/>
    <x v="3"/>
    <x v="1"/>
  </r>
  <r>
    <s v="Kohl's"/>
    <d v="2021-05-10T00:00:00"/>
    <x v="2"/>
    <x v="17"/>
    <s v="Cheyenne"/>
    <x v="0"/>
    <x v="0"/>
    <n v="50"/>
    <n v="820"/>
    <n v="41000"/>
    <x v="0"/>
    <x v="4"/>
    <x v="5"/>
    <x v="4"/>
    <x v="1"/>
  </r>
  <r>
    <s v="Kohl's"/>
    <d v="2021-05-10T00:00:00"/>
    <x v="2"/>
    <x v="17"/>
    <s v="Cheyenne"/>
    <x v="0"/>
    <x v="1"/>
    <n v="45.000000000000007"/>
    <n v="525"/>
    <n v="23625.000000000004"/>
    <x v="0"/>
    <x v="4"/>
    <x v="5"/>
    <x v="4"/>
    <x v="1"/>
  </r>
  <r>
    <s v="Kohl's"/>
    <d v="2021-05-10T00:00:00"/>
    <x v="2"/>
    <x v="17"/>
    <s v="Cheyenne"/>
    <x v="1"/>
    <x v="0"/>
    <n v="40"/>
    <n v="500"/>
    <n v="20000"/>
    <x v="0"/>
    <x v="4"/>
    <x v="5"/>
    <x v="4"/>
    <x v="1"/>
  </r>
  <r>
    <s v="Kohl's"/>
    <d v="2021-05-10T00:00:00"/>
    <x v="2"/>
    <x v="17"/>
    <s v="Cheyenne"/>
    <x v="1"/>
    <x v="1"/>
    <n v="40"/>
    <n v="450"/>
    <n v="18000"/>
    <x v="0"/>
    <x v="4"/>
    <x v="5"/>
    <x v="4"/>
    <x v="1"/>
  </r>
  <r>
    <s v="Kohl's"/>
    <d v="2021-05-10T00:00:00"/>
    <x v="2"/>
    <x v="17"/>
    <s v="Cheyenne"/>
    <x v="0"/>
    <x v="2"/>
    <n v="50"/>
    <n v="475"/>
    <n v="23750"/>
    <x v="0"/>
    <x v="4"/>
    <x v="5"/>
    <x v="4"/>
    <x v="1"/>
  </r>
  <r>
    <s v="Kohl's"/>
    <d v="2021-05-10T00:00:00"/>
    <x v="2"/>
    <x v="17"/>
    <s v="Cheyenne"/>
    <x v="1"/>
    <x v="2"/>
    <n v="55.000000000000007"/>
    <n v="600"/>
    <n v="33000.000000000007"/>
    <x v="0"/>
    <x v="4"/>
    <x v="5"/>
    <x v="4"/>
    <x v="1"/>
  </r>
  <r>
    <s v="Kohl's"/>
    <d v="2021-06-12T00:00:00"/>
    <x v="2"/>
    <x v="17"/>
    <s v="Cheyenne"/>
    <x v="0"/>
    <x v="0"/>
    <n v="50"/>
    <n v="850"/>
    <n v="42500"/>
    <x v="0"/>
    <x v="11"/>
    <x v="3"/>
    <x v="11"/>
    <x v="1"/>
  </r>
  <r>
    <s v="Kohl's"/>
    <d v="2021-06-12T00:00:00"/>
    <x v="2"/>
    <x v="17"/>
    <s v="Cheyenne"/>
    <x v="0"/>
    <x v="1"/>
    <n v="45.000000000000007"/>
    <n v="600"/>
    <n v="27000.000000000004"/>
    <x v="0"/>
    <x v="11"/>
    <x v="3"/>
    <x v="11"/>
    <x v="1"/>
  </r>
  <r>
    <s v="Kohl's"/>
    <d v="2021-06-12T00:00:00"/>
    <x v="2"/>
    <x v="17"/>
    <s v="Cheyenne"/>
    <x v="1"/>
    <x v="0"/>
    <n v="40"/>
    <n v="525"/>
    <n v="21000"/>
    <x v="0"/>
    <x v="11"/>
    <x v="3"/>
    <x v="11"/>
    <x v="1"/>
  </r>
  <r>
    <s v="Kohl's"/>
    <d v="2021-06-12T00:00:00"/>
    <x v="2"/>
    <x v="17"/>
    <s v="Cheyenne"/>
    <x v="1"/>
    <x v="1"/>
    <n v="40"/>
    <n v="500"/>
    <n v="20000"/>
    <x v="0"/>
    <x v="11"/>
    <x v="3"/>
    <x v="11"/>
    <x v="1"/>
  </r>
  <r>
    <s v="Kohl's"/>
    <d v="2021-06-12T00:00:00"/>
    <x v="2"/>
    <x v="17"/>
    <s v="Cheyenne"/>
    <x v="0"/>
    <x v="2"/>
    <n v="50"/>
    <n v="500"/>
    <n v="25000"/>
    <x v="0"/>
    <x v="11"/>
    <x v="3"/>
    <x v="11"/>
    <x v="1"/>
  </r>
  <r>
    <s v="Kohl's"/>
    <d v="2021-06-12T00:00:00"/>
    <x v="2"/>
    <x v="17"/>
    <s v="Cheyenne"/>
    <x v="1"/>
    <x v="2"/>
    <n v="55.000000000000007"/>
    <n v="650"/>
    <n v="35750.000000000007"/>
    <x v="0"/>
    <x v="11"/>
    <x v="3"/>
    <x v="11"/>
    <x v="1"/>
  </r>
  <r>
    <s v="Kohl's"/>
    <d v="2021-07-10T00:00:00"/>
    <x v="2"/>
    <x v="17"/>
    <s v="Cheyenne"/>
    <x v="0"/>
    <x v="0"/>
    <n v="50"/>
    <n v="875"/>
    <n v="43750"/>
    <x v="0"/>
    <x v="5"/>
    <x v="3"/>
    <x v="5"/>
    <x v="1"/>
  </r>
  <r>
    <s v="Kohl's"/>
    <d v="2021-07-10T00:00:00"/>
    <x v="2"/>
    <x v="17"/>
    <s v="Cheyenne"/>
    <x v="0"/>
    <x v="1"/>
    <n v="45.000000000000007"/>
    <n v="625"/>
    <n v="28125.000000000004"/>
    <x v="0"/>
    <x v="5"/>
    <x v="3"/>
    <x v="5"/>
    <x v="1"/>
  </r>
  <r>
    <s v="Kohl's"/>
    <d v="2021-07-10T00:00:00"/>
    <x v="2"/>
    <x v="17"/>
    <s v="Cheyenne"/>
    <x v="1"/>
    <x v="0"/>
    <n v="40"/>
    <n v="550"/>
    <n v="22000"/>
    <x v="0"/>
    <x v="5"/>
    <x v="3"/>
    <x v="5"/>
    <x v="1"/>
  </r>
  <r>
    <s v="Kohl's"/>
    <d v="2021-07-10T00:00:00"/>
    <x v="2"/>
    <x v="17"/>
    <s v="Cheyenne"/>
    <x v="1"/>
    <x v="1"/>
    <n v="40"/>
    <n v="500"/>
    <n v="20000"/>
    <x v="0"/>
    <x v="5"/>
    <x v="3"/>
    <x v="5"/>
    <x v="1"/>
  </r>
  <r>
    <s v="Kohl's"/>
    <d v="2021-07-10T00:00:00"/>
    <x v="2"/>
    <x v="17"/>
    <s v="Cheyenne"/>
    <x v="0"/>
    <x v="2"/>
    <n v="50"/>
    <n v="525"/>
    <n v="26250"/>
    <x v="0"/>
    <x v="5"/>
    <x v="3"/>
    <x v="5"/>
    <x v="1"/>
  </r>
  <r>
    <s v="Kohl's"/>
    <d v="2021-07-10T00:00:00"/>
    <x v="2"/>
    <x v="17"/>
    <s v="Cheyenne"/>
    <x v="1"/>
    <x v="2"/>
    <n v="55.000000000000007"/>
    <n v="700"/>
    <n v="38500.000000000007"/>
    <x v="0"/>
    <x v="5"/>
    <x v="3"/>
    <x v="5"/>
    <x v="1"/>
  </r>
  <r>
    <s v="Kohl's"/>
    <d v="2021-08-11T00:00:00"/>
    <x v="2"/>
    <x v="17"/>
    <s v="Cheyenne"/>
    <x v="0"/>
    <x v="0"/>
    <n v="50"/>
    <n v="850"/>
    <n v="42500"/>
    <x v="0"/>
    <x v="6"/>
    <x v="0"/>
    <x v="6"/>
    <x v="1"/>
  </r>
  <r>
    <s v="Kohl's"/>
    <d v="2021-08-11T00:00:00"/>
    <x v="2"/>
    <x v="17"/>
    <s v="Cheyenne"/>
    <x v="0"/>
    <x v="1"/>
    <n v="45.000000000000007"/>
    <n v="625"/>
    <n v="28125.000000000004"/>
    <x v="0"/>
    <x v="6"/>
    <x v="0"/>
    <x v="6"/>
    <x v="1"/>
  </r>
  <r>
    <s v="Kohl's"/>
    <d v="2021-08-11T00:00:00"/>
    <x v="2"/>
    <x v="17"/>
    <s v="Cheyenne"/>
    <x v="1"/>
    <x v="0"/>
    <n v="40"/>
    <n v="550"/>
    <n v="22000"/>
    <x v="0"/>
    <x v="6"/>
    <x v="0"/>
    <x v="6"/>
    <x v="1"/>
  </r>
  <r>
    <s v="Kohl's"/>
    <d v="2021-08-11T00:00:00"/>
    <x v="2"/>
    <x v="17"/>
    <s v="Cheyenne"/>
    <x v="1"/>
    <x v="1"/>
    <n v="40"/>
    <n v="525"/>
    <n v="21000"/>
    <x v="0"/>
    <x v="6"/>
    <x v="0"/>
    <x v="6"/>
    <x v="1"/>
  </r>
  <r>
    <s v="Kohl's"/>
    <d v="2021-08-11T00:00:00"/>
    <x v="2"/>
    <x v="17"/>
    <s v="Cheyenne"/>
    <x v="0"/>
    <x v="2"/>
    <n v="50"/>
    <n v="500"/>
    <n v="25000"/>
    <x v="0"/>
    <x v="6"/>
    <x v="0"/>
    <x v="6"/>
    <x v="1"/>
  </r>
  <r>
    <s v="Kohl's"/>
    <d v="2021-08-11T00:00:00"/>
    <x v="2"/>
    <x v="17"/>
    <s v="Cheyenne"/>
    <x v="1"/>
    <x v="2"/>
    <n v="55.000000000000007"/>
    <n v="675"/>
    <n v="37125.000000000007"/>
    <x v="0"/>
    <x v="6"/>
    <x v="0"/>
    <x v="6"/>
    <x v="1"/>
  </r>
  <r>
    <s v="Kohl's"/>
    <d v="2021-09-10T00:00:00"/>
    <x v="2"/>
    <x v="17"/>
    <s v="Cheyenne"/>
    <x v="0"/>
    <x v="0"/>
    <n v="50"/>
    <n v="800"/>
    <n v="40000"/>
    <x v="0"/>
    <x v="7"/>
    <x v="2"/>
    <x v="7"/>
    <x v="1"/>
  </r>
  <r>
    <s v="Kohl's"/>
    <d v="2021-09-10T00:00:00"/>
    <x v="2"/>
    <x v="17"/>
    <s v="Cheyenne"/>
    <x v="0"/>
    <x v="1"/>
    <n v="45.000000000000007"/>
    <n v="600"/>
    <n v="27000.000000000004"/>
    <x v="0"/>
    <x v="7"/>
    <x v="2"/>
    <x v="7"/>
    <x v="1"/>
  </r>
  <r>
    <s v="Kohl's"/>
    <d v="2021-09-10T00:00:00"/>
    <x v="2"/>
    <x v="17"/>
    <s v="Cheyenne"/>
    <x v="1"/>
    <x v="0"/>
    <n v="40"/>
    <n v="525"/>
    <n v="21000"/>
    <x v="0"/>
    <x v="7"/>
    <x v="2"/>
    <x v="7"/>
    <x v="1"/>
  </r>
  <r>
    <s v="Kohl's"/>
    <d v="2021-09-10T00:00:00"/>
    <x v="2"/>
    <x v="17"/>
    <s v="Cheyenne"/>
    <x v="1"/>
    <x v="1"/>
    <n v="40"/>
    <n v="500"/>
    <n v="20000"/>
    <x v="0"/>
    <x v="7"/>
    <x v="2"/>
    <x v="7"/>
    <x v="1"/>
  </r>
  <r>
    <s v="Kohl's"/>
    <d v="2021-09-10T00:00:00"/>
    <x v="2"/>
    <x v="17"/>
    <s v="Cheyenne"/>
    <x v="0"/>
    <x v="2"/>
    <n v="50"/>
    <n v="500"/>
    <n v="25000"/>
    <x v="0"/>
    <x v="7"/>
    <x v="2"/>
    <x v="7"/>
    <x v="1"/>
  </r>
  <r>
    <s v="Kohl's"/>
    <d v="2021-09-10T00:00:00"/>
    <x v="2"/>
    <x v="17"/>
    <s v="Cheyenne"/>
    <x v="1"/>
    <x v="2"/>
    <n v="55.000000000000007"/>
    <n v="600"/>
    <n v="33000.000000000007"/>
    <x v="0"/>
    <x v="7"/>
    <x v="2"/>
    <x v="7"/>
    <x v="1"/>
  </r>
  <r>
    <s v="Kohl's"/>
    <d v="2021-10-12T00:00:00"/>
    <x v="2"/>
    <x v="17"/>
    <s v="Cheyenne"/>
    <x v="0"/>
    <x v="0"/>
    <n v="55.000000000000007"/>
    <n v="775"/>
    <n v="42625.000000000007"/>
    <x v="0"/>
    <x v="8"/>
    <x v="6"/>
    <x v="8"/>
    <x v="1"/>
  </r>
  <r>
    <s v="Kohl's"/>
    <d v="2021-10-12T00:00:00"/>
    <x v="2"/>
    <x v="17"/>
    <s v="Cheyenne"/>
    <x v="0"/>
    <x v="1"/>
    <n v="45.000000000000007"/>
    <n v="600"/>
    <n v="27000.000000000004"/>
    <x v="0"/>
    <x v="8"/>
    <x v="6"/>
    <x v="8"/>
    <x v="1"/>
  </r>
  <r>
    <s v="Kohl's"/>
    <d v="2021-10-12T00:00:00"/>
    <x v="2"/>
    <x v="17"/>
    <s v="Cheyenne"/>
    <x v="1"/>
    <x v="0"/>
    <n v="45.000000000000007"/>
    <n v="500"/>
    <n v="22500.000000000004"/>
    <x v="0"/>
    <x v="8"/>
    <x v="6"/>
    <x v="8"/>
    <x v="1"/>
  </r>
  <r>
    <s v="Kohl's"/>
    <d v="2021-10-12T00:00:00"/>
    <x v="2"/>
    <x v="17"/>
    <s v="Cheyenne"/>
    <x v="1"/>
    <x v="1"/>
    <n v="45.000000000000007"/>
    <n v="475"/>
    <n v="21375.000000000004"/>
    <x v="0"/>
    <x v="8"/>
    <x v="6"/>
    <x v="8"/>
    <x v="1"/>
  </r>
  <r>
    <s v="Kohl's"/>
    <d v="2021-10-12T00:00:00"/>
    <x v="2"/>
    <x v="17"/>
    <s v="Cheyenne"/>
    <x v="0"/>
    <x v="2"/>
    <n v="55.000000000000007"/>
    <n v="475"/>
    <n v="26125.000000000004"/>
    <x v="0"/>
    <x v="8"/>
    <x v="6"/>
    <x v="8"/>
    <x v="1"/>
  </r>
  <r>
    <s v="Kohl's"/>
    <d v="2021-10-12T00:00:00"/>
    <x v="2"/>
    <x v="17"/>
    <s v="Cheyenne"/>
    <x v="1"/>
    <x v="2"/>
    <n v="60"/>
    <n v="600"/>
    <n v="36000"/>
    <x v="0"/>
    <x v="8"/>
    <x v="6"/>
    <x v="8"/>
    <x v="1"/>
  </r>
  <r>
    <s v="Kohl's"/>
    <d v="2021-11-11T00:00:00"/>
    <x v="2"/>
    <x v="17"/>
    <s v="Cheyenne"/>
    <x v="0"/>
    <x v="0"/>
    <n v="55.000000000000007"/>
    <n v="750"/>
    <n v="41250.000000000007"/>
    <x v="0"/>
    <x v="9"/>
    <x v="1"/>
    <x v="9"/>
    <x v="1"/>
  </r>
  <r>
    <s v="Kohl's"/>
    <d v="2021-11-11T00:00:00"/>
    <x v="2"/>
    <x v="17"/>
    <s v="Cheyenne"/>
    <x v="0"/>
    <x v="1"/>
    <n v="45.000000000000007"/>
    <n v="575"/>
    <n v="25875.000000000004"/>
    <x v="0"/>
    <x v="9"/>
    <x v="1"/>
    <x v="9"/>
    <x v="1"/>
  </r>
  <r>
    <s v="Kohl's"/>
    <d v="2021-11-11T00:00:00"/>
    <x v="2"/>
    <x v="17"/>
    <s v="Cheyenne"/>
    <x v="1"/>
    <x v="0"/>
    <n v="45.000000000000007"/>
    <n v="520"/>
    <n v="23400.000000000004"/>
    <x v="0"/>
    <x v="9"/>
    <x v="1"/>
    <x v="9"/>
    <x v="1"/>
  </r>
  <r>
    <s v="Kohl's"/>
    <d v="2021-11-11T00:00:00"/>
    <x v="2"/>
    <x v="17"/>
    <s v="Cheyenne"/>
    <x v="1"/>
    <x v="1"/>
    <n v="45.000000000000007"/>
    <n v="500"/>
    <n v="22500.000000000004"/>
    <x v="0"/>
    <x v="9"/>
    <x v="1"/>
    <x v="9"/>
    <x v="1"/>
  </r>
  <r>
    <s v="Kohl's"/>
    <d v="2021-11-11T00:00:00"/>
    <x v="2"/>
    <x v="17"/>
    <s v="Cheyenne"/>
    <x v="0"/>
    <x v="2"/>
    <n v="55.000000000000007"/>
    <n v="475"/>
    <n v="26125.000000000004"/>
    <x v="0"/>
    <x v="9"/>
    <x v="1"/>
    <x v="9"/>
    <x v="1"/>
  </r>
  <r>
    <s v="Kohl's"/>
    <d v="2021-11-11T00:00:00"/>
    <x v="2"/>
    <x v="17"/>
    <s v="Cheyenne"/>
    <x v="1"/>
    <x v="2"/>
    <n v="60"/>
    <n v="575"/>
    <n v="34500"/>
    <x v="0"/>
    <x v="9"/>
    <x v="1"/>
    <x v="9"/>
    <x v="1"/>
  </r>
  <r>
    <s v="Kohl's"/>
    <d v="2021-12-10T00:00:00"/>
    <x v="2"/>
    <x v="17"/>
    <s v="Cheyenne"/>
    <x v="0"/>
    <x v="0"/>
    <n v="55.000000000000007"/>
    <n v="800"/>
    <n v="44000.000000000007"/>
    <x v="0"/>
    <x v="10"/>
    <x v="2"/>
    <x v="10"/>
    <x v="1"/>
  </r>
  <r>
    <s v="Kohl's"/>
    <d v="2021-12-10T00:00:00"/>
    <x v="2"/>
    <x v="17"/>
    <s v="Cheyenne"/>
    <x v="0"/>
    <x v="1"/>
    <n v="45.000000000000007"/>
    <n v="600"/>
    <n v="27000.000000000004"/>
    <x v="0"/>
    <x v="10"/>
    <x v="2"/>
    <x v="10"/>
    <x v="1"/>
  </r>
  <r>
    <s v="Foot Locker"/>
    <d v="2021-12-10T00:00:00"/>
    <x v="2"/>
    <x v="17"/>
    <s v="Cheyenne"/>
    <x v="1"/>
    <x v="0"/>
    <n v="45.000000000000007"/>
    <n v="550"/>
    <n v="24750.000000000004"/>
    <x v="0"/>
    <x v="10"/>
    <x v="2"/>
    <x v="10"/>
    <x v="1"/>
  </r>
  <r>
    <s v="Foot Locker"/>
    <d v="2021-12-10T00:00:00"/>
    <x v="2"/>
    <x v="17"/>
    <s v="Cheyenne"/>
    <x v="1"/>
    <x v="1"/>
    <n v="45.000000000000007"/>
    <n v="500"/>
    <n v="22500.000000000004"/>
    <x v="0"/>
    <x v="10"/>
    <x v="2"/>
    <x v="10"/>
    <x v="1"/>
  </r>
  <r>
    <s v="Foot Locker"/>
    <d v="2021-12-10T00:00:00"/>
    <x v="2"/>
    <x v="17"/>
    <s v="Cheyenne"/>
    <x v="0"/>
    <x v="2"/>
    <n v="55.000000000000007"/>
    <n v="500"/>
    <n v="27500.000000000004"/>
    <x v="0"/>
    <x v="10"/>
    <x v="2"/>
    <x v="10"/>
    <x v="1"/>
  </r>
  <r>
    <s v="Foot Locker"/>
    <d v="2021-12-10T00:00:00"/>
    <x v="2"/>
    <x v="17"/>
    <s v="Cheyenne"/>
    <x v="1"/>
    <x v="2"/>
    <n v="60"/>
    <n v="600"/>
    <n v="36000"/>
    <x v="0"/>
    <x v="10"/>
    <x v="2"/>
    <x v="10"/>
    <x v="1"/>
  </r>
  <r>
    <s v="Foot Locker"/>
    <d v="2021-01-24T00:00:00"/>
    <x v="2"/>
    <x v="17"/>
    <s v="Cheyenne"/>
    <x v="0"/>
    <x v="0"/>
    <n v="30.000000000000004"/>
    <n v="350"/>
    <n v="10500.000000000002"/>
    <x v="0"/>
    <x v="0"/>
    <x v="4"/>
    <x v="0"/>
    <x v="1"/>
  </r>
  <r>
    <s v="Foot Locker"/>
    <d v="2021-01-24T00:00:00"/>
    <x v="2"/>
    <x v="17"/>
    <s v="Cheyenne"/>
    <x v="0"/>
    <x v="1"/>
    <n v="40"/>
    <n v="350"/>
    <n v="14000"/>
    <x v="0"/>
    <x v="0"/>
    <x v="4"/>
    <x v="0"/>
    <x v="1"/>
  </r>
  <r>
    <s v="Foot Locker"/>
    <d v="2021-01-24T00:00:00"/>
    <x v="2"/>
    <x v="17"/>
    <s v="Cheyenne"/>
    <x v="1"/>
    <x v="0"/>
    <n v="40"/>
    <n v="350"/>
    <n v="14000"/>
    <x v="0"/>
    <x v="0"/>
    <x v="4"/>
    <x v="0"/>
    <x v="1"/>
  </r>
  <r>
    <s v="Foot Locker"/>
    <d v="2021-01-24T00:00:00"/>
    <x v="2"/>
    <x v="17"/>
    <s v="Cheyenne"/>
    <x v="1"/>
    <x v="1"/>
    <n v="40"/>
    <n v="200"/>
    <n v="8000"/>
    <x v="0"/>
    <x v="0"/>
    <x v="4"/>
    <x v="0"/>
    <x v="1"/>
  </r>
  <r>
    <s v="Foot Locker"/>
    <d v="2021-01-24T00:00:00"/>
    <x v="2"/>
    <x v="17"/>
    <s v="Cheyenne"/>
    <x v="0"/>
    <x v="2"/>
    <n v="45.000000000000007"/>
    <n v="150"/>
    <n v="6750.0000000000009"/>
    <x v="0"/>
    <x v="0"/>
    <x v="4"/>
    <x v="0"/>
    <x v="1"/>
  </r>
  <r>
    <s v="Foot Locker"/>
    <d v="2021-01-24T00:00:00"/>
    <x v="2"/>
    <x v="17"/>
    <s v="Cheyenne"/>
    <x v="1"/>
    <x v="2"/>
    <n v="40"/>
    <n v="400"/>
    <n v="16000"/>
    <x v="0"/>
    <x v="0"/>
    <x v="4"/>
    <x v="0"/>
    <x v="1"/>
  </r>
  <r>
    <s v="Foot Locker"/>
    <d v="2021-02-24T00:00:00"/>
    <x v="2"/>
    <x v="17"/>
    <s v="Cheyenne"/>
    <x v="0"/>
    <x v="0"/>
    <n v="30.000000000000004"/>
    <n v="450"/>
    <n v="13500.000000000002"/>
    <x v="0"/>
    <x v="1"/>
    <x v="0"/>
    <x v="1"/>
    <x v="1"/>
  </r>
  <r>
    <s v="Foot Locker"/>
    <d v="2021-02-24T00:00:00"/>
    <x v="2"/>
    <x v="17"/>
    <s v="Cheyenne"/>
    <x v="0"/>
    <x v="1"/>
    <n v="40"/>
    <n v="350"/>
    <n v="14000"/>
    <x v="0"/>
    <x v="1"/>
    <x v="0"/>
    <x v="1"/>
    <x v="1"/>
  </r>
  <r>
    <s v="Foot Locker"/>
    <d v="2021-02-24T00:00:00"/>
    <x v="2"/>
    <x v="17"/>
    <s v="Cheyenne"/>
    <x v="1"/>
    <x v="0"/>
    <n v="40"/>
    <n v="350"/>
    <n v="14000"/>
    <x v="0"/>
    <x v="1"/>
    <x v="0"/>
    <x v="1"/>
    <x v="1"/>
  </r>
  <r>
    <s v="Foot Locker"/>
    <d v="2021-02-24T00:00:00"/>
    <x v="4"/>
    <x v="18"/>
    <s v="Richmond"/>
    <x v="1"/>
    <x v="1"/>
    <n v="40"/>
    <n v="200"/>
    <n v="8000"/>
    <x v="0"/>
    <x v="1"/>
    <x v="0"/>
    <x v="1"/>
    <x v="1"/>
  </r>
  <r>
    <s v="Foot Locker"/>
    <d v="2021-02-24T00:00:00"/>
    <x v="4"/>
    <x v="18"/>
    <s v="Richmond"/>
    <x v="0"/>
    <x v="2"/>
    <n v="45.000000000000007"/>
    <n v="125"/>
    <n v="5625.0000000000009"/>
    <x v="0"/>
    <x v="1"/>
    <x v="0"/>
    <x v="1"/>
    <x v="1"/>
  </r>
  <r>
    <s v="Foot Locker"/>
    <d v="2021-02-24T00:00:00"/>
    <x v="4"/>
    <x v="18"/>
    <s v="Richmond"/>
    <x v="1"/>
    <x v="2"/>
    <n v="40"/>
    <n v="325"/>
    <n v="13000"/>
    <x v="0"/>
    <x v="1"/>
    <x v="0"/>
    <x v="1"/>
    <x v="1"/>
  </r>
  <r>
    <s v="Foot Locker"/>
    <d v="2021-03-23T00:00:00"/>
    <x v="4"/>
    <x v="18"/>
    <s v="Richmond"/>
    <x v="0"/>
    <x v="0"/>
    <n v="40"/>
    <n v="475"/>
    <n v="19000"/>
    <x v="0"/>
    <x v="2"/>
    <x v="6"/>
    <x v="2"/>
    <x v="1"/>
  </r>
  <r>
    <s v="Foot Locker"/>
    <d v="2021-03-23T00:00:00"/>
    <x v="4"/>
    <x v="18"/>
    <s v="Richmond"/>
    <x v="0"/>
    <x v="1"/>
    <n v="50"/>
    <n v="325"/>
    <n v="16250"/>
    <x v="0"/>
    <x v="2"/>
    <x v="6"/>
    <x v="2"/>
    <x v="1"/>
  </r>
  <r>
    <s v="Foot Locker"/>
    <d v="2021-03-23T00:00:00"/>
    <x v="4"/>
    <x v="18"/>
    <s v="Richmond"/>
    <x v="1"/>
    <x v="0"/>
    <n v="54.999999999999993"/>
    <n v="350"/>
    <n v="19249.999999999996"/>
    <x v="0"/>
    <x v="2"/>
    <x v="6"/>
    <x v="2"/>
    <x v="1"/>
  </r>
  <r>
    <s v="Foot Locker"/>
    <d v="2021-03-23T00:00:00"/>
    <x v="4"/>
    <x v="18"/>
    <s v="Richmond"/>
    <x v="1"/>
    <x v="1"/>
    <n v="50"/>
    <n v="250"/>
    <n v="12500"/>
    <x v="0"/>
    <x v="2"/>
    <x v="6"/>
    <x v="2"/>
    <x v="1"/>
  </r>
  <r>
    <s v="Foot Locker"/>
    <d v="2021-03-23T00:00:00"/>
    <x v="4"/>
    <x v="18"/>
    <s v="Richmond"/>
    <x v="0"/>
    <x v="2"/>
    <n v="55.000000000000007"/>
    <n v="100"/>
    <n v="5500.0000000000009"/>
    <x v="0"/>
    <x v="2"/>
    <x v="6"/>
    <x v="2"/>
    <x v="1"/>
  </r>
  <r>
    <s v="Foot Locker"/>
    <d v="2021-03-23T00:00:00"/>
    <x v="4"/>
    <x v="18"/>
    <s v="Richmond"/>
    <x v="1"/>
    <x v="2"/>
    <n v="50"/>
    <n v="300"/>
    <n v="15000"/>
    <x v="0"/>
    <x v="2"/>
    <x v="6"/>
    <x v="2"/>
    <x v="1"/>
  </r>
  <r>
    <s v="Foot Locker"/>
    <d v="2021-04-24T00:00:00"/>
    <x v="4"/>
    <x v="18"/>
    <s v="Richmond"/>
    <x v="0"/>
    <x v="0"/>
    <n v="55.000000000000007"/>
    <n v="475"/>
    <n v="26125.000000000004"/>
    <x v="0"/>
    <x v="3"/>
    <x v="3"/>
    <x v="3"/>
    <x v="1"/>
  </r>
  <r>
    <s v="Foot Locker"/>
    <d v="2021-04-24T00:00:00"/>
    <x v="4"/>
    <x v="18"/>
    <s v="Richmond"/>
    <x v="0"/>
    <x v="1"/>
    <n v="60.000000000000007"/>
    <n v="275"/>
    <n v="16500.000000000004"/>
    <x v="0"/>
    <x v="3"/>
    <x v="3"/>
    <x v="3"/>
    <x v="1"/>
  </r>
  <r>
    <s v="Foot Locker"/>
    <d v="2021-04-24T00:00:00"/>
    <x v="4"/>
    <x v="18"/>
    <s v="Richmond"/>
    <x v="1"/>
    <x v="0"/>
    <n v="60.000000000000007"/>
    <n v="325"/>
    <n v="19500.000000000004"/>
    <x v="0"/>
    <x v="3"/>
    <x v="3"/>
    <x v="3"/>
    <x v="1"/>
  </r>
  <r>
    <s v="Foot Locker"/>
    <d v="2021-04-24T00:00:00"/>
    <x v="4"/>
    <x v="18"/>
    <s v="Richmond"/>
    <x v="1"/>
    <x v="1"/>
    <n v="45.000000000000007"/>
    <n v="225"/>
    <n v="10125.000000000002"/>
    <x v="0"/>
    <x v="3"/>
    <x v="3"/>
    <x v="3"/>
    <x v="1"/>
  </r>
  <r>
    <s v="Foot Locker"/>
    <d v="2021-04-24T00:00:00"/>
    <x v="4"/>
    <x v="18"/>
    <s v="Richmond"/>
    <x v="0"/>
    <x v="2"/>
    <n v="50.000000000000014"/>
    <n v="125"/>
    <n v="6250.0000000000018"/>
    <x v="0"/>
    <x v="3"/>
    <x v="3"/>
    <x v="3"/>
    <x v="1"/>
  </r>
  <r>
    <s v="Foot Locker"/>
    <d v="2021-04-24T00:00:00"/>
    <x v="4"/>
    <x v="18"/>
    <s v="Richmond"/>
    <x v="1"/>
    <x v="2"/>
    <n v="65.000000000000014"/>
    <n v="300"/>
    <n v="19500.000000000004"/>
    <x v="0"/>
    <x v="3"/>
    <x v="3"/>
    <x v="3"/>
    <x v="1"/>
  </r>
  <r>
    <s v="Foot Locker"/>
    <d v="2021-05-25T00:00:00"/>
    <x v="4"/>
    <x v="18"/>
    <s v="Richmond"/>
    <x v="0"/>
    <x v="0"/>
    <n v="50"/>
    <n v="500"/>
    <n v="25000"/>
    <x v="0"/>
    <x v="4"/>
    <x v="6"/>
    <x v="4"/>
    <x v="1"/>
  </r>
  <r>
    <s v="Foot Locker"/>
    <d v="2021-05-25T00:00:00"/>
    <x v="4"/>
    <x v="18"/>
    <s v="Richmond"/>
    <x v="0"/>
    <x v="1"/>
    <n v="55.000000000000007"/>
    <n v="350"/>
    <n v="19250.000000000004"/>
    <x v="0"/>
    <x v="4"/>
    <x v="6"/>
    <x v="4"/>
    <x v="1"/>
  </r>
  <r>
    <s v="Foot Locker"/>
    <d v="2021-05-25T00:00:00"/>
    <x v="4"/>
    <x v="18"/>
    <s v="Richmond"/>
    <x v="1"/>
    <x v="0"/>
    <n v="55.000000000000007"/>
    <n v="350"/>
    <n v="19250.000000000004"/>
    <x v="0"/>
    <x v="4"/>
    <x v="6"/>
    <x v="4"/>
    <x v="1"/>
  </r>
  <r>
    <s v="Foot Locker"/>
    <d v="2021-05-25T00:00:00"/>
    <x v="4"/>
    <x v="18"/>
    <s v="Richmond"/>
    <x v="1"/>
    <x v="1"/>
    <n v="50"/>
    <n v="275"/>
    <n v="13750"/>
    <x v="0"/>
    <x v="4"/>
    <x v="6"/>
    <x v="4"/>
    <x v="1"/>
  </r>
  <r>
    <s v="Foot Locker"/>
    <d v="2021-05-25T00:00:00"/>
    <x v="4"/>
    <x v="18"/>
    <s v="Richmond"/>
    <x v="0"/>
    <x v="2"/>
    <n v="44.999999999999993"/>
    <n v="175"/>
    <n v="7874.9999999999991"/>
    <x v="0"/>
    <x v="4"/>
    <x v="6"/>
    <x v="4"/>
    <x v="1"/>
  </r>
  <r>
    <s v="Foot Locker"/>
    <d v="2021-05-25T00:00:00"/>
    <x v="4"/>
    <x v="18"/>
    <s v="Richmond"/>
    <x v="1"/>
    <x v="2"/>
    <n v="60"/>
    <n v="525"/>
    <n v="31500"/>
    <x v="0"/>
    <x v="4"/>
    <x v="6"/>
    <x v="4"/>
    <x v="1"/>
  </r>
  <r>
    <s v="Foot Locker"/>
    <d v="2021-06-24T00:00:00"/>
    <x v="4"/>
    <x v="18"/>
    <s v="Richmond"/>
    <x v="0"/>
    <x v="0"/>
    <n v="54.999999999999993"/>
    <n v="775"/>
    <n v="42624.999999999993"/>
    <x v="0"/>
    <x v="11"/>
    <x v="1"/>
    <x v="11"/>
    <x v="1"/>
  </r>
  <r>
    <s v="Foot Locker"/>
    <d v="2021-06-24T00:00:00"/>
    <x v="4"/>
    <x v="18"/>
    <s v="Richmond"/>
    <x v="0"/>
    <x v="1"/>
    <n v="64.999999999999986"/>
    <n v="650"/>
    <n v="42249.999999999993"/>
    <x v="0"/>
    <x v="11"/>
    <x v="1"/>
    <x v="11"/>
    <x v="1"/>
  </r>
  <r>
    <s v="Foot Locker"/>
    <d v="2021-06-24T00:00:00"/>
    <x v="4"/>
    <x v="18"/>
    <s v="Richmond"/>
    <x v="1"/>
    <x v="0"/>
    <n v="80"/>
    <n v="650"/>
    <n v="52000"/>
    <x v="0"/>
    <x v="11"/>
    <x v="1"/>
    <x v="11"/>
    <x v="1"/>
  </r>
  <r>
    <s v="Foot Locker"/>
    <d v="2021-06-24T00:00:00"/>
    <x v="4"/>
    <x v="18"/>
    <s v="Richmond"/>
    <x v="1"/>
    <x v="1"/>
    <n v="80"/>
    <n v="525"/>
    <n v="42000"/>
    <x v="0"/>
    <x v="11"/>
    <x v="1"/>
    <x v="11"/>
    <x v="1"/>
  </r>
  <r>
    <s v="Foot Locker"/>
    <d v="2021-06-24T00:00:00"/>
    <x v="4"/>
    <x v="18"/>
    <s v="Richmond"/>
    <x v="0"/>
    <x v="2"/>
    <n v="90"/>
    <n v="400"/>
    <n v="36000"/>
    <x v="0"/>
    <x v="11"/>
    <x v="1"/>
    <x v="11"/>
    <x v="1"/>
  </r>
  <r>
    <s v="Foot Locker"/>
    <d v="2021-06-24T00:00:00"/>
    <x v="4"/>
    <x v="18"/>
    <s v="Richmond"/>
    <x v="1"/>
    <x v="2"/>
    <n v="105"/>
    <n v="700"/>
    <n v="73500"/>
    <x v="0"/>
    <x v="11"/>
    <x v="1"/>
    <x v="11"/>
    <x v="1"/>
  </r>
  <r>
    <s v="Foot Locker"/>
    <d v="2021-07-23T00:00:00"/>
    <x v="4"/>
    <x v="18"/>
    <s v="Richmond"/>
    <x v="0"/>
    <x v="0"/>
    <n v="85"/>
    <n v="850"/>
    <n v="72250"/>
    <x v="0"/>
    <x v="5"/>
    <x v="2"/>
    <x v="5"/>
    <x v="1"/>
  </r>
  <r>
    <s v="Foot Locker"/>
    <d v="2021-07-23T00:00:00"/>
    <x v="4"/>
    <x v="18"/>
    <s v="Richmond"/>
    <x v="0"/>
    <x v="1"/>
    <n v="90"/>
    <n v="700"/>
    <n v="63000"/>
    <x v="0"/>
    <x v="5"/>
    <x v="2"/>
    <x v="5"/>
    <x v="1"/>
  </r>
  <r>
    <s v="Foot Locker"/>
    <d v="2021-07-23T00:00:00"/>
    <x v="4"/>
    <x v="18"/>
    <s v="Richmond"/>
    <x v="1"/>
    <x v="0"/>
    <n v="90"/>
    <n v="650"/>
    <n v="58500"/>
    <x v="0"/>
    <x v="5"/>
    <x v="2"/>
    <x v="5"/>
    <x v="1"/>
  </r>
  <r>
    <s v="Foot Locker"/>
    <d v="2021-07-23T00:00:00"/>
    <x v="4"/>
    <x v="18"/>
    <s v="Richmond"/>
    <x v="1"/>
    <x v="1"/>
    <n v="85"/>
    <n v="550"/>
    <n v="46750"/>
    <x v="0"/>
    <x v="5"/>
    <x v="2"/>
    <x v="5"/>
    <x v="1"/>
  </r>
  <r>
    <s v="Foot Locker"/>
    <d v="2021-07-23T00:00:00"/>
    <x v="4"/>
    <x v="18"/>
    <s v="Richmond"/>
    <x v="0"/>
    <x v="2"/>
    <n v="90"/>
    <n v="600"/>
    <n v="54000"/>
    <x v="0"/>
    <x v="5"/>
    <x v="2"/>
    <x v="5"/>
    <x v="1"/>
  </r>
  <r>
    <s v="Foot Locker"/>
    <d v="2021-07-23T00:00:00"/>
    <x v="4"/>
    <x v="18"/>
    <s v="Richmond"/>
    <x v="1"/>
    <x v="2"/>
    <n v="105"/>
    <n v="600"/>
    <n v="63000"/>
    <x v="0"/>
    <x v="5"/>
    <x v="2"/>
    <x v="5"/>
    <x v="1"/>
  </r>
  <r>
    <s v="Foot Locker"/>
    <d v="2021-08-24T00:00:00"/>
    <x v="4"/>
    <x v="18"/>
    <s v="Richmond"/>
    <x v="0"/>
    <x v="0"/>
    <n v="90"/>
    <n v="800"/>
    <n v="72000"/>
    <x v="0"/>
    <x v="6"/>
    <x v="6"/>
    <x v="6"/>
    <x v="1"/>
  </r>
  <r>
    <s v="Foot Locker"/>
    <d v="2021-08-24T00:00:00"/>
    <x v="4"/>
    <x v="18"/>
    <s v="Richmond"/>
    <x v="0"/>
    <x v="1"/>
    <n v="80"/>
    <n v="775"/>
    <n v="62000"/>
    <x v="0"/>
    <x v="6"/>
    <x v="6"/>
    <x v="6"/>
    <x v="1"/>
  </r>
  <r>
    <s v="Foot Locker"/>
    <d v="2021-08-24T00:00:00"/>
    <x v="4"/>
    <x v="18"/>
    <s v="Richmond"/>
    <x v="1"/>
    <x v="0"/>
    <n v="70"/>
    <n v="650"/>
    <n v="45500"/>
    <x v="0"/>
    <x v="6"/>
    <x v="6"/>
    <x v="6"/>
    <x v="1"/>
  </r>
  <r>
    <s v="Foot Locker"/>
    <d v="2021-08-24T00:00:00"/>
    <x v="4"/>
    <x v="18"/>
    <s v="Richmond"/>
    <x v="1"/>
    <x v="1"/>
    <n v="70"/>
    <n v="425"/>
    <n v="29750"/>
    <x v="0"/>
    <x v="6"/>
    <x v="6"/>
    <x v="6"/>
    <x v="1"/>
  </r>
  <r>
    <s v="Foot Locker"/>
    <d v="2021-08-24T00:00:00"/>
    <x v="4"/>
    <x v="18"/>
    <s v="Richmond"/>
    <x v="0"/>
    <x v="2"/>
    <n v="70"/>
    <n v="425"/>
    <n v="29750"/>
    <x v="0"/>
    <x v="6"/>
    <x v="6"/>
    <x v="6"/>
    <x v="1"/>
  </r>
  <r>
    <s v="Foot Locker"/>
    <d v="2021-08-24T00:00:00"/>
    <x v="4"/>
    <x v="18"/>
    <s v="Richmond"/>
    <x v="1"/>
    <x v="2"/>
    <n v="75"/>
    <n v="250"/>
    <n v="18750"/>
    <x v="0"/>
    <x v="6"/>
    <x v="6"/>
    <x v="6"/>
    <x v="1"/>
  </r>
  <r>
    <s v="Foot Locker"/>
    <d v="2021-09-25T00:00:00"/>
    <x v="4"/>
    <x v="18"/>
    <s v="Richmond"/>
    <x v="0"/>
    <x v="0"/>
    <n v="50.000000000000014"/>
    <n v="450"/>
    <n v="22500.000000000007"/>
    <x v="0"/>
    <x v="7"/>
    <x v="3"/>
    <x v="7"/>
    <x v="1"/>
  </r>
  <r>
    <s v="Foot Locker"/>
    <d v="2021-09-25T00:00:00"/>
    <x v="4"/>
    <x v="18"/>
    <s v="Richmond"/>
    <x v="0"/>
    <x v="1"/>
    <n v="55.000000000000014"/>
    <n v="450"/>
    <n v="24750.000000000007"/>
    <x v="0"/>
    <x v="7"/>
    <x v="3"/>
    <x v="7"/>
    <x v="1"/>
  </r>
  <r>
    <s v="Foot Locker"/>
    <d v="2021-09-25T00:00:00"/>
    <x v="4"/>
    <x v="18"/>
    <s v="Richmond"/>
    <x v="1"/>
    <x v="0"/>
    <n v="50.000000000000014"/>
    <n v="250"/>
    <n v="12500.000000000004"/>
    <x v="0"/>
    <x v="7"/>
    <x v="3"/>
    <x v="7"/>
    <x v="1"/>
  </r>
  <r>
    <s v="Foot Locker"/>
    <d v="2021-09-25T00:00:00"/>
    <x v="4"/>
    <x v="18"/>
    <s v="Richmond"/>
    <x v="1"/>
    <x v="1"/>
    <n v="50.000000000000014"/>
    <n v="200"/>
    <n v="10000.000000000004"/>
    <x v="0"/>
    <x v="7"/>
    <x v="3"/>
    <x v="7"/>
    <x v="1"/>
  </r>
  <r>
    <s v="Foot Locker"/>
    <d v="2021-09-25T00:00:00"/>
    <x v="4"/>
    <x v="18"/>
    <s v="Richmond"/>
    <x v="0"/>
    <x v="2"/>
    <n v="60.000000000000007"/>
    <n v="225"/>
    <n v="13500.000000000002"/>
    <x v="0"/>
    <x v="7"/>
    <x v="3"/>
    <x v="7"/>
    <x v="1"/>
  </r>
  <r>
    <s v="Foot Locker"/>
    <d v="2021-09-25T00:00:00"/>
    <x v="4"/>
    <x v="18"/>
    <s v="Richmond"/>
    <x v="1"/>
    <x v="2"/>
    <n v="44.999999999999993"/>
    <n v="250"/>
    <n v="11249.999999999998"/>
    <x v="0"/>
    <x v="7"/>
    <x v="3"/>
    <x v="7"/>
    <x v="1"/>
  </r>
  <r>
    <s v="Foot Locker"/>
    <d v="2021-10-24T00:00:00"/>
    <x v="4"/>
    <x v="18"/>
    <s v="Richmond"/>
    <x v="0"/>
    <x v="0"/>
    <n v="40"/>
    <n v="350"/>
    <n v="14000"/>
    <x v="0"/>
    <x v="8"/>
    <x v="4"/>
    <x v="8"/>
    <x v="1"/>
  </r>
  <r>
    <s v="Foot Locker"/>
    <d v="2021-10-24T00:00:00"/>
    <x v="4"/>
    <x v="18"/>
    <s v="Richmond"/>
    <x v="0"/>
    <x v="1"/>
    <n v="55.000000000000014"/>
    <n v="525"/>
    <n v="28875.000000000007"/>
    <x v="0"/>
    <x v="8"/>
    <x v="4"/>
    <x v="8"/>
    <x v="1"/>
  </r>
  <r>
    <s v="Foot Locker"/>
    <d v="2021-10-24T00:00:00"/>
    <x v="4"/>
    <x v="18"/>
    <s v="Richmond"/>
    <x v="1"/>
    <x v="0"/>
    <n v="50.000000000000014"/>
    <n v="350"/>
    <n v="17500.000000000004"/>
    <x v="0"/>
    <x v="8"/>
    <x v="4"/>
    <x v="8"/>
    <x v="1"/>
  </r>
  <r>
    <s v="Foot Locker"/>
    <d v="2021-10-24T00:00:00"/>
    <x v="4"/>
    <x v="18"/>
    <s v="Richmond"/>
    <x v="1"/>
    <x v="1"/>
    <n v="45.000000000000007"/>
    <n v="325"/>
    <n v="14625.000000000002"/>
    <x v="0"/>
    <x v="8"/>
    <x v="4"/>
    <x v="8"/>
    <x v="1"/>
  </r>
  <r>
    <s v="Foot Locker"/>
    <d v="2021-10-24T00:00:00"/>
    <x v="4"/>
    <x v="18"/>
    <s v="Richmond"/>
    <x v="0"/>
    <x v="2"/>
    <n v="55.000000000000007"/>
    <n v="300"/>
    <n v="16500.000000000004"/>
    <x v="0"/>
    <x v="8"/>
    <x v="4"/>
    <x v="8"/>
    <x v="1"/>
  </r>
  <r>
    <s v="Foot Locker"/>
    <d v="2021-10-24T00:00:00"/>
    <x v="4"/>
    <x v="18"/>
    <s v="Richmond"/>
    <x v="1"/>
    <x v="2"/>
    <n v="60.000000000000007"/>
    <n v="350"/>
    <n v="21000.000000000004"/>
    <x v="0"/>
    <x v="8"/>
    <x v="4"/>
    <x v="8"/>
    <x v="1"/>
  </r>
  <r>
    <s v="Foot Locker"/>
    <d v="2021-11-24T00:00:00"/>
    <x v="4"/>
    <x v="18"/>
    <s v="Richmond"/>
    <x v="0"/>
    <x v="0"/>
    <n v="45.000000000000007"/>
    <n v="575"/>
    <n v="25875.000000000004"/>
    <x v="0"/>
    <x v="9"/>
    <x v="0"/>
    <x v="9"/>
    <x v="1"/>
  </r>
  <r>
    <s v="Foot Locker"/>
    <d v="2021-11-24T00:00:00"/>
    <x v="4"/>
    <x v="18"/>
    <s v="Richmond"/>
    <x v="0"/>
    <x v="1"/>
    <n v="50.000000000000014"/>
    <n v="650"/>
    <n v="32500.000000000011"/>
    <x v="0"/>
    <x v="9"/>
    <x v="0"/>
    <x v="9"/>
    <x v="1"/>
  </r>
  <r>
    <s v="Foot Locker"/>
    <d v="2021-11-24T00:00:00"/>
    <x v="4"/>
    <x v="18"/>
    <s v="Richmond"/>
    <x v="1"/>
    <x v="0"/>
    <n v="45.000000000000007"/>
    <n v="475"/>
    <n v="21375.000000000004"/>
    <x v="0"/>
    <x v="9"/>
    <x v="0"/>
    <x v="9"/>
    <x v="1"/>
  </r>
  <r>
    <s v="Foot Locker"/>
    <d v="2021-11-24T00:00:00"/>
    <x v="4"/>
    <x v="18"/>
    <s v="Richmond"/>
    <x v="1"/>
    <x v="1"/>
    <n v="55.000000000000014"/>
    <n v="450"/>
    <n v="24750.000000000007"/>
    <x v="0"/>
    <x v="9"/>
    <x v="0"/>
    <x v="9"/>
    <x v="1"/>
  </r>
  <r>
    <s v="Foot Locker"/>
    <d v="2021-11-24T00:00:00"/>
    <x v="4"/>
    <x v="18"/>
    <s v="Richmond"/>
    <x v="0"/>
    <x v="2"/>
    <n v="75.000000000000014"/>
    <n v="425"/>
    <n v="31875.000000000007"/>
    <x v="0"/>
    <x v="9"/>
    <x v="0"/>
    <x v="9"/>
    <x v="1"/>
  </r>
  <r>
    <s v="Foot Locker"/>
    <d v="2021-11-24T00:00:00"/>
    <x v="4"/>
    <x v="18"/>
    <s v="Richmond"/>
    <x v="1"/>
    <x v="2"/>
    <n v="80.000000000000014"/>
    <n v="550"/>
    <n v="44000.000000000007"/>
    <x v="0"/>
    <x v="9"/>
    <x v="0"/>
    <x v="9"/>
    <x v="1"/>
  </r>
  <r>
    <s v="Foot Locker"/>
    <d v="2021-12-23T00:00:00"/>
    <x v="4"/>
    <x v="18"/>
    <s v="Richmond"/>
    <x v="0"/>
    <x v="0"/>
    <n v="65.000000000000014"/>
    <n v="750"/>
    <n v="48750.000000000007"/>
    <x v="0"/>
    <x v="10"/>
    <x v="1"/>
    <x v="10"/>
    <x v="1"/>
  </r>
  <r>
    <s v="Foot Locker"/>
    <d v="2021-12-23T00:00:00"/>
    <x v="4"/>
    <x v="18"/>
    <s v="Richmond"/>
    <x v="0"/>
    <x v="1"/>
    <n v="75.000000000000028"/>
    <n v="750"/>
    <n v="56250.000000000022"/>
    <x v="0"/>
    <x v="10"/>
    <x v="1"/>
    <x v="10"/>
    <x v="1"/>
  </r>
  <r>
    <s v="Sports Direct"/>
    <d v="2021-12-23T00:00:00"/>
    <x v="4"/>
    <x v="18"/>
    <s v="Richmond"/>
    <x v="1"/>
    <x v="0"/>
    <n v="70.000000000000014"/>
    <n v="550"/>
    <n v="38500.000000000007"/>
    <x v="0"/>
    <x v="10"/>
    <x v="1"/>
    <x v="10"/>
    <x v="1"/>
  </r>
  <r>
    <s v="Sports Direct"/>
    <d v="2021-12-23T00:00:00"/>
    <x v="4"/>
    <x v="18"/>
    <s v="Richmond"/>
    <x v="1"/>
    <x v="1"/>
    <n v="70.000000000000014"/>
    <n v="550"/>
    <n v="38500.000000000007"/>
    <x v="0"/>
    <x v="10"/>
    <x v="1"/>
    <x v="10"/>
    <x v="1"/>
  </r>
  <r>
    <s v="Sports Direct"/>
    <d v="2021-12-23T00:00:00"/>
    <x v="4"/>
    <x v="18"/>
    <s v="Richmond"/>
    <x v="0"/>
    <x v="2"/>
    <n v="80.000000000000014"/>
    <n v="475"/>
    <n v="38000.000000000007"/>
    <x v="0"/>
    <x v="10"/>
    <x v="1"/>
    <x v="10"/>
    <x v="1"/>
  </r>
  <r>
    <s v="Sports Direct"/>
    <d v="2021-12-23T00:00:00"/>
    <x v="4"/>
    <x v="18"/>
    <s v="Richmond"/>
    <x v="1"/>
    <x v="2"/>
    <n v="85.000000000000014"/>
    <n v="575"/>
    <n v="48875.000000000007"/>
    <x v="0"/>
    <x v="10"/>
    <x v="1"/>
    <x v="10"/>
    <x v="1"/>
  </r>
  <r>
    <s v="Sports Direct"/>
    <d v="2021-01-19T00:00:00"/>
    <x v="4"/>
    <x v="18"/>
    <s v="Richmond"/>
    <x v="0"/>
    <x v="0"/>
    <n v="35"/>
    <n v="750"/>
    <n v="26250"/>
    <x v="0"/>
    <x v="0"/>
    <x v="6"/>
    <x v="0"/>
    <x v="1"/>
  </r>
  <r>
    <s v="Sports Direct"/>
    <d v="2021-01-19T00:00:00"/>
    <x v="4"/>
    <x v="18"/>
    <s v="Richmond"/>
    <x v="0"/>
    <x v="1"/>
    <n v="35"/>
    <n v="550"/>
    <n v="19250"/>
    <x v="0"/>
    <x v="0"/>
    <x v="6"/>
    <x v="0"/>
    <x v="1"/>
  </r>
  <r>
    <s v="Sports Direct"/>
    <d v="2021-01-19T00:00:00"/>
    <x v="4"/>
    <x v="18"/>
    <s v="Richmond"/>
    <x v="1"/>
    <x v="0"/>
    <n v="25"/>
    <n v="550"/>
    <n v="13750"/>
    <x v="0"/>
    <x v="0"/>
    <x v="6"/>
    <x v="0"/>
    <x v="1"/>
  </r>
  <r>
    <s v="Sports Direct"/>
    <d v="2021-01-19T00:00:00"/>
    <x v="4"/>
    <x v="18"/>
    <s v="Richmond"/>
    <x v="1"/>
    <x v="1"/>
    <n v="29.999999999999993"/>
    <n v="400"/>
    <n v="11999.999999999996"/>
    <x v="0"/>
    <x v="0"/>
    <x v="6"/>
    <x v="0"/>
    <x v="1"/>
  </r>
  <r>
    <s v="Sports Direct"/>
    <d v="2021-01-19T00:00:00"/>
    <x v="4"/>
    <x v="18"/>
    <s v="Richmond"/>
    <x v="0"/>
    <x v="2"/>
    <n v="45.000000000000007"/>
    <n v="450"/>
    <n v="20250.000000000004"/>
    <x v="0"/>
    <x v="0"/>
    <x v="6"/>
    <x v="0"/>
    <x v="1"/>
  </r>
  <r>
    <s v="Sports Direct"/>
    <d v="2021-01-19T00:00:00"/>
    <x v="4"/>
    <x v="18"/>
    <s v="Richmond"/>
    <x v="1"/>
    <x v="2"/>
    <n v="35"/>
    <n v="550"/>
    <n v="19250"/>
    <x v="0"/>
    <x v="0"/>
    <x v="6"/>
    <x v="0"/>
    <x v="1"/>
  </r>
  <r>
    <s v="Sports Direct"/>
    <d v="2021-02-17T00:00:00"/>
    <x v="4"/>
    <x v="18"/>
    <s v="Richmond"/>
    <x v="0"/>
    <x v="0"/>
    <n v="35"/>
    <n v="800"/>
    <n v="28000"/>
    <x v="0"/>
    <x v="1"/>
    <x v="0"/>
    <x v="1"/>
    <x v="1"/>
  </r>
  <r>
    <s v="Sports Direct"/>
    <d v="2021-02-17T00:00:00"/>
    <x v="4"/>
    <x v="18"/>
    <s v="Richmond"/>
    <x v="0"/>
    <x v="1"/>
    <n v="35"/>
    <n v="450"/>
    <n v="15750"/>
    <x v="0"/>
    <x v="1"/>
    <x v="0"/>
    <x v="1"/>
    <x v="1"/>
  </r>
  <r>
    <s v="Sports Direct"/>
    <d v="2021-02-17T00:00:00"/>
    <x v="4"/>
    <x v="18"/>
    <s v="Richmond"/>
    <x v="1"/>
    <x v="0"/>
    <n v="25"/>
    <n v="500"/>
    <n v="12500"/>
    <x v="0"/>
    <x v="1"/>
    <x v="0"/>
    <x v="1"/>
    <x v="1"/>
  </r>
  <r>
    <s v="Sports Direct"/>
    <d v="2021-02-17T00:00:00"/>
    <x v="3"/>
    <x v="19"/>
    <s v="Detroit"/>
    <x v="1"/>
    <x v="1"/>
    <n v="29.999999999999993"/>
    <n v="375"/>
    <n v="11249.999999999998"/>
    <x v="0"/>
    <x v="1"/>
    <x v="0"/>
    <x v="1"/>
    <x v="1"/>
  </r>
  <r>
    <s v="Sports Direct"/>
    <d v="2021-02-17T00:00:00"/>
    <x v="3"/>
    <x v="19"/>
    <s v="Detroit"/>
    <x v="0"/>
    <x v="2"/>
    <n v="45.000000000000007"/>
    <n v="450"/>
    <n v="20250.000000000004"/>
    <x v="0"/>
    <x v="1"/>
    <x v="0"/>
    <x v="1"/>
    <x v="1"/>
  </r>
  <r>
    <s v="Sports Direct"/>
    <d v="2021-02-17T00:00:00"/>
    <x v="3"/>
    <x v="19"/>
    <s v="Detroit"/>
    <x v="1"/>
    <x v="2"/>
    <n v="35"/>
    <n v="550"/>
    <n v="19250"/>
    <x v="0"/>
    <x v="1"/>
    <x v="0"/>
    <x v="1"/>
    <x v="1"/>
  </r>
  <r>
    <s v="Sports Direct"/>
    <d v="2021-03-15T00:00:00"/>
    <x v="3"/>
    <x v="19"/>
    <s v="Detroit"/>
    <x v="0"/>
    <x v="0"/>
    <n v="35"/>
    <n v="770"/>
    <n v="26950"/>
    <x v="0"/>
    <x v="2"/>
    <x v="5"/>
    <x v="2"/>
    <x v="1"/>
  </r>
  <r>
    <s v="Sports Direct"/>
    <d v="2021-03-15T00:00:00"/>
    <x v="3"/>
    <x v="19"/>
    <s v="Detroit"/>
    <x v="0"/>
    <x v="1"/>
    <n v="35"/>
    <n v="450"/>
    <n v="15750"/>
    <x v="0"/>
    <x v="2"/>
    <x v="5"/>
    <x v="2"/>
    <x v="1"/>
  </r>
  <r>
    <s v="Sports Direct"/>
    <d v="2021-03-15T00:00:00"/>
    <x v="3"/>
    <x v="19"/>
    <s v="Detroit"/>
    <x v="1"/>
    <x v="0"/>
    <n v="25"/>
    <n v="475"/>
    <n v="11875"/>
    <x v="0"/>
    <x v="2"/>
    <x v="5"/>
    <x v="2"/>
    <x v="1"/>
  </r>
  <r>
    <s v="Sports Direct"/>
    <d v="2021-03-15T00:00:00"/>
    <x v="3"/>
    <x v="19"/>
    <s v="Detroit"/>
    <x v="1"/>
    <x v="1"/>
    <n v="29.999999999999993"/>
    <n v="325"/>
    <n v="9749.9999999999982"/>
    <x v="0"/>
    <x v="2"/>
    <x v="5"/>
    <x v="2"/>
    <x v="1"/>
  </r>
  <r>
    <s v="Sports Direct"/>
    <d v="2021-03-15T00:00:00"/>
    <x v="3"/>
    <x v="19"/>
    <s v="Detroit"/>
    <x v="0"/>
    <x v="2"/>
    <n v="45.000000000000007"/>
    <n v="375"/>
    <n v="16875.000000000004"/>
    <x v="0"/>
    <x v="2"/>
    <x v="5"/>
    <x v="2"/>
    <x v="1"/>
  </r>
  <r>
    <s v="Sports Direct"/>
    <d v="2021-03-15T00:00:00"/>
    <x v="3"/>
    <x v="19"/>
    <s v="Detroit"/>
    <x v="1"/>
    <x v="2"/>
    <n v="35"/>
    <n v="475"/>
    <n v="16625"/>
    <x v="0"/>
    <x v="2"/>
    <x v="5"/>
    <x v="2"/>
    <x v="1"/>
  </r>
  <r>
    <s v="Sports Direct"/>
    <d v="2021-04-16T00:00:00"/>
    <x v="3"/>
    <x v="19"/>
    <s v="Detroit"/>
    <x v="0"/>
    <x v="0"/>
    <n v="35"/>
    <n v="725"/>
    <n v="25375"/>
    <x v="0"/>
    <x v="3"/>
    <x v="2"/>
    <x v="3"/>
    <x v="1"/>
  </r>
  <r>
    <s v="Sports Direct"/>
    <d v="2021-04-16T00:00:00"/>
    <x v="3"/>
    <x v="19"/>
    <s v="Detroit"/>
    <x v="0"/>
    <x v="1"/>
    <n v="40"/>
    <n v="425"/>
    <n v="17000"/>
    <x v="0"/>
    <x v="3"/>
    <x v="2"/>
    <x v="3"/>
    <x v="1"/>
  </r>
  <r>
    <s v="Sports Direct"/>
    <d v="2021-04-16T00:00:00"/>
    <x v="3"/>
    <x v="19"/>
    <s v="Detroit"/>
    <x v="1"/>
    <x v="0"/>
    <n v="30.000000000000004"/>
    <n v="450"/>
    <n v="13500.000000000002"/>
    <x v="0"/>
    <x v="3"/>
    <x v="2"/>
    <x v="3"/>
    <x v="1"/>
  </r>
  <r>
    <s v="Sports Direct"/>
    <d v="2021-04-16T00:00:00"/>
    <x v="3"/>
    <x v="19"/>
    <s v="Detroit"/>
    <x v="1"/>
    <x v="1"/>
    <n v="35"/>
    <n v="375"/>
    <n v="13125"/>
    <x v="0"/>
    <x v="3"/>
    <x v="2"/>
    <x v="3"/>
    <x v="1"/>
  </r>
  <r>
    <s v="Sports Direct"/>
    <d v="2021-04-16T00:00:00"/>
    <x v="3"/>
    <x v="19"/>
    <s v="Detroit"/>
    <x v="0"/>
    <x v="2"/>
    <n v="50"/>
    <n v="400"/>
    <n v="20000"/>
    <x v="0"/>
    <x v="3"/>
    <x v="2"/>
    <x v="3"/>
    <x v="1"/>
  </r>
  <r>
    <s v="Sports Direct"/>
    <d v="2021-04-16T00:00:00"/>
    <x v="3"/>
    <x v="19"/>
    <s v="Detroit"/>
    <x v="1"/>
    <x v="2"/>
    <n v="40"/>
    <n v="525"/>
    <n v="21000"/>
    <x v="0"/>
    <x v="3"/>
    <x v="2"/>
    <x v="3"/>
    <x v="1"/>
  </r>
  <r>
    <s v="Sports Direct"/>
    <d v="2021-05-15T00:00:00"/>
    <x v="3"/>
    <x v="19"/>
    <s v="Detroit"/>
    <x v="0"/>
    <x v="0"/>
    <n v="50"/>
    <n v="795"/>
    <n v="39750"/>
    <x v="0"/>
    <x v="4"/>
    <x v="3"/>
    <x v="4"/>
    <x v="1"/>
  </r>
  <r>
    <s v="Sports Direct"/>
    <d v="2021-05-15T00:00:00"/>
    <x v="3"/>
    <x v="19"/>
    <s v="Detroit"/>
    <x v="0"/>
    <x v="1"/>
    <n v="50"/>
    <n v="500"/>
    <n v="25000"/>
    <x v="0"/>
    <x v="4"/>
    <x v="3"/>
    <x v="4"/>
    <x v="1"/>
  </r>
  <r>
    <s v="Sports Direct"/>
    <d v="2021-05-15T00:00:00"/>
    <x v="3"/>
    <x v="19"/>
    <s v="Detroit"/>
    <x v="1"/>
    <x v="0"/>
    <n v="45"/>
    <n v="475"/>
    <n v="21375"/>
    <x v="0"/>
    <x v="4"/>
    <x v="3"/>
    <x v="4"/>
    <x v="1"/>
  </r>
  <r>
    <s v="Sports Direct"/>
    <d v="2021-05-15T00:00:00"/>
    <x v="3"/>
    <x v="19"/>
    <s v="Detroit"/>
    <x v="1"/>
    <x v="1"/>
    <n v="45"/>
    <n v="450"/>
    <n v="20250"/>
    <x v="0"/>
    <x v="4"/>
    <x v="3"/>
    <x v="4"/>
    <x v="1"/>
  </r>
  <r>
    <s v="Sports Direct"/>
    <d v="2021-05-15T00:00:00"/>
    <x v="3"/>
    <x v="19"/>
    <s v="Detroit"/>
    <x v="0"/>
    <x v="2"/>
    <n v="54.999999999999993"/>
    <n v="475"/>
    <n v="26124.999999999996"/>
    <x v="0"/>
    <x v="4"/>
    <x v="3"/>
    <x v="4"/>
    <x v="1"/>
  </r>
  <r>
    <s v="Sports Direct"/>
    <d v="2021-05-15T00:00:00"/>
    <x v="3"/>
    <x v="19"/>
    <s v="Detroit"/>
    <x v="1"/>
    <x v="2"/>
    <n v="60"/>
    <n v="575"/>
    <n v="34500"/>
    <x v="0"/>
    <x v="4"/>
    <x v="3"/>
    <x v="4"/>
    <x v="1"/>
  </r>
  <r>
    <s v="Sports Direct"/>
    <d v="2021-06-17T00:00:00"/>
    <x v="3"/>
    <x v="19"/>
    <s v="Detroit"/>
    <x v="0"/>
    <x v="0"/>
    <n v="54.999999999999993"/>
    <n v="825"/>
    <n v="45374.999999999993"/>
    <x v="0"/>
    <x v="11"/>
    <x v="1"/>
    <x v="11"/>
    <x v="1"/>
  </r>
  <r>
    <s v="Sports Direct"/>
    <d v="2021-06-17T00:00:00"/>
    <x v="3"/>
    <x v="19"/>
    <s v="Detroit"/>
    <x v="0"/>
    <x v="1"/>
    <n v="50"/>
    <n v="575"/>
    <n v="28750"/>
    <x v="0"/>
    <x v="11"/>
    <x v="1"/>
    <x v="11"/>
    <x v="1"/>
  </r>
  <r>
    <s v="Sports Direct"/>
    <d v="2021-06-17T00:00:00"/>
    <x v="3"/>
    <x v="19"/>
    <s v="Detroit"/>
    <x v="1"/>
    <x v="0"/>
    <n v="45"/>
    <n v="550"/>
    <n v="24750"/>
    <x v="0"/>
    <x v="11"/>
    <x v="1"/>
    <x v="11"/>
    <x v="1"/>
  </r>
  <r>
    <s v="Sports Direct"/>
    <d v="2021-06-17T00:00:00"/>
    <x v="3"/>
    <x v="19"/>
    <s v="Detroit"/>
    <x v="1"/>
    <x v="1"/>
    <n v="45"/>
    <n v="525"/>
    <n v="23625"/>
    <x v="0"/>
    <x v="11"/>
    <x v="1"/>
    <x v="11"/>
    <x v="1"/>
  </r>
  <r>
    <s v="Sports Direct"/>
    <d v="2021-06-17T00:00:00"/>
    <x v="3"/>
    <x v="19"/>
    <s v="Detroit"/>
    <x v="0"/>
    <x v="2"/>
    <n v="60"/>
    <n v="525"/>
    <n v="31500"/>
    <x v="0"/>
    <x v="11"/>
    <x v="1"/>
    <x v="11"/>
    <x v="1"/>
  </r>
  <r>
    <s v="Sports Direct"/>
    <d v="2021-06-17T00:00:00"/>
    <x v="3"/>
    <x v="19"/>
    <s v="Detroit"/>
    <x v="1"/>
    <x v="2"/>
    <n v="65"/>
    <n v="675"/>
    <n v="43875"/>
    <x v="0"/>
    <x v="11"/>
    <x v="1"/>
    <x v="11"/>
    <x v="1"/>
  </r>
  <r>
    <s v="Sports Direct"/>
    <d v="2021-07-15T00:00:00"/>
    <x v="3"/>
    <x v="19"/>
    <s v="Detroit"/>
    <x v="0"/>
    <x v="0"/>
    <n v="60"/>
    <n v="900"/>
    <n v="54000"/>
    <x v="0"/>
    <x v="5"/>
    <x v="1"/>
    <x v="5"/>
    <x v="1"/>
  </r>
  <r>
    <s v="Sports Direct"/>
    <d v="2021-07-15T00:00:00"/>
    <x v="3"/>
    <x v="19"/>
    <s v="Detroit"/>
    <x v="0"/>
    <x v="1"/>
    <n v="55.000000000000007"/>
    <n v="650"/>
    <n v="35750.000000000007"/>
    <x v="0"/>
    <x v="5"/>
    <x v="1"/>
    <x v="5"/>
    <x v="1"/>
  </r>
  <r>
    <s v="Sports Direct"/>
    <d v="2021-07-15T00:00:00"/>
    <x v="3"/>
    <x v="19"/>
    <s v="Detroit"/>
    <x v="1"/>
    <x v="0"/>
    <n v="50"/>
    <n v="575"/>
    <n v="28750"/>
    <x v="0"/>
    <x v="5"/>
    <x v="1"/>
    <x v="5"/>
    <x v="1"/>
  </r>
  <r>
    <s v="Sports Direct"/>
    <d v="2021-07-15T00:00:00"/>
    <x v="3"/>
    <x v="19"/>
    <s v="Detroit"/>
    <x v="1"/>
    <x v="1"/>
    <n v="50"/>
    <n v="525"/>
    <n v="26250"/>
    <x v="0"/>
    <x v="5"/>
    <x v="1"/>
    <x v="5"/>
    <x v="1"/>
  </r>
  <r>
    <s v="Sports Direct"/>
    <d v="2021-07-15T00:00:00"/>
    <x v="3"/>
    <x v="19"/>
    <s v="Detroit"/>
    <x v="0"/>
    <x v="2"/>
    <n v="60"/>
    <n v="550"/>
    <n v="33000"/>
    <x v="0"/>
    <x v="5"/>
    <x v="1"/>
    <x v="5"/>
    <x v="1"/>
  </r>
  <r>
    <s v="Sports Direct"/>
    <d v="2021-07-15T00:00:00"/>
    <x v="3"/>
    <x v="19"/>
    <s v="Detroit"/>
    <x v="1"/>
    <x v="2"/>
    <n v="65"/>
    <n v="725"/>
    <n v="47125"/>
    <x v="0"/>
    <x v="5"/>
    <x v="1"/>
    <x v="5"/>
    <x v="1"/>
  </r>
  <r>
    <s v="Sports Direct"/>
    <d v="2021-08-16T00:00:00"/>
    <x v="3"/>
    <x v="19"/>
    <s v="Detroit"/>
    <x v="0"/>
    <x v="0"/>
    <n v="60"/>
    <n v="875"/>
    <n v="52500"/>
    <x v="0"/>
    <x v="6"/>
    <x v="5"/>
    <x v="6"/>
    <x v="1"/>
  </r>
  <r>
    <s v="Sports Direct"/>
    <d v="2021-08-16T00:00:00"/>
    <x v="3"/>
    <x v="19"/>
    <s v="Detroit"/>
    <x v="0"/>
    <x v="1"/>
    <n v="55.000000000000007"/>
    <n v="650"/>
    <n v="35750.000000000007"/>
    <x v="0"/>
    <x v="6"/>
    <x v="5"/>
    <x v="6"/>
    <x v="1"/>
  </r>
  <r>
    <s v="Sports Direct"/>
    <d v="2021-08-16T00:00:00"/>
    <x v="3"/>
    <x v="19"/>
    <s v="Detroit"/>
    <x v="1"/>
    <x v="0"/>
    <n v="45.000000000000007"/>
    <n v="575"/>
    <n v="25875.000000000004"/>
    <x v="0"/>
    <x v="6"/>
    <x v="5"/>
    <x v="6"/>
    <x v="1"/>
  </r>
  <r>
    <s v="Sports Direct"/>
    <d v="2021-08-16T00:00:00"/>
    <x v="3"/>
    <x v="19"/>
    <s v="Detroit"/>
    <x v="1"/>
    <x v="1"/>
    <n v="35"/>
    <n v="525"/>
    <n v="18375"/>
    <x v="0"/>
    <x v="6"/>
    <x v="5"/>
    <x v="6"/>
    <x v="1"/>
  </r>
  <r>
    <s v="Sports Direct"/>
    <d v="2021-08-16T00:00:00"/>
    <x v="3"/>
    <x v="19"/>
    <s v="Detroit"/>
    <x v="0"/>
    <x v="2"/>
    <n v="45.000000000000007"/>
    <n v="500"/>
    <n v="22500.000000000004"/>
    <x v="0"/>
    <x v="6"/>
    <x v="5"/>
    <x v="6"/>
    <x v="1"/>
  </r>
  <r>
    <s v="Sports Direct"/>
    <d v="2021-08-16T00:00:00"/>
    <x v="3"/>
    <x v="19"/>
    <s v="Detroit"/>
    <x v="1"/>
    <x v="2"/>
    <n v="50.000000000000014"/>
    <n v="675"/>
    <n v="33750.000000000007"/>
    <x v="0"/>
    <x v="6"/>
    <x v="5"/>
    <x v="6"/>
    <x v="1"/>
  </r>
  <r>
    <s v="Sports Direct"/>
    <d v="2021-09-15T00:00:00"/>
    <x v="3"/>
    <x v="19"/>
    <s v="Detroit"/>
    <x v="0"/>
    <x v="0"/>
    <n v="45.000000000000007"/>
    <n v="800"/>
    <n v="36000.000000000007"/>
    <x v="0"/>
    <x v="7"/>
    <x v="0"/>
    <x v="7"/>
    <x v="1"/>
  </r>
  <r>
    <s v="Sports Direct"/>
    <d v="2021-09-15T00:00:00"/>
    <x v="3"/>
    <x v="19"/>
    <s v="Detroit"/>
    <x v="0"/>
    <x v="1"/>
    <n v="40.000000000000014"/>
    <n v="600"/>
    <n v="24000.000000000007"/>
    <x v="0"/>
    <x v="7"/>
    <x v="0"/>
    <x v="7"/>
    <x v="1"/>
  </r>
  <r>
    <s v="Sports Direct"/>
    <d v="2021-09-15T00:00:00"/>
    <x v="3"/>
    <x v="19"/>
    <s v="Detroit"/>
    <x v="1"/>
    <x v="0"/>
    <n v="35"/>
    <n v="500"/>
    <n v="17500"/>
    <x v="0"/>
    <x v="7"/>
    <x v="0"/>
    <x v="7"/>
    <x v="1"/>
  </r>
  <r>
    <s v="Sports Direct"/>
    <d v="2021-09-15T00:00:00"/>
    <x v="3"/>
    <x v="19"/>
    <s v="Detroit"/>
    <x v="1"/>
    <x v="1"/>
    <n v="35"/>
    <n v="475"/>
    <n v="16625"/>
    <x v="0"/>
    <x v="7"/>
    <x v="0"/>
    <x v="7"/>
    <x v="1"/>
  </r>
  <r>
    <s v="Sports Direct"/>
    <d v="2021-09-15T00:00:00"/>
    <x v="3"/>
    <x v="19"/>
    <s v="Detroit"/>
    <x v="0"/>
    <x v="2"/>
    <n v="45.000000000000007"/>
    <n v="475"/>
    <n v="21375.000000000004"/>
    <x v="0"/>
    <x v="7"/>
    <x v="0"/>
    <x v="7"/>
    <x v="1"/>
  </r>
  <r>
    <s v="Sports Direct"/>
    <d v="2021-09-15T00:00:00"/>
    <x v="3"/>
    <x v="19"/>
    <s v="Detroit"/>
    <x v="1"/>
    <x v="2"/>
    <n v="50.000000000000014"/>
    <n v="575"/>
    <n v="28750.000000000007"/>
    <x v="0"/>
    <x v="7"/>
    <x v="0"/>
    <x v="7"/>
    <x v="1"/>
  </r>
  <r>
    <s v="Sports Direct"/>
    <d v="2021-10-17T00:00:00"/>
    <x v="3"/>
    <x v="19"/>
    <s v="Detroit"/>
    <x v="0"/>
    <x v="0"/>
    <n v="50.000000000000014"/>
    <n v="750"/>
    <n v="37500.000000000007"/>
    <x v="0"/>
    <x v="8"/>
    <x v="4"/>
    <x v="8"/>
    <x v="1"/>
  </r>
  <r>
    <s v="Sports Direct"/>
    <d v="2021-10-17T00:00:00"/>
    <x v="3"/>
    <x v="19"/>
    <s v="Detroit"/>
    <x v="0"/>
    <x v="1"/>
    <n v="40.000000000000014"/>
    <n v="575"/>
    <n v="23000.000000000007"/>
    <x v="0"/>
    <x v="8"/>
    <x v="4"/>
    <x v="8"/>
    <x v="1"/>
  </r>
  <r>
    <s v="Sports Direct"/>
    <d v="2021-10-17T00:00:00"/>
    <x v="3"/>
    <x v="19"/>
    <s v="Detroit"/>
    <x v="1"/>
    <x v="0"/>
    <n v="40.000000000000014"/>
    <n v="425"/>
    <n v="17000.000000000007"/>
    <x v="0"/>
    <x v="8"/>
    <x v="4"/>
    <x v="8"/>
    <x v="1"/>
  </r>
  <r>
    <s v="Sports Direct"/>
    <d v="2021-10-17T00:00:00"/>
    <x v="3"/>
    <x v="19"/>
    <s v="Detroit"/>
    <x v="1"/>
    <x v="1"/>
    <n v="40.000000000000014"/>
    <n v="400"/>
    <n v="16000.000000000005"/>
    <x v="0"/>
    <x v="8"/>
    <x v="4"/>
    <x v="8"/>
    <x v="1"/>
  </r>
  <r>
    <s v="Sports Direct"/>
    <d v="2021-10-17T00:00:00"/>
    <x v="3"/>
    <x v="19"/>
    <s v="Detroit"/>
    <x v="0"/>
    <x v="2"/>
    <n v="50.000000000000014"/>
    <n v="400"/>
    <n v="20000.000000000007"/>
    <x v="0"/>
    <x v="8"/>
    <x v="4"/>
    <x v="8"/>
    <x v="1"/>
  </r>
  <r>
    <s v="Sports Direct"/>
    <d v="2021-10-17T00:00:00"/>
    <x v="3"/>
    <x v="19"/>
    <s v="Detroit"/>
    <x v="1"/>
    <x v="2"/>
    <n v="55.000000000000007"/>
    <n v="525"/>
    <n v="28875.000000000004"/>
    <x v="0"/>
    <x v="8"/>
    <x v="4"/>
    <x v="8"/>
    <x v="1"/>
  </r>
  <r>
    <s v="Sports Direct"/>
    <d v="2021-11-16T00:00:00"/>
    <x v="3"/>
    <x v="19"/>
    <s v="Detroit"/>
    <x v="0"/>
    <x v="0"/>
    <n v="50.000000000000014"/>
    <n v="675"/>
    <n v="33750.000000000007"/>
    <x v="0"/>
    <x v="9"/>
    <x v="6"/>
    <x v="9"/>
    <x v="1"/>
  </r>
  <r>
    <s v="Sports Direct"/>
    <d v="2021-11-16T00:00:00"/>
    <x v="3"/>
    <x v="19"/>
    <s v="Detroit"/>
    <x v="0"/>
    <x v="1"/>
    <n v="45.000000000000014"/>
    <n v="500"/>
    <n v="22500.000000000007"/>
    <x v="0"/>
    <x v="9"/>
    <x v="6"/>
    <x v="9"/>
    <x v="1"/>
  </r>
  <r>
    <s v="Sports Direct"/>
    <d v="2021-11-16T00:00:00"/>
    <x v="3"/>
    <x v="19"/>
    <s v="Detroit"/>
    <x v="1"/>
    <x v="0"/>
    <n v="45.000000000000014"/>
    <n v="445"/>
    <n v="20025.000000000007"/>
    <x v="0"/>
    <x v="9"/>
    <x v="6"/>
    <x v="9"/>
    <x v="1"/>
  </r>
  <r>
    <s v="Sports Direct"/>
    <d v="2021-11-16T00:00:00"/>
    <x v="3"/>
    <x v="19"/>
    <s v="Detroit"/>
    <x v="1"/>
    <x v="1"/>
    <n v="45.000000000000014"/>
    <n v="475"/>
    <n v="21375.000000000007"/>
    <x v="0"/>
    <x v="9"/>
    <x v="6"/>
    <x v="9"/>
    <x v="1"/>
  </r>
  <r>
    <s v="Sports Direct"/>
    <d v="2021-11-16T00:00:00"/>
    <x v="3"/>
    <x v="19"/>
    <s v="Detroit"/>
    <x v="0"/>
    <x v="2"/>
    <n v="60"/>
    <n v="450"/>
    <n v="27000"/>
    <x v="0"/>
    <x v="9"/>
    <x v="6"/>
    <x v="9"/>
    <x v="1"/>
  </r>
  <r>
    <s v="Sports Direct"/>
    <d v="2021-11-16T00:00:00"/>
    <x v="3"/>
    <x v="19"/>
    <s v="Detroit"/>
    <x v="1"/>
    <x v="2"/>
    <n v="64.999999999999986"/>
    <n v="625"/>
    <n v="40624.999999999993"/>
    <x v="0"/>
    <x v="9"/>
    <x v="6"/>
    <x v="9"/>
    <x v="1"/>
  </r>
  <r>
    <s v="Sports Direct"/>
    <d v="2021-12-15T00:00:00"/>
    <x v="3"/>
    <x v="19"/>
    <s v="Detroit"/>
    <x v="0"/>
    <x v="0"/>
    <n v="60"/>
    <n v="850"/>
    <n v="51000"/>
    <x v="0"/>
    <x v="10"/>
    <x v="0"/>
    <x v="10"/>
    <x v="1"/>
  </r>
  <r>
    <s v="Sports Direct"/>
    <d v="2021-12-15T00:00:00"/>
    <x v="3"/>
    <x v="19"/>
    <s v="Detroit"/>
    <x v="0"/>
    <x v="1"/>
    <n v="50"/>
    <n v="650"/>
    <n v="32500"/>
    <x v="0"/>
    <x v="10"/>
    <x v="0"/>
    <x v="10"/>
    <x v="1"/>
  </r>
  <r>
    <s v="Foot Locker"/>
    <d v="2021-12-15T00:00:00"/>
    <x v="3"/>
    <x v="19"/>
    <s v="Detroit"/>
    <x v="1"/>
    <x v="0"/>
    <n v="50"/>
    <n v="600"/>
    <n v="30000"/>
    <x v="0"/>
    <x v="10"/>
    <x v="0"/>
    <x v="10"/>
    <x v="1"/>
  </r>
  <r>
    <s v="Foot Locker"/>
    <d v="2021-12-15T00:00:00"/>
    <x v="3"/>
    <x v="19"/>
    <s v="Detroit"/>
    <x v="1"/>
    <x v="1"/>
    <n v="50"/>
    <n v="550"/>
    <n v="27500"/>
    <x v="0"/>
    <x v="10"/>
    <x v="0"/>
    <x v="10"/>
    <x v="1"/>
  </r>
  <r>
    <s v="Foot Locker"/>
    <d v="2021-12-15T00:00:00"/>
    <x v="3"/>
    <x v="19"/>
    <s v="Detroit"/>
    <x v="0"/>
    <x v="2"/>
    <n v="60"/>
    <n v="550"/>
    <n v="33000"/>
    <x v="0"/>
    <x v="10"/>
    <x v="0"/>
    <x v="10"/>
    <x v="1"/>
  </r>
  <r>
    <s v="Foot Locker"/>
    <d v="2021-12-15T00:00:00"/>
    <x v="3"/>
    <x v="19"/>
    <s v="Detroit"/>
    <x v="1"/>
    <x v="2"/>
    <n v="64.999999999999986"/>
    <n v="650"/>
    <n v="42249.999999999993"/>
    <x v="0"/>
    <x v="10"/>
    <x v="0"/>
    <x v="10"/>
    <x v="1"/>
  </r>
  <r>
    <s v="Foot Locker"/>
    <d v="2021-01-18T00:00:00"/>
    <x v="3"/>
    <x v="19"/>
    <s v="Detroit"/>
    <x v="0"/>
    <x v="0"/>
    <n v="30"/>
    <n v="625"/>
    <n v="18750"/>
    <x v="0"/>
    <x v="0"/>
    <x v="5"/>
    <x v="0"/>
    <x v="1"/>
  </r>
  <r>
    <s v="Foot Locker"/>
    <d v="2021-01-18T00:00:00"/>
    <x v="3"/>
    <x v="19"/>
    <s v="Detroit"/>
    <x v="0"/>
    <x v="1"/>
    <n v="30"/>
    <n v="425"/>
    <n v="12750"/>
    <x v="0"/>
    <x v="0"/>
    <x v="5"/>
    <x v="0"/>
    <x v="1"/>
  </r>
  <r>
    <s v="Foot Locker"/>
    <d v="2021-01-18T00:00:00"/>
    <x v="3"/>
    <x v="19"/>
    <s v="Detroit"/>
    <x v="1"/>
    <x v="0"/>
    <n v="20"/>
    <n v="425"/>
    <n v="8500"/>
    <x v="0"/>
    <x v="0"/>
    <x v="5"/>
    <x v="0"/>
    <x v="1"/>
  </r>
  <r>
    <s v="Foot Locker"/>
    <d v="2021-01-18T00:00:00"/>
    <x v="3"/>
    <x v="19"/>
    <s v="Detroit"/>
    <x v="1"/>
    <x v="1"/>
    <n v="25.000000000000007"/>
    <n v="275"/>
    <n v="6875.0000000000018"/>
    <x v="0"/>
    <x v="0"/>
    <x v="5"/>
    <x v="0"/>
    <x v="1"/>
  </r>
  <r>
    <s v="Foot Locker"/>
    <d v="2021-01-18T00:00:00"/>
    <x v="3"/>
    <x v="19"/>
    <s v="Detroit"/>
    <x v="0"/>
    <x v="2"/>
    <n v="40"/>
    <n v="325"/>
    <n v="13000"/>
    <x v="0"/>
    <x v="0"/>
    <x v="5"/>
    <x v="0"/>
    <x v="1"/>
  </r>
  <r>
    <s v="Foot Locker"/>
    <d v="2021-01-18T00:00:00"/>
    <x v="3"/>
    <x v="19"/>
    <s v="Detroit"/>
    <x v="1"/>
    <x v="2"/>
    <n v="30"/>
    <n v="425"/>
    <n v="12750"/>
    <x v="0"/>
    <x v="0"/>
    <x v="5"/>
    <x v="0"/>
    <x v="1"/>
  </r>
  <r>
    <s v="Foot Locker"/>
    <d v="2021-02-18T00:00:00"/>
    <x v="3"/>
    <x v="19"/>
    <s v="Detroit"/>
    <x v="0"/>
    <x v="0"/>
    <n v="30"/>
    <n v="675"/>
    <n v="20250"/>
    <x v="0"/>
    <x v="1"/>
    <x v="1"/>
    <x v="1"/>
    <x v="1"/>
  </r>
  <r>
    <s v="Foot Locker"/>
    <d v="2021-02-18T00:00:00"/>
    <x v="3"/>
    <x v="19"/>
    <s v="Detroit"/>
    <x v="0"/>
    <x v="1"/>
    <n v="30"/>
    <n v="325"/>
    <n v="9750"/>
    <x v="0"/>
    <x v="1"/>
    <x v="1"/>
    <x v="1"/>
    <x v="1"/>
  </r>
  <r>
    <s v="Foot Locker"/>
    <d v="2021-02-18T00:00:00"/>
    <x v="3"/>
    <x v="19"/>
    <s v="Detroit"/>
    <x v="1"/>
    <x v="0"/>
    <n v="20"/>
    <n v="375"/>
    <n v="7500"/>
    <x v="0"/>
    <x v="1"/>
    <x v="1"/>
    <x v="1"/>
    <x v="1"/>
  </r>
  <r>
    <s v="Foot Locker"/>
    <d v="2021-02-18T00:00:00"/>
    <x v="3"/>
    <x v="20"/>
    <s v="St. Louis"/>
    <x v="1"/>
    <x v="1"/>
    <n v="25.000000000000007"/>
    <n v="250"/>
    <n v="6250.0000000000018"/>
    <x v="0"/>
    <x v="1"/>
    <x v="1"/>
    <x v="1"/>
    <x v="1"/>
  </r>
  <r>
    <s v="Foot Locker"/>
    <d v="2021-02-18T00:00:00"/>
    <x v="3"/>
    <x v="20"/>
    <s v="St. Louis"/>
    <x v="0"/>
    <x v="2"/>
    <n v="40"/>
    <n v="325"/>
    <n v="13000"/>
    <x v="0"/>
    <x v="1"/>
    <x v="1"/>
    <x v="1"/>
    <x v="1"/>
  </r>
  <r>
    <s v="Foot Locker"/>
    <d v="2021-02-18T00:00:00"/>
    <x v="3"/>
    <x v="20"/>
    <s v="St. Louis"/>
    <x v="1"/>
    <x v="2"/>
    <n v="30"/>
    <n v="400"/>
    <n v="12000"/>
    <x v="0"/>
    <x v="1"/>
    <x v="1"/>
    <x v="1"/>
    <x v="1"/>
  </r>
  <r>
    <s v="Foot Locker"/>
    <d v="2021-03-17T00:00:00"/>
    <x v="3"/>
    <x v="20"/>
    <s v="St. Louis"/>
    <x v="0"/>
    <x v="0"/>
    <n v="35"/>
    <n v="620"/>
    <n v="21700"/>
    <x v="0"/>
    <x v="2"/>
    <x v="0"/>
    <x v="2"/>
    <x v="1"/>
  </r>
  <r>
    <s v="Foot Locker"/>
    <d v="2021-03-17T00:00:00"/>
    <x v="3"/>
    <x v="20"/>
    <s v="St. Louis"/>
    <x v="0"/>
    <x v="1"/>
    <n v="35"/>
    <n v="300"/>
    <n v="10500"/>
    <x v="0"/>
    <x v="2"/>
    <x v="0"/>
    <x v="2"/>
    <x v="1"/>
  </r>
  <r>
    <s v="Foot Locker"/>
    <d v="2021-03-17T00:00:00"/>
    <x v="3"/>
    <x v="20"/>
    <s v="St. Louis"/>
    <x v="1"/>
    <x v="0"/>
    <n v="25.000000000000007"/>
    <n v="350"/>
    <n v="8750.0000000000018"/>
    <x v="0"/>
    <x v="2"/>
    <x v="0"/>
    <x v="2"/>
    <x v="1"/>
  </r>
  <r>
    <s v="Foot Locker"/>
    <d v="2021-03-17T00:00:00"/>
    <x v="3"/>
    <x v="20"/>
    <s v="St. Louis"/>
    <x v="1"/>
    <x v="1"/>
    <n v="30"/>
    <n v="200"/>
    <n v="6000"/>
    <x v="0"/>
    <x v="2"/>
    <x v="0"/>
    <x v="2"/>
    <x v="1"/>
  </r>
  <r>
    <s v="Foot Locker"/>
    <d v="2021-03-17T00:00:00"/>
    <x v="3"/>
    <x v="20"/>
    <s v="St. Louis"/>
    <x v="0"/>
    <x v="2"/>
    <n v="45"/>
    <n v="250"/>
    <n v="11250"/>
    <x v="0"/>
    <x v="2"/>
    <x v="0"/>
    <x v="2"/>
    <x v="1"/>
  </r>
  <r>
    <s v="Foot Locker"/>
    <d v="2021-03-17T00:00:00"/>
    <x v="3"/>
    <x v="20"/>
    <s v="St. Louis"/>
    <x v="1"/>
    <x v="2"/>
    <n v="35"/>
    <n v="350"/>
    <n v="12250"/>
    <x v="0"/>
    <x v="2"/>
    <x v="0"/>
    <x v="2"/>
    <x v="1"/>
  </r>
  <r>
    <s v="Foot Locker"/>
    <d v="2021-04-18T00:00:00"/>
    <x v="3"/>
    <x v="20"/>
    <s v="St. Louis"/>
    <x v="0"/>
    <x v="0"/>
    <n v="35"/>
    <n v="575"/>
    <n v="20125"/>
    <x v="0"/>
    <x v="3"/>
    <x v="4"/>
    <x v="3"/>
    <x v="1"/>
  </r>
  <r>
    <s v="Foot Locker"/>
    <d v="2021-04-18T00:00:00"/>
    <x v="3"/>
    <x v="20"/>
    <s v="St. Louis"/>
    <x v="0"/>
    <x v="1"/>
    <n v="30.000000000000004"/>
    <n v="275"/>
    <n v="8250.0000000000018"/>
    <x v="0"/>
    <x v="3"/>
    <x v="4"/>
    <x v="3"/>
    <x v="1"/>
  </r>
  <r>
    <s v="Foot Locker"/>
    <d v="2021-04-18T00:00:00"/>
    <x v="3"/>
    <x v="20"/>
    <s v="St. Louis"/>
    <x v="1"/>
    <x v="0"/>
    <n v="20.000000000000007"/>
    <n v="275"/>
    <n v="5500.0000000000018"/>
    <x v="0"/>
    <x v="3"/>
    <x v="4"/>
    <x v="3"/>
    <x v="1"/>
  </r>
  <r>
    <s v="Foot Locker"/>
    <d v="2021-04-18T00:00:00"/>
    <x v="3"/>
    <x v="20"/>
    <s v="St. Louis"/>
    <x v="1"/>
    <x v="1"/>
    <n v="25"/>
    <n v="200"/>
    <n v="5000"/>
    <x v="0"/>
    <x v="3"/>
    <x v="4"/>
    <x v="3"/>
    <x v="1"/>
  </r>
  <r>
    <s v="Foot Locker"/>
    <d v="2021-04-18T00:00:00"/>
    <x v="3"/>
    <x v="20"/>
    <s v="St. Louis"/>
    <x v="0"/>
    <x v="2"/>
    <n v="40"/>
    <n v="225"/>
    <n v="9000"/>
    <x v="0"/>
    <x v="3"/>
    <x v="4"/>
    <x v="3"/>
    <x v="1"/>
  </r>
  <r>
    <s v="Foot Locker"/>
    <d v="2021-04-18T00:00:00"/>
    <x v="3"/>
    <x v="20"/>
    <s v="St. Louis"/>
    <x v="1"/>
    <x v="2"/>
    <n v="30.000000000000004"/>
    <n v="350"/>
    <n v="10500.000000000002"/>
    <x v="0"/>
    <x v="3"/>
    <x v="4"/>
    <x v="3"/>
    <x v="1"/>
  </r>
  <r>
    <s v="Foot Locker"/>
    <d v="2021-05-19T00:00:00"/>
    <x v="3"/>
    <x v="20"/>
    <s v="St. Louis"/>
    <x v="0"/>
    <x v="0"/>
    <n v="40"/>
    <n v="620"/>
    <n v="24800"/>
    <x v="0"/>
    <x v="4"/>
    <x v="0"/>
    <x v="4"/>
    <x v="1"/>
  </r>
  <r>
    <s v="Foot Locker"/>
    <d v="2021-05-19T00:00:00"/>
    <x v="3"/>
    <x v="20"/>
    <s v="St. Louis"/>
    <x v="0"/>
    <x v="1"/>
    <n v="35.000000000000007"/>
    <n v="325"/>
    <n v="11375.000000000002"/>
    <x v="0"/>
    <x v="4"/>
    <x v="0"/>
    <x v="4"/>
    <x v="1"/>
  </r>
  <r>
    <s v="Foot Locker"/>
    <d v="2021-05-19T00:00:00"/>
    <x v="3"/>
    <x v="20"/>
    <s v="St. Louis"/>
    <x v="1"/>
    <x v="0"/>
    <n v="30.000000000000004"/>
    <n v="300"/>
    <n v="9000.0000000000018"/>
    <x v="0"/>
    <x v="4"/>
    <x v="0"/>
    <x v="4"/>
    <x v="1"/>
  </r>
  <r>
    <s v="Foot Locker"/>
    <d v="2021-05-19T00:00:00"/>
    <x v="3"/>
    <x v="20"/>
    <s v="St. Louis"/>
    <x v="1"/>
    <x v="1"/>
    <n v="30.000000000000004"/>
    <n v="225"/>
    <n v="6750.0000000000009"/>
    <x v="0"/>
    <x v="4"/>
    <x v="0"/>
    <x v="4"/>
    <x v="1"/>
  </r>
  <r>
    <s v="Foot Locker"/>
    <d v="2021-05-19T00:00:00"/>
    <x v="3"/>
    <x v="20"/>
    <s v="St. Louis"/>
    <x v="0"/>
    <x v="2"/>
    <n v="44.999999999999993"/>
    <n v="250"/>
    <n v="11249.999999999998"/>
    <x v="0"/>
    <x v="4"/>
    <x v="0"/>
    <x v="4"/>
    <x v="1"/>
  </r>
  <r>
    <s v="Foot Locker"/>
    <d v="2021-05-19T00:00:00"/>
    <x v="3"/>
    <x v="20"/>
    <s v="St. Louis"/>
    <x v="1"/>
    <x v="2"/>
    <n v="49.999999999999993"/>
    <n v="350"/>
    <n v="17499.999999999996"/>
    <x v="0"/>
    <x v="4"/>
    <x v="0"/>
    <x v="4"/>
    <x v="1"/>
  </r>
  <r>
    <s v="Foot Locker"/>
    <d v="2021-06-18T00:00:00"/>
    <x v="3"/>
    <x v="20"/>
    <s v="St. Louis"/>
    <x v="0"/>
    <x v="0"/>
    <n v="35"/>
    <n v="600"/>
    <n v="21000"/>
    <x v="0"/>
    <x v="11"/>
    <x v="2"/>
    <x v="11"/>
    <x v="1"/>
  </r>
  <r>
    <s v="Foot Locker"/>
    <d v="2021-06-18T00:00:00"/>
    <x v="3"/>
    <x v="20"/>
    <s v="St. Louis"/>
    <x v="0"/>
    <x v="1"/>
    <n v="30.000000000000011"/>
    <n v="350"/>
    <n v="10500.000000000004"/>
    <x v="0"/>
    <x v="11"/>
    <x v="2"/>
    <x v="11"/>
    <x v="1"/>
  </r>
  <r>
    <s v="Foot Locker"/>
    <d v="2021-06-18T00:00:00"/>
    <x v="3"/>
    <x v="20"/>
    <s v="St. Louis"/>
    <x v="1"/>
    <x v="0"/>
    <n v="25.000000000000007"/>
    <n v="375"/>
    <n v="9375.0000000000018"/>
    <x v="0"/>
    <x v="11"/>
    <x v="2"/>
    <x v="11"/>
    <x v="1"/>
  </r>
  <r>
    <s v="Foot Locker"/>
    <d v="2021-06-18T00:00:00"/>
    <x v="3"/>
    <x v="20"/>
    <s v="St. Louis"/>
    <x v="1"/>
    <x v="1"/>
    <n v="25.000000000000007"/>
    <n v="350"/>
    <n v="8750.0000000000018"/>
    <x v="0"/>
    <x v="11"/>
    <x v="2"/>
    <x v="11"/>
    <x v="1"/>
  </r>
  <r>
    <s v="Foot Locker"/>
    <d v="2021-06-18T00:00:00"/>
    <x v="3"/>
    <x v="20"/>
    <s v="St. Louis"/>
    <x v="0"/>
    <x v="2"/>
    <n v="40"/>
    <n v="350"/>
    <n v="14000"/>
    <x v="0"/>
    <x v="11"/>
    <x v="2"/>
    <x v="11"/>
    <x v="1"/>
  </r>
  <r>
    <s v="Foot Locker"/>
    <d v="2021-06-18T00:00:00"/>
    <x v="3"/>
    <x v="20"/>
    <s v="St. Louis"/>
    <x v="1"/>
    <x v="2"/>
    <n v="45"/>
    <n v="525"/>
    <n v="23625"/>
    <x v="0"/>
    <x v="11"/>
    <x v="2"/>
    <x v="11"/>
    <x v="1"/>
  </r>
  <r>
    <s v="Foot Locker"/>
    <d v="2021-07-17T00:00:00"/>
    <x v="3"/>
    <x v="20"/>
    <s v="St. Louis"/>
    <x v="0"/>
    <x v="0"/>
    <n v="40"/>
    <n v="750"/>
    <n v="30000"/>
    <x v="0"/>
    <x v="5"/>
    <x v="3"/>
    <x v="5"/>
    <x v="1"/>
  </r>
  <r>
    <s v="Foot Locker"/>
    <d v="2021-07-17T00:00:00"/>
    <x v="3"/>
    <x v="20"/>
    <s v="St. Louis"/>
    <x v="0"/>
    <x v="1"/>
    <n v="35.000000000000007"/>
    <n v="500"/>
    <n v="17500.000000000004"/>
    <x v="0"/>
    <x v="5"/>
    <x v="3"/>
    <x v="5"/>
    <x v="1"/>
  </r>
  <r>
    <s v="Foot Locker"/>
    <d v="2021-07-17T00:00:00"/>
    <x v="3"/>
    <x v="20"/>
    <s v="St. Louis"/>
    <x v="1"/>
    <x v="0"/>
    <n v="30.000000000000004"/>
    <n v="425"/>
    <n v="12750.000000000002"/>
    <x v="0"/>
    <x v="5"/>
    <x v="3"/>
    <x v="5"/>
    <x v="1"/>
  </r>
  <r>
    <s v="Foot Locker"/>
    <d v="2021-07-17T00:00:00"/>
    <x v="3"/>
    <x v="20"/>
    <s v="St. Louis"/>
    <x v="1"/>
    <x v="1"/>
    <n v="30.000000000000004"/>
    <n v="375"/>
    <n v="11250.000000000002"/>
    <x v="0"/>
    <x v="5"/>
    <x v="3"/>
    <x v="5"/>
    <x v="1"/>
  </r>
  <r>
    <s v="Foot Locker"/>
    <d v="2021-07-17T00:00:00"/>
    <x v="3"/>
    <x v="20"/>
    <s v="St. Louis"/>
    <x v="0"/>
    <x v="2"/>
    <n v="40"/>
    <n v="375"/>
    <n v="15000"/>
    <x v="0"/>
    <x v="5"/>
    <x v="3"/>
    <x v="5"/>
    <x v="1"/>
  </r>
  <r>
    <s v="Foot Locker"/>
    <d v="2021-07-17T00:00:00"/>
    <x v="3"/>
    <x v="20"/>
    <s v="St. Louis"/>
    <x v="1"/>
    <x v="2"/>
    <n v="45"/>
    <n v="550"/>
    <n v="24750"/>
    <x v="0"/>
    <x v="5"/>
    <x v="3"/>
    <x v="5"/>
    <x v="1"/>
  </r>
  <r>
    <s v="Foot Locker"/>
    <d v="2021-08-18T00:00:00"/>
    <x v="3"/>
    <x v="20"/>
    <s v="St. Louis"/>
    <x v="0"/>
    <x v="0"/>
    <n v="40"/>
    <n v="700"/>
    <n v="28000"/>
    <x v="0"/>
    <x v="6"/>
    <x v="0"/>
    <x v="6"/>
    <x v="1"/>
  </r>
  <r>
    <s v="Foot Locker"/>
    <d v="2021-08-18T00:00:00"/>
    <x v="3"/>
    <x v="20"/>
    <s v="St. Louis"/>
    <x v="0"/>
    <x v="1"/>
    <n v="40.000000000000007"/>
    <n v="475"/>
    <n v="19000.000000000004"/>
    <x v="0"/>
    <x v="6"/>
    <x v="0"/>
    <x v="6"/>
    <x v="1"/>
  </r>
  <r>
    <s v="Foot Locker"/>
    <d v="2021-08-18T00:00:00"/>
    <x v="3"/>
    <x v="20"/>
    <s v="St. Louis"/>
    <x v="1"/>
    <x v="0"/>
    <n v="35"/>
    <n v="400"/>
    <n v="14000"/>
    <x v="0"/>
    <x v="6"/>
    <x v="0"/>
    <x v="6"/>
    <x v="1"/>
  </r>
  <r>
    <s v="Foot Locker"/>
    <d v="2021-08-18T00:00:00"/>
    <x v="3"/>
    <x v="20"/>
    <s v="St. Louis"/>
    <x v="1"/>
    <x v="1"/>
    <n v="25.000000000000007"/>
    <n v="325"/>
    <n v="8125.0000000000027"/>
    <x v="0"/>
    <x v="6"/>
    <x v="0"/>
    <x v="6"/>
    <x v="1"/>
  </r>
  <r>
    <s v="Foot Locker"/>
    <d v="2021-08-18T00:00:00"/>
    <x v="3"/>
    <x v="20"/>
    <s v="St. Louis"/>
    <x v="0"/>
    <x v="2"/>
    <n v="35"/>
    <n v="300"/>
    <n v="10500"/>
    <x v="0"/>
    <x v="6"/>
    <x v="0"/>
    <x v="6"/>
    <x v="1"/>
  </r>
  <r>
    <s v="Foot Locker"/>
    <d v="2021-08-18T00:00:00"/>
    <x v="3"/>
    <x v="20"/>
    <s v="St. Louis"/>
    <x v="1"/>
    <x v="2"/>
    <n v="40"/>
    <n v="475"/>
    <n v="19000"/>
    <x v="0"/>
    <x v="6"/>
    <x v="0"/>
    <x v="6"/>
    <x v="1"/>
  </r>
  <r>
    <s v="Foot Locker"/>
    <d v="2021-09-19T00:00:00"/>
    <x v="3"/>
    <x v="20"/>
    <s v="St. Louis"/>
    <x v="0"/>
    <x v="0"/>
    <n v="35"/>
    <n v="600"/>
    <n v="21000"/>
    <x v="0"/>
    <x v="7"/>
    <x v="4"/>
    <x v="7"/>
    <x v="1"/>
  </r>
  <r>
    <s v="Foot Locker"/>
    <d v="2021-09-19T00:00:00"/>
    <x v="3"/>
    <x v="20"/>
    <s v="St. Louis"/>
    <x v="0"/>
    <x v="1"/>
    <n v="30.000000000000011"/>
    <n v="400"/>
    <n v="12000.000000000004"/>
    <x v="0"/>
    <x v="7"/>
    <x v="4"/>
    <x v="7"/>
    <x v="1"/>
  </r>
  <r>
    <s v="Foot Locker"/>
    <d v="2021-09-19T00:00:00"/>
    <x v="3"/>
    <x v="20"/>
    <s v="St. Louis"/>
    <x v="1"/>
    <x v="0"/>
    <n v="15.000000000000002"/>
    <n v="300"/>
    <n v="4500.0000000000009"/>
    <x v="0"/>
    <x v="7"/>
    <x v="4"/>
    <x v="7"/>
    <x v="1"/>
  </r>
  <r>
    <s v="Foot Locker"/>
    <d v="2021-09-19T00:00:00"/>
    <x v="3"/>
    <x v="20"/>
    <s v="St. Louis"/>
    <x v="1"/>
    <x v="1"/>
    <n v="15.000000000000002"/>
    <n v="275"/>
    <n v="4125.0000000000009"/>
    <x v="0"/>
    <x v="7"/>
    <x v="4"/>
    <x v="7"/>
    <x v="1"/>
  </r>
  <r>
    <s v="Foot Locker"/>
    <d v="2021-09-19T00:00:00"/>
    <x v="3"/>
    <x v="20"/>
    <s v="St. Louis"/>
    <x v="0"/>
    <x v="2"/>
    <n v="25"/>
    <n v="275"/>
    <n v="6875"/>
    <x v="0"/>
    <x v="7"/>
    <x v="4"/>
    <x v="7"/>
    <x v="1"/>
  </r>
  <r>
    <s v="Foot Locker"/>
    <d v="2021-09-19T00:00:00"/>
    <x v="3"/>
    <x v="20"/>
    <s v="St. Louis"/>
    <x v="1"/>
    <x v="2"/>
    <n v="30.000000000000004"/>
    <n v="350"/>
    <n v="10500.000000000002"/>
    <x v="0"/>
    <x v="7"/>
    <x v="4"/>
    <x v="7"/>
    <x v="1"/>
  </r>
  <r>
    <s v="Foot Locker"/>
    <d v="2021-10-18T00:00:00"/>
    <x v="3"/>
    <x v="20"/>
    <s v="St. Louis"/>
    <x v="0"/>
    <x v="0"/>
    <n v="35"/>
    <n v="525"/>
    <n v="18375"/>
    <x v="0"/>
    <x v="8"/>
    <x v="5"/>
    <x v="8"/>
    <x v="1"/>
  </r>
  <r>
    <s v="Foot Locker"/>
    <d v="2021-10-18T00:00:00"/>
    <x v="3"/>
    <x v="20"/>
    <s v="St. Louis"/>
    <x v="0"/>
    <x v="1"/>
    <n v="25"/>
    <n v="350"/>
    <n v="8750"/>
    <x v="0"/>
    <x v="8"/>
    <x v="5"/>
    <x v="8"/>
    <x v="1"/>
  </r>
  <r>
    <s v="Foot Locker"/>
    <d v="2021-10-18T00:00:00"/>
    <x v="3"/>
    <x v="20"/>
    <s v="St. Louis"/>
    <x v="1"/>
    <x v="0"/>
    <n v="25"/>
    <n v="250"/>
    <n v="6250"/>
    <x v="0"/>
    <x v="8"/>
    <x v="5"/>
    <x v="8"/>
    <x v="1"/>
  </r>
  <r>
    <s v="Foot Locker"/>
    <d v="2021-10-18T00:00:00"/>
    <x v="3"/>
    <x v="20"/>
    <s v="St. Louis"/>
    <x v="1"/>
    <x v="1"/>
    <n v="25"/>
    <n v="225"/>
    <n v="5625"/>
    <x v="0"/>
    <x v="8"/>
    <x v="5"/>
    <x v="8"/>
    <x v="1"/>
  </r>
  <r>
    <s v="Foot Locker"/>
    <d v="2021-10-18T00:00:00"/>
    <x v="3"/>
    <x v="20"/>
    <s v="St. Louis"/>
    <x v="0"/>
    <x v="2"/>
    <n v="35"/>
    <n v="225"/>
    <n v="7875"/>
    <x v="0"/>
    <x v="8"/>
    <x v="5"/>
    <x v="8"/>
    <x v="1"/>
  </r>
  <r>
    <s v="Foot Locker"/>
    <d v="2021-10-18T00:00:00"/>
    <x v="3"/>
    <x v="20"/>
    <s v="St. Louis"/>
    <x v="1"/>
    <x v="2"/>
    <n v="39.999999999999993"/>
    <n v="350"/>
    <n v="13999.999999999998"/>
    <x v="0"/>
    <x v="8"/>
    <x v="5"/>
    <x v="8"/>
    <x v="1"/>
  </r>
  <r>
    <s v="Foot Locker"/>
    <d v="2021-11-18T00:00:00"/>
    <x v="3"/>
    <x v="20"/>
    <s v="St. Louis"/>
    <x v="0"/>
    <x v="0"/>
    <n v="35"/>
    <n v="500"/>
    <n v="17500"/>
    <x v="0"/>
    <x v="9"/>
    <x v="1"/>
    <x v="9"/>
    <x v="1"/>
  </r>
  <r>
    <s v="Foot Locker"/>
    <d v="2021-11-18T00:00:00"/>
    <x v="3"/>
    <x v="20"/>
    <s v="St. Louis"/>
    <x v="0"/>
    <x v="1"/>
    <n v="25.000000000000007"/>
    <n v="350"/>
    <n v="8750.0000000000018"/>
    <x v="0"/>
    <x v="9"/>
    <x v="1"/>
    <x v="9"/>
    <x v="1"/>
  </r>
  <r>
    <s v="Foot Locker"/>
    <d v="2021-11-18T00:00:00"/>
    <x v="3"/>
    <x v="20"/>
    <s v="St. Louis"/>
    <x v="1"/>
    <x v="0"/>
    <n v="25.000000000000007"/>
    <n v="295"/>
    <n v="7375.0000000000018"/>
    <x v="0"/>
    <x v="9"/>
    <x v="1"/>
    <x v="9"/>
    <x v="1"/>
  </r>
  <r>
    <s v="Foot Locker"/>
    <d v="2021-11-18T00:00:00"/>
    <x v="3"/>
    <x v="20"/>
    <s v="St. Louis"/>
    <x v="1"/>
    <x v="1"/>
    <n v="25.000000000000007"/>
    <n v="325"/>
    <n v="8125.0000000000027"/>
    <x v="0"/>
    <x v="9"/>
    <x v="1"/>
    <x v="9"/>
    <x v="1"/>
  </r>
  <r>
    <s v="Foot Locker"/>
    <d v="2021-11-18T00:00:00"/>
    <x v="3"/>
    <x v="20"/>
    <s v="St. Louis"/>
    <x v="0"/>
    <x v="2"/>
    <n v="44.999999999999993"/>
    <n v="300"/>
    <n v="13499.999999999998"/>
    <x v="0"/>
    <x v="9"/>
    <x v="1"/>
    <x v="9"/>
    <x v="1"/>
  </r>
  <r>
    <s v="Foot Locker"/>
    <d v="2021-11-18T00:00:00"/>
    <x v="3"/>
    <x v="20"/>
    <s v="St. Louis"/>
    <x v="1"/>
    <x v="2"/>
    <n v="49.999999999999986"/>
    <n v="400"/>
    <n v="19999.999999999993"/>
    <x v="0"/>
    <x v="9"/>
    <x v="1"/>
    <x v="9"/>
    <x v="1"/>
  </r>
  <r>
    <s v="Foot Locker"/>
    <d v="2021-12-17T00:00:00"/>
    <x v="3"/>
    <x v="20"/>
    <s v="St. Louis"/>
    <x v="0"/>
    <x v="0"/>
    <n v="44.999999999999993"/>
    <n v="650"/>
    <n v="29249.999999999996"/>
    <x v="0"/>
    <x v="10"/>
    <x v="2"/>
    <x v="10"/>
    <x v="1"/>
  </r>
  <r>
    <s v="Foot Locker"/>
    <d v="2021-12-17T00:00:00"/>
    <x v="3"/>
    <x v="20"/>
    <s v="St. Louis"/>
    <x v="0"/>
    <x v="1"/>
    <n v="35"/>
    <n v="450"/>
    <n v="15750"/>
    <x v="0"/>
    <x v="10"/>
    <x v="2"/>
    <x v="10"/>
    <x v="1"/>
  </r>
  <r>
    <s v="West Gear"/>
    <d v="2021-12-17T00:00:00"/>
    <x v="3"/>
    <x v="20"/>
    <s v="St. Louis"/>
    <x v="1"/>
    <x v="0"/>
    <n v="35"/>
    <n v="400"/>
    <n v="14000"/>
    <x v="0"/>
    <x v="10"/>
    <x v="2"/>
    <x v="10"/>
    <x v="1"/>
  </r>
  <r>
    <s v="West Gear"/>
    <d v="2021-12-17T00:00:00"/>
    <x v="3"/>
    <x v="20"/>
    <s v="St. Louis"/>
    <x v="1"/>
    <x v="1"/>
    <n v="35"/>
    <n v="350"/>
    <n v="12250"/>
    <x v="0"/>
    <x v="10"/>
    <x v="2"/>
    <x v="10"/>
    <x v="1"/>
  </r>
  <r>
    <s v="West Gear"/>
    <d v="2021-12-17T00:00:00"/>
    <x v="3"/>
    <x v="20"/>
    <s v="St. Louis"/>
    <x v="0"/>
    <x v="2"/>
    <n v="44.999999999999993"/>
    <n v="350"/>
    <n v="15749.999999999998"/>
    <x v="0"/>
    <x v="10"/>
    <x v="2"/>
    <x v="10"/>
    <x v="1"/>
  </r>
  <r>
    <s v="West Gear"/>
    <d v="2021-12-17T00:00:00"/>
    <x v="3"/>
    <x v="20"/>
    <s v="St. Louis"/>
    <x v="1"/>
    <x v="2"/>
    <n v="49.999999999999986"/>
    <n v="450"/>
    <n v="22499.999999999993"/>
    <x v="0"/>
    <x v="10"/>
    <x v="2"/>
    <x v="10"/>
    <x v="1"/>
  </r>
  <r>
    <s v="West Gear"/>
    <d v="2021-01-11T00:00:00"/>
    <x v="3"/>
    <x v="20"/>
    <s v="St. Louis"/>
    <x v="0"/>
    <x v="0"/>
    <n v="25"/>
    <n v="675"/>
    <n v="16875"/>
    <x v="0"/>
    <x v="0"/>
    <x v="5"/>
    <x v="0"/>
    <x v="1"/>
  </r>
  <r>
    <s v="West Gear"/>
    <d v="2021-01-11T00:00:00"/>
    <x v="3"/>
    <x v="20"/>
    <s v="St. Louis"/>
    <x v="0"/>
    <x v="1"/>
    <n v="25"/>
    <n v="475"/>
    <n v="11875"/>
    <x v="0"/>
    <x v="0"/>
    <x v="5"/>
    <x v="0"/>
    <x v="1"/>
  </r>
  <r>
    <s v="West Gear"/>
    <d v="2021-01-11T00:00:00"/>
    <x v="3"/>
    <x v="20"/>
    <s v="St. Louis"/>
    <x v="1"/>
    <x v="0"/>
    <n v="15.000000000000002"/>
    <n v="475"/>
    <n v="7125.0000000000009"/>
    <x v="0"/>
    <x v="0"/>
    <x v="5"/>
    <x v="0"/>
    <x v="1"/>
  </r>
  <r>
    <s v="West Gear"/>
    <d v="2021-01-11T00:00:00"/>
    <x v="3"/>
    <x v="20"/>
    <s v="St. Louis"/>
    <x v="1"/>
    <x v="1"/>
    <n v="20.000000000000007"/>
    <n v="325"/>
    <n v="6500.0000000000027"/>
    <x v="0"/>
    <x v="0"/>
    <x v="5"/>
    <x v="0"/>
    <x v="1"/>
  </r>
  <r>
    <s v="West Gear"/>
    <d v="2021-01-11T00:00:00"/>
    <x v="3"/>
    <x v="20"/>
    <s v="St. Louis"/>
    <x v="0"/>
    <x v="2"/>
    <n v="35"/>
    <n v="375"/>
    <n v="13125"/>
    <x v="0"/>
    <x v="0"/>
    <x v="5"/>
    <x v="0"/>
    <x v="1"/>
  </r>
  <r>
    <s v="West Gear"/>
    <d v="2021-01-11T00:00:00"/>
    <x v="3"/>
    <x v="20"/>
    <s v="St. Louis"/>
    <x v="1"/>
    <x v="2"/>
    <n v="25"/>
    <n v="475"/>
    <n v="11875"/>
    <x v="0"/>
    <x v="0"/>
    <x v="5"/>
    <x v="0"/>
    <x v="1"/>
  </r>
  <r>
    <s v="West Gear"/>
    <d v="2021-02-11T00:00:00"/>
    <x v="3"/>
    <x v="20"/>
    <s v="St. Louis"/>
    <x v="0"/>
    <x v="0"/>
    <n v="25"/>
    <n v="725"/>
    <n v="18125"/>
    <x v="0"/>
    <x v="1"/>
    <x v="1"/>
    <x v="1"/>
    <x v="1"/>
  </r>
  <r>
    <s v="West Gear"/>
    <d v="2021-02-11T00:00:00"/>
    <x v="3"/>
    <x v="20"/>
    <s v="St. Louis"/>
    <x v="0"/>
    <x v="1"/>
    <n v="25"/>
    <n v="375"/>
    <n v="9375"/>
    <x v="0"/>
    <x v="1"/>
    <x v="1"/>
    <x v="1"/>
    <x v="1"/>
  </r>
  <r>
    <s v="West Gear"/>
    <d v="2021-02-11T00:00:00"/>
    <x v="3"/>
    <x v="20"/>
    <s v="St. Louis"/>
    <x v="1"/>
    <x v="0"/>
    <n v="15.000000000000002"/>
    <n v="425"/>
    <n v="6375.0000000000009"/>
    <x v="0"/>
    <x v="1"/>
    <x v="1"/>
    <x v="1"/>
    <x v="1"/>
  </r>
  <r>
    <s v="West Gear"/>
    <d v="2021-02-11T00:00:00"/>
    <x v="2"/>
    <x v="21"/>
    <s v="Salt Lake City"/>
    <x v="1"/>
    <x v="1"/>
    <n v="20.000000000000007"/>
    <n v="300"/>
    <n v="6000.0000000000018"/>
    <x v="0"/>
    <x v="1"/>
    <x v="1"/>
    <x v="1"/>
    <x v="1"/>
  </r>
  <r>
    <s v="West Gear"/>
    <d v="2021-02-11T00:00:00"/>
    <x v="2"/>
    <x v="21"/>
    <s v="Salt Lake City"/>
    <x v="0"/>
    <x v="2"/>
    <n v="35"/>
    <n v="375"/>
    <n v="13125"/>
    <x v="0"/>
    <x v="1"/>
    <x v="1"/>
    <x v="1"/>
    <x v="1"/>
  </r>
  <r>
    <s v="West Gear"/>
    <d v="2021-02-11T00:00:00"/>
    <x v="2"/>
    <x v="21"/>
    <s v="Salt Lake City"/>
    <x v="1"/>
    <x v="2"/>
    <n v="25"/>
    <n v="450"/>
    <n v="11250"/>
    <x v="0"/>
    <x v="1"/>
    <x v="1"/>
    <x v="1"/>
    <x v="1"/>
  </r>
  <r>
    <s v="West Gear"/>
    <d v="2021-03-10T00:00:00"/>
    <x v="2"/>
    <x v="21"/>
    <s v="Salt Lake City"/>
    <x v="0"/>
    <x v="0"/>
    <n v="30.000000000000004"/>
    <n v="670"/>
    <n v="20100.000000000004"/>
    <x v="0"/>
    <x v="2"/>
    <x v="0"/>
    <x v="2"/>
    <x v="1"/>
  </r>
  <r>
    <s v="West Gear"/>
    <d v="2021-03-10T00:00:00"/>
    <x v="2"/>
    <x v="21"/>
    <s v="Salt Lake City"/>
    <x v="0"/>
    <x v="1"/>
    <n v="30.000000000000004"/>
    <n v="350"/>
    <n v="10500.000000000002"/>
    <x v="0"/>
    <x v="2"/>
    <x v="0"/>
    <x v="2"/>
    <x v="1"/>
  </r>
  <r>
    <s v="West Gear"/>
    <d v="2021-03-10T00:00:00"/>
    <x v="2"/>
    <x v="21"/>
    <s v="Salt Lake City"/>
    <x v="1"/>
    <x v="0"/>
    <n v="20.000000000000007"/>
    <n v="400"/>
    <n v="8000.0000000000027"/>
    <x v="0"/>
    <x v="2"/>
    <x v="0"/>
    <x v="2"/>
    <x v="1"/>
  </r>
  <r>
    <s v="West Gear"/>
    <d v="2021-03-10T00:00:00"/>
    <x v="2"/>
    <x v="21"/>
    <s v="Salt Lake City"/>
    <x v="1"/>
    <x v="1"/>
    <n v="25"/>
    <n v="250"/>
    <n v="6250"/>
    <x v="0"/>
    <x v="2"/>
    <x v="0"/>
    <x v="2"/>
    <x v="1"/>
  </r>
  <r>
    <s v="West Gear"/>
    <d v="2021-03-10T00:00:00"/>
    <x v="2"/>
    <x v="21"/>
    <s v="Salt Lake City"/>
    <x v="0"/>
    <x v="2"/>
    <n v="40"/>
    <n v="300"/>
    <n v="12000"/>
    <x v="0"/>
    <x v="2"/>
    <x v="0"/>
    <x v="2"/>
    <x v="1"/>
  </r>
  <r>
    <s v="West Gear"/>
    <d v="2021-03-10T00:00:00"/>
    <x v="2"/>
    <x v="21"/>
    <s v="Salt Lake City"/>
    <x v="1"/>
    <x v="2"/>
    <n v="30.000000000000004"/>
    <n v="400"/>
    <n v="12000.000000000002"/>
    <x v="0"/>
    <x v="2"/>
    <x v="0"/>
    <x v="2"/>
    <x v="1"/>
  </r>
  <r>
    <s v="West Gear"/>
    <d v="2021-04-11T00:00:00"/>
    <x v="2"/>
    <x v="21"/>
    <s v="Salt Lake City"/>
    <x v="0"/>
    <x v="0"/>
    <n v="30.000000000000004"/>
    <n v="625"/>
    <n v="18750.000000000004"/>
    <x v="0"/>
    <x v="3"/>
    <x v="4"/>
    <x v="3"/>
    <x v="1"/>
  </r>
  <r>
    <s v="West Gear"/>
    <d v="2021-04-11T00:00:00"/>
    <x v="2"/>
    <x v="21"/>
    <s v="Salt Lake City"/>
    <x v="0"/>
    <x v="1"/>
    <n v="25.000000000000007"/>
    <n v="325"/>
    <n v="8125.0000000000027"/>
    <x v="0"/>
    <x v="3"/>
    <x v="4"/>
    <x v="3"/>
    <x v="1"/>
  </r>
  <r>
    <s v="West Gear"/>
    <d v="2021-04-11T00:00:00"/>
    <x v="2"/>
    <x v="21"/>
    <s v="Salt Lake City"/>
    <x v="1"/>
    <x v="0"/>
    <n v="15.000000000000007"/>
    <n v="325"/>
    <n v="4875.0000000000027"/>
    <x v="0"/>
    <x v="3"/>
    <x v="4"/>
    <x v="3"/>
    <x v="1"/>
  </r>
  <r>
    <s v="West Gear"/>
    <d v="2021-04-11T00:00:00"/>
    <x v="2"/>
    <x v="21"/>
    <s v="Salt Lake City"/>
    <x v="1"/>
    <x v="1"/>
    <n v="20"/>
    <n v="250"/>
    <n v="5000"/>
    <x v="0"/>
    <x v="3"/>
    <x v="4"/>
    <x v="3"/>
    <x v="1"/>
  </r>
  <r>
    <s v="West Gear"/>
    <d v="2021-04-11T00:00:00"/>
    <x v="2"/>
    <x v="21"/>
    <s v="Salt Lake City"/>
    <x v="0"/>
    <x v="2"/>
    <n v="35"/>
    <n v="275"/>
    <n v="9625"/>
    <x v="0"/>
    <x v="3"/>
    <x v="4"/>
    <x v="3"/>
    <x v="1"/>
  </r>
  <r>
    <s v="West Gear"/>
    <d v="2021-04-11T00:00:00"/>
    <x v="2"/>
    <x v="21"/>
    <s v="Salt Lake City"/>
    <x v="1"/>
    <x v="2"/>
    <n v="25.000000000000007"/>
    <n v="400"/>
    <n v="10000.000000000004"/>
    <x v="0"/>
    <x v="3"/>
    <x v="4"/>
    <x v="3"/>
    <x v="1"/>
  </r>
  <r>
    <s v="West Gear"/>
    <d v="2021-05-12T00:00:00"/>
    <x v="2"/>
    <x v="21"/>
    <s v="Salt Lake City"/>
    <x v="0"/>
    <x v="0"/>
    <n v="35"/>
    <n v="670"/>
    <n v="23450"/>
    <x v="0"/>
    <x v="4"/>
    <x v="0"/>
    <x v="4"/>
    <x v="1"/>
  </r>
  <r>
    <s v="West Gear"/>
    <d v="2021-05-12T00:00:00"/>
    <x v="2"/>
    <x v="21"/>
    <s v="Salt Lake City"/>
    <x v="0"/>
    <x v="1"/>
    <n v="30.000000000000011"/>
    <n v="375"/>
    <n v="11250.000000000004"/>
    <x v="0"/>
    <x v="4"/>
    <x v="0"/>
    <x v="4"/>
    <x v="1"/>
  </r>
  <r>
    <s v="West Gear"/>
    <d v="2021-05-12T00:00:00"/>
    <x v="2"/>
    <x v="21"/>
    <s v="Salt Lake City"/>
    <x v="1"/>
    <x v="0"/>
    <n v="25.000000000000007"/>
    <n v="350"/>
    <n v="8750.0000000000018"/>
    <x v="0"/>
    <x v="4"/>
    <x v="0"/>
    <x v="4"/>
    <x v="1"/>
  </r>
  <r>
    <s v="West Gear"/>
    <d v="2021-05-12T00:00:00"/>
    <x v="2"/>
    <x v="21"/>
    <s v="Salt Lake City"/>
    <x v="1"/>
    <x v="1"/>
    <n v="25.000000000000007"/>
    <n v="275"/>
    <n v="6875.0000000000018"/>
    <x v="0"/>
    <x v="4"/>
    <x v="0"/>
    <x v="4"/>
    <x v="1"/>
  </r>
  <r>
    <s v="West Gear"/>
    <d v="2021-05-12T00:00:00"/>
    <x v="2"/>
    <x v="21"/>
    <s v="Salt Lake City"/>
    <x v="0"/>
    <x v="2"/>
    <n v="40"/>
    <n v="300"/>
    <n v="12000"/>
    <x v="0"/>
    <x v="4"/>
    <x v="0"/>
    <x v="4"/>
    <x v="1"/>
  </r>
  <r>
    <s v="West Gear"/>
    <d v="2021-05-12T00:00:00"/>
    <x v="2"/>
    <x v="21"/>
    <s v="Salt Lake City"/>
    <x v="1"/>
    <x v="2"/>
    <n v="44.999999999999993"/>
    <n v="400"/>
    <n v="17999.999999999996"/>
    <x v="0"/>
    <x v="4"/>
    <x v="0"/>
    <x v="4"/>
    <x v="1"/>
  </r>
  <r>
    <s v="West Gear"/>
    <d v="2021-06-11T00:00:00"/>
    <x v="2"/>
    <x v="21"/>
    <s v="Salt Lake City"/>
    <x v="0"/>
    <x v="0"/>
    <n v="30.000000000000004"/>
    <n v="650"/>
    <n v="19500.000000000004"/>
    <x v="0"/>
    <x v="11"/>
    <x v="2"/>
    <x v="11"/>
    <x v="1"/>
  </r>
  <r>
    <s v="West Gear"/>
    <d v="2021-06-11T00:00:00"/>
    <x v="2"/>
    <x v="21"/>
    <s v="Salt Lake City"/>
    <x v="0"/>
    <x v="1"/>
    <n v="25.000000000000011"/>
    <n v="400"/>
    <n v="10000.000000000004"/>
    <x v="0"/>
    <x v="11"/>
    <x v="2"/>
    <x v="11"/>
    <x v="1"/>
  </r>
  <r>
    <s v="West Gear"/>
    <d v="2021-06-11T00:00:00"/>
    <x v="2"/>
    <x v="21"/>
    <s v="Salt Lake City"/>
    <x v="1"/>
    <x v="0"/>
    <n v="20.000000000000007"/>
    <n v="425"/>
    <n v="8500.0000000000036"/>
    <x v="0"/>
    <x v="11"/>
    <x v="2"/>
    <x v="11"/>
    <x v="1"/>
  </r>
  <r>
    <s v="West Gear"/>
    <d v="2021-06-11T00:00:00"/>
    <x v="2"/>
    <x v="21"/>
    <s v="Salt Lake City"/>
    <x v="1"/>
    <x v="1"/>
    <n v="20.000000000000007"/>
    <n v="400"/>
    <n v="8000.0000000000027"/>
    <x v="0"/>
    <x v="11"/>
    <x v="2"/>
    <x v="11"/>
    <x v="1"/>
  </r>
  <r>
    <s v="West Gear"/>
    <d v="2021-06-11T00:00:00"/>
    <x v="2"/>
    <x v="21"/>
    <s v="Salt Lake City"/>
    <x v="0"/>
    <x v="2"/>
    <n v="35"/>
    <n v="400"/>
    <n v="14000"/>
    <x v="0"/>
    <x v="11"/>
    <x v="2"/>
    <x v="11"/>
    <x v="1"/>
  </r>
  <r>
    <s v="West Gear"/>
    <d v="2021-06-11T00:00:00"/>
    <x v="2"/>
    <x v="21"/>
    <s v="Salt Lake City"/>
    <x v="1"/>
    <x v="2"/>
    <n v="40"/>
    <n v="575"/>
    <n v="23000"/>
    <x v="0"/>
    <x v="11"/>
    <x v="2"/>
    <x v="11"/>
    <x v="1"/>
  </r>
  <r>
    <s v="West Gear"/>
    <d v="2021-07-10T00:00:00"/>
    <x v="2"/>
    <x v="21"/>
    <s v="Salt Lake City"/>
    <x v="0"/>
    <x v="0"/>
    <n v="35"/>
    <n v="800"/>
    <n v="28000"/>
    <x v="0"/>
    <x v="5"/>
    <x v="3"/>
    <x v="5"/>
    <x v="1"/>
  </r>
  <r>
    <s v="West Gear"/>
    <d v="2021-07-10T00:00:00"/>
    <x v="2"/>
    <x v="21"/>
    <s v="Salt Lake City"/>
    <x v="0"/>
    <x v="1"/>
    <n v="30.000000000000011"/>
    <n v="550"/>
    <n v="16500.000000000007"/>
    <x v="0"/>
    <x v="5"/>
    <x v="3"/>
    <x v="5"/>
    <x v="1"/>
  </r>
  <r>
    <s v="West Gear"/>
    <d v="2021-07-10T00:00:00"/>
    <x v="2"/>
    <x v="21"/>
    <s v="Salt Lake City"/>
    <x v="1"/>
    <x v="0"/>
    <n v="25.000000000000007"/>
    <n v="475"/>
    <n v="11875.000000000004"/>
    <x v="0"/>
    <x v="5"/>
    <x v="3"/>
    <x v="5"/>
    <x v="1"/>
  </r>
  <r>
    <s v="West Gear"/>
    <d v="2021-07-10T00:00:00"/>
    <x v="2"/>
    <x v="21"/>
    <s v="Salt Lake City"/>
    <x v="1"/>
    <x v="1"/>
    <n v="25.000000000000007"/>
    <n v="425"/>
    <n v="10625.000000000004"/>
    <x v="0"/>
    <x v="5"/>
    <x v="3"/>
    <x v="5"/>
    <x v="1"/>
  </r>
  <r>
    <s v="West Gear"/>
    <d v="2021-07-10T00:00:00"/>
    <x v="2"/>
    <x v="21"/>
    <s v="Salt Lake City"/>
    <x v="0"/>
    <x v="2"/>
    <n v="35"/>
    <n v="425"/>
    <n v="14875"/>
    <x v="0"/>
    <x v="5"/>
    <x v="3"/>
    <x v="5"/>
    <x v="1"/>
  </r>
  <r>
    <s v="West Gear"/>
    <d v="2021-07-10T00:00:00"/>
    <x v="2"/>
    <x v="21"/>
    <s v="Salt Lake City"/>
    <x v="1"/>
    <x v="2"/>
    <n v="40"/>
    <n v="600"/>
    <n v="24000"/>
    <x v="0"/>
    <x v="5"/>
    <x v="3"/>
    <x v="5"/>
    <x v="1"/>
  </r>
  <r>
    <s v="West Gear"/>
    <d v="2021-08-11T00:00:00"/>
    <x v="2"/>
    <x v="21"/>
    <s v="Salt Lake City"/>
    <x v="0"/>
    <x v="0"/>
    <n v="35"/>
    <n v="750"/>
    <n v="26250"/>
    <x v="0"/>
    <x v="6"/>
    <x v="0"/>
    <x v="6"/>
    <x v="1"/>
  </r>
  <r>
    <s v="West Gear"/>
    <d v="2021-08-11T00:00:00"/>
    <x v="2"/>
    <x v="21"/>
    <s v="Salt Lake City"/>
    <x v="0"/>
    <x v="1"/>
    <n v="35.000000000000007"/>
    <n v="525"/>
    <n v="18375.000000000004"/>
    <x v="0"/>
    <x v="6"/>
    <x v="0"/>
    <x v="6"/>
    <x v="1"/>
  </r>
  <r>
    <s v="West Gear"/>
    <d v="2021-08-11T00:00:00"/>
    <x v="2"/>
    <x v="21"/>
    <s v="Salt Lake City"/>
    <x v="1"/>
    <x v="0"/>
    <n v="30.000000000000004"/>
    <n v="450"/>
    <n v="13500.000000000002"/>
    <x v="0"/>
    <x v="6"/>
    <x v="0"/>
    <x v="6"/>
    <x v="1"/>
  </r>
  <r>
    <s v="West Gear"/>
    <d v="2021-08-11T00:00:00"/>
    <x v="2"/>
    <x v="21"/>
    <s v="Salt Lake City"/>
    <x v="1"/>
    <x v="1"/>
    <n v="20.000000000000007"/>
    <n v="375"/>
    <n v="7500.0000000000027"/>
    <x v="0"/>
    <x v="6"/>
    <x v="0"/>
    <x v="6"/>
    <x v="1"/>
  </r>
  <r>
    <s v="West Gear"/>
    <d v="2021-08-11T00:00:00"/>
    <x v="2"/>
    <x v="21"/>
    <s v="Salt Lake City"/>
    <x v="0"/>
    <x v="2"/>
    <n v="30.000000000000004"/>
    <n v="350"/>
    <n v="10500.000000000002"/>
    <x v="0"/>
    <x v="6"/>
    <x v="0"/>
    <x v="6"/>
    <x v="1"/>
  </r>
  <r>
    <s v="West Gear"/>
    <d v="2021-08-11T00:00:00"/>
    <x v="2"/>
    <x v="21"/>
    <s v="Salt Lake City"/>
    <x v="1"/>
    <x v="2"/>
    <n v="35"/>
    <n v="525"/>
    <n v="18375"/>
    <x v="0"/>
    <x v="6"/>
    <x v="0"/>
    <x v="6"/>
    <x v="1"/>
  </r>
  <r>
    <s v="West Gear"/>
    <d v="2021-09-12T00:00:00"/>
    <x v="2"/>
    <x v="21"/>
    <s v="Salt Lake City"/>
    <x v="0"/>
    <x v="0"/>
    <n v="30.000000000000004"/>
    <n v="650"/>
    <n v="19500.000000000004"/>
    <x v="0"/>
    <x v="7"/>
    <x v="4"/>
    <x v="7"/>
    <x v="1"/>
  </r>
  <r>
    <s v="West Gear"/>
    <d v="2021-09-12T00:00:00"/>
    <x v="2"/>
    <x v="21"/>
    <s v="Salt Lake City"/>
    <x v="0"/>
    <x v="1"/>
    <n v="25.000000000000011"/>
    <n v="450"/>
    <n v="11250.000000000005"/>
    <x v="0"/>
    <x v="7"/>
    <x v="4"/>
    <x v="7"/>
    <x v="1"/>
  </r>
  <r>
    <s v="West Gear"/>
    <d v="2021-09-12T00:00:00"/>
    <x v="2"/>
    <x v="21"/>
    <s v="Salt Lake City"/>
    <x v="1"/>
    <x v="0"/>
    <n v="10.000000000000002"/>
    <n v="350"/>
    <n v="3500.0000000000005"/>
    <x v="0"/>
    <x v="7"/>
    <x v="4"/>
    <x v="7"/>
    <x v="1"/>
  </r>
  <r>
    <s v="West Gear"/>
    <d v="2021-09-12T00:00:00"/>
    <x v="2"/>
    <x v="21"/>
    <s v="Salt Lake City"/>
    <x v="1"/>
    <x v="1"/>
    <n v="10.000000000000002"/>
    <n v="325"/>
    <n v="3250.0000000000005"/>
    <x v="0"/>
    <x v="7"/>
    <x v="4"/>
    <x v="7"/>
    <x v="1"/>
  </r>
  <r>
    <s v="West Gear"/>
    <d v="2021-09-12T00:00:00"/>
    <x v="2"/>
    <x v="21"/>
    <s v="Salt Lake City"/>
    <x v="0"/>
    <x v="2"/>
    <n v="20"/>
    <n v="325"/>
    <n v="6500"/>
    <x v="0"/>
    <x v="7"/>
    <x v="4"/>
    <x v="7"/>
    <x v="1"/>
  </r>
  <r>
    <s v="West Gear"/>
    <d v="2021-09-12T00:00:00"/>
    <x v="2"/>
    <x v="21"/>
    <s v="Salt Lake City"/>
    <x v="1"/>
    <x v="2"/>
    <n v="25.000000000000007"/>
    <n v="400"/>
    <n v="10000.000000000004"/>
    <x v="0"/>
    <x v="7"/>
    <x v="4"/>
    <x v="7"/>
    <x v="1"/>
  </r>
  <r>
    <s v="West Gear"/>
    <d v="2021-10-11T00:00:00"/>
    <x v="2"/>
    <x v="21"/>
    <s v="Salt Lake City"/>
    <x v="0"/>
    <x v="0"/>
    <n v="30"/>
    <n v="575"/>
    <n v="17250"/>
    <x v="0"/>
    <x v="8"/>
    <x v="5"/>
    <x v="8"/>
    <x v="1"/>
  </r>
  <r>
    <s v="West Gear"/>
    <d v="2021-10-11T00:00:00"/>
    <x v="2"/>
    <x v="21"/>
    <s v="Salt Lake City"/>
    <x v="0"/>
    <x v="1"/>
    <n v="20"/>
    <n v="400"/>
    <n v="8000"/>
    <x v="0"/>
    <x v="8"/>
    <x v="5"/>
    <x v="8"/>
    <x v="1"/>
  </r>
  <r>
    <s v="West Gear"/>
    <d v="2021-10-11T00:00:00"/>
    <x v="2"/>
    <x v="21"/>
    <s v="Salt Lake City"/>
    <x v="1"/>
    <x v="0"/>
    <n v="20"/>
    <n v="300"/>
    <n v="6000"/>
    <x v="0"/>
    <x v="8"/>
    <x v="5"/>
    <x v="8"/>
    <x v="1"/>
  </r>
  <r>
    <s v="West Gear"/>
    <d v="2021-10-11T00:00:00"/>
    <x v="2"/>
    <x v="21"/>
    <s v="Salt Lake City"/>
    <x v="1"/>
    <x v="1"/>
    <n v="20"/>
    <n v="275"/>
    <n v="5500"/>
    <x v="0"/>
    <x v="8"/>
    <x v="5"/>
    <x v="8"/>
    <x v="1"/>
  </r>
  <r>
    <s v="West Gear"/>
    <d v="2021-10-11T00:00:00"/>
    <x v="2"/>
    <x v="21"/>
    <s v="Salt Lake City"/>
    <x v="0"/>
    <x v="2"/>
    <n v="30"/>
    <n v="275"/>
    <n v="8250"/>
    <x v="0"/>
    <x v="8"/>
    <x v="5"/>
    <x v="8"/>
    <x v="1"/>
  </r>
  <r>
    <s v="West Gear"/>
    <d v="2021-10-11T00:00:00"/>
    <x v="2"/>
    <x v="21"/>
    <s v="Salt Lake City"/>
    <x v="1"/>
    <x v="2"/>
    <n v="34.999999999999993"/>
    <n v="400"/>
    <n v="13999.999999999996"/>
    <x v="0"/>
    <x v="8"/>
    <x v="5"/>
    <x v="8"/>
    <x v="1"/>
  </r>
  <r>
    <s v="West Gear"/>
    <d v="2021-11-11T00:00:00"/>
    <x v="2"/>
    <x v="21"/>
    <s v="Salt Lake City"/>
    <x v="0"/>
    <x v="0"/>
    <n v="30.000000000000004"/>
    <n v="550"/>
    <n v="16500.000000000004"/>
    <x v="0"/>
    <x v="9"/>
    <x v="1"/>
    <x v="9"/>
    <x v="1"/>
  </r>
  <r>
    <s v="West Gear"/>
    <d v="2021-11-11T00:00:00"/>
    <x v="2"/>
    <x v="21"/>
    <s v="Salt Lake City"/>
    <x v="0"/>
    <x v="1"/>
    <n v="20.000000000000007"/>
    <n v="400"/>
    <n v="8000.0000000000027"/>
    <x v="0"/>
    <x v="9"/>
    <x v="1"/>
    <x v="9"/>
    <x v="1"/>
  </r>
  <r>
    <s v="West Gear"/>
    <d v="2021-11-11T00:00:00"/>
    <x v="2"/>
    <x v="21"/>
    <s v="Salt Lake City"/>
    <x v="1"/>
    <x v="0"/>
    <n v="20.000000000000007"/>
    <n v="345"/>
    <n v="6900.0000000000027"/>
    <x v="0"/>
    <x v="9"/>
    <x v="1"/>
    <x v="9"/>
    <x v="1"/>
  </r>
  <r>
    <s v="West Gear"/>
    <d v="2021-11-11T00:00:00"/>
    <x v="2"/>
    <x v="21"/>
    <s v="Salt Lake City"/>
    <x v="1"/>
    <x v="1"/>
    <n v="20.000000000000007"/>
    <n v="375"/>
    <n v="7500.0000000000027"/>
    <x v="0"/>
    <x v="9"/>
    <x v="1"/>
    <x v="9"/>
    <x v="1"/>
  </r>
  <r>
    <s v="West Gear"/>
    <d v="2021-11-11T00:00:00"/>
    <x v="2"/>
    <x v="21"/>
    <s v="Salt Lake City"/>
    <x v="0"/>
    <x v="2"/>
    <n v="40"/>
    <n v="350"/>
    <n v="14000"/>
    <x v="0"/>
    <x v="9"/>
    <x v="1"/>
    <x v="9"/>
    <x v="1"/>
  </r>
  <r>
    <s v="West Gear"/>
    <d v="2021-11-11T00:00:00"/>
    <x v="2"/>
    <x v="21"/>
    <s v="Salt Lake City"/>
    <x v="1"/>
    <x v="2"/>
    <n v="44.999999999999986"/>
    <n v="450"/>
    <n v="20249.999999999993"/>
    <x v="0"/>
    <x v="9"/>
    <x v="1"/>
    <x v="9"/>
    <x v="1"/>
  </r>
  <r>
    <s v="West Gear"/>
    <d v="2021-12-10T00:00:00"/>
    <x v="2"/>
    <x v="21"/>
    <s v="Salt Lake City"/>
    <x v="0"/>
    <x v="0"/>
    <n v="40"/>
    <n v="700"/>
    <n v="28000"/>
    <x v="0"/>
    <x v="10"/>
    <x v="2"/>
    <x v="10"/>
    <x v="1"/>
  </r>
  <r>
    <s v="West Gear"/>
    <d v="2021-12-10T00:00:00"/>
    <x v="2"/>
    <x v="21"/>
    <s v="Salt Lake City"/>
    <x v="0"/>
    <x v="1"/>
    <n v="30.000000000000004"/>
    <n v="500"/>
    <n v="15000.000000000002"/>
    <x v="0"/>
    <x v="10"/>
    <x v="2"/>
    <x v="10"/>
    <x v="1"/>
  </r>
  <r>
    <s v="West Gear"/>
    <d v="2021-12-10T00:00:00"/>
    <x v="2"/>
    <x v="21"/>
    <s v="Salt Lake City"/>
    <x v="1"/>
    <x v="0"/>
    <n v="30.000000000000004"/>
    <n v="450"/>
    <n v="13500.000000000002"/>
    <x v="0"/>
    <x v="10"/>
    <x v="2"/>
    <x v="10"/>
    <x v="1"/>
  </r>
  <r>
    <s v="West Gear"/>
    <d v="2021-12-10T00:00:00"/>
    <x v="2"/>
    <x v="21"/>
    <s v="Salt Lake City"/>
    <x v="1"/>
    <x v="1"/>
    <n v="30.000000000000004"/>
    <n v="400"/>
    <n v="12000.000000000002"/>
    <x v="0"/>
    <x v="10"/>
    <x v="2"/>
    <x v="10"/>
    <x v="1"/>
  </r>
  <r>
    <s v="West Gear"/>
    <d v="2021-12-10T00:00:00"/>
    <x v="2"/>
    <x v="21"/>
    <s v="Salt Lake City"/>
    <x v="0"/>
    <x v="2"/>
    <n v="40"/>
    <n v="400"/>
    <n v="16000"/>
    <x v="0"/>
    <x v="10"/>
    <x v="2"/>
    <x v="10"/>
    <x v="1"/>
  </r>
  <r>
    <s v="West Gear"/>
    <d v="2021-12-10T00:00:00"/>
    <x v="2"/>
    <x v="21"/>
    <s v="Salt Lake City"/>
    <x v="1"/>
    <x v="2"/>
    <n v="44.999999999999986"/>
    <n v="500"/>
    <n v="22499.999999999993"/>
    <x v="0"/>
    <x v="10"/>
    <x v="2"/>
    <x v="10"/>
    <x v="1"/>
  </r>
  <r>
    <s v="West Gear"/>
    <d v="2021-01-24T00:00:00"/>
    <x v="2"/>
    <x v="21"/>
    <s v="Salt Lake City"/>
    <x v="0"/>
    <x v="0"/>
    <n v="30.000000000000004"/>
    <n v="350"/>
    <n v="10500.000000000002"/>
    <x v="0"/>
    <x v="0"/>
    <x v="4"/>
    <x v="0"/>
    <x v="1"/>
  </r>
  <r>
    <s v="West Gear"/>
    <d v="2021-01-24T00:00:00"/>
    <x v="2"/>
    <x v="21"/>
    <s v="Salt Lake City"/>
    <x v="0"/>
    <x v="1"/>
    <n v="40"/>
    <n v="350"/>
    <n v="14000"/>
    <x v="0"/>
    <x v="0"/>
    <x v="4"/>
    <x v="0"/>
    <x v="1"/>
  </r>
  <r>
    <s v="West Gear"/>
    <d v="2021-01-24T00:00:00"/>
    <x v="2"/>
    <x v="21"/>
    <s v="Salt Lake City"/>
    <x v="1"/>
    <x v="0"/>
    <n v="40"/>
    <n v="350"/>
    <n v="14000"/>
    <x v="0"/>
    <x v="0"/>
    <x v="4"/>
    <x v="0"/>
    <x v="1"/>
  </r>
  <r>
    <s v="West Gear"/>
    <d v="2021-01-24T00:00:00"/>
    <x v="2"/>
    <x v="21"/>
    <s v="Salt Lake City"/>
    <x v="1"/>
    <x v="1"/>
    <n v="40"/>
    <n v="200"/>
    <n v="8000"/>
    <x v="0"/>
    <x v="0"/>
    <x v="4"/>
    <x v="0"/>
    <x v="1"/>
  </r>
  <r>
    <s v="West Gear"/>
    <d v="2021-01-24T00:00:00"/>
    <x v="2"/>
    <x v="21"/>
    <s v="Salt Lake City"/>
    <x v="0"/>
    <x v="2"/>
    <n v="45.000000000000007"/>
    <n v="150"/>
    <n v="6750.0000000000009"/>
    <x v="0"/>
    <x v="0"/>
    <x v="4"/>
    <x v="0"/>
    <x v="1"/>
  </r>
  <r>
    <s v="West Gear"/>
    <d v="2021-01-24T00:00:00"/>
    <x v="2"/>
    <x v="21"/>
    <s v="Salt Lake City"/>
    <x v="1"/>
    <x v="2"/>
    <n v="40"/>
    <n v="400"/>
    <n v="16000"/>
    <x v="0"/>
    <x v="0"/>
    <x v="4"/>
    <x v="0"/>
    <x v="1"/>
  </r>
  <r>
    <s v="West Gear"/>
    <d v="2021-02-24T00:00:00"/>
    <x v="2"/>
    <x v="21"/>
    <s v="Salt Lake City"/>
    <x v="0"/>
    <x v="0"/>
    <n v="30.000000000000004"/>
    <n v="450"/>
    <n v="13500.000000000002"/>
    <x v="0"/>
    <x v="1"/>
    <x v="0"/>
    <x v="1"/>
    <x v="1"/>
  </r>
  <r>
    <s v="West Gear"/>
    <d v="2021-02-24T00:00:00"/>
    <x v="2"/>
    <x v="21"/>
    <s v="Salt Lake City"/>
    <x v="0"/>
    <x v="1"/>
    <n v="40"/>
    <n v="350"/>
    <n v="14000"/>
    <x v="0"/>
    <x v="1"/>
    <x v="0"/>
    <x v="1"/>
    <x v="1"/>
  </r>
  <r>
    <s v="West Gear"/>
    <d v="2021-02-24T00:00:00"/>
    <x v="2"/>
    <x v="21"/>
    <s v="Salt Lake City"/>
    <x v="1"/>
    <x v="0"/>
    <n v="40"/>
    <n v="350"/>
    <n v="14000"/>
    <x v="0"/>
    <x v="1"/>
    <x v="0"/>
    <x v="1"/>
    <x v="1"/>
  </r>
  <r>
    <s v="West Gear"/>
    <d v="2021-02-24T00:00:00"/>
    <x v="2"/>
    <x v="22"/>
    <s v="Portland"/>
    <x v="1"/>
    <x v="1"/>
    <n v="40"/>
    <n v="200"/>
    <n v="8000"/>
    <x v="0"/>
    <x v="1"/>
    <x v="0"/>
    <x v="1"/>
    <x v="1"/>
  </r>
  <r>
    <s v="West Gear"/>
    <d v="2021-02-24T00:00:00"/>
    <x v="2"/>
    <x v="22"/>
    <s v="Portland"/>
    <x v="0"/>
    <x v="2"/>
    <n v="45.000000000000007"/>
    <n v="125"/>
    <n v="5625.0000000000009"/>
    <x v="0"/>
    <x v="1"/>
    <x v="0"/>
    <x v="1"/>
    <x v="1"/>
  </r>
  <r>
    <s v="West Gear"/>
    <d v="2021-02-24T00:00:00"/>
    <x v="2"/>
    <x v="22"/>
    <s v="Portland"/>
    <x v="1"/>
    <x v="2"/>
    <n v="40"/>
    <n v="325"/>
    <n v="13000"/>
    <x v="0"/>
    <x v="1"/>
    <x v="0"/>
    <x v="1"/>
    <x v="1"/>
  </r>
  <r>
    <s v="West Gear"/>
    <d v="2021-03-23T00:00:00"/>
    <x v="2"/>
    <x v="22"/>
    <s v="Portland"/>
    <x v="0"/>
    <x v="0"/>
    <n v="40"/>
    <n v="475"/>
    <n v="19000"/>
    <x v="0"/>
    <x v="2"/>
    <x v="6"/>
    <x v="2"/>
    <x v="1"/>
  </r>
  <r>
    <s v="West Gear"/>
    <d v="2021-03-23T00:00:00"/>
    <x v="2"/>
    <x v="22"/>
    <s v="Portland"/>
    <x v="0"/>
    <x v="1"/>
    <n v="50"/>
    <n v="325"/>
    <n v="16250"/>
    <x v="0"/>
    <x v="2"/>
    <x v="6"/>
    <x v="2"/>
    <x v="1"/>
  </r>
  <r>
    <s v="West Gear"/>
    <d v="2021-03-23T00:00:00"/>
    <x v="2"/>
    <x v="22"/>
    <s v="Portland"/>
    <x v="1"/>
    <x v="0"/>
    <n v="54.999999999999993"/>
    <n v="350"/>
    <n v="19249.999999999996"/>
    <x v="0"/>
    <x v="2"/>
    <x v="6"/>
    <x v="2"/>
    <x v="1"/>
  </r>
  <r>
    <s v="West Gear"/>
    <d v="2021-03-23T00:00:00"/>
    <x v="2"/>
    <x v="22"/>
    <s v="Portland"/>
    <x v="1"/>
    <x v="1"/>
    <n v="50"/>
    <n v="250"/>
    <n v="12500"/>
    <x v="0"/>
    <x v="2"/>
    <x v="6"/>
    <x v="2"/>
    <x v="1"/>
  </r>
  <r>
    <s v="West Gear"/>
    <d v="2021-03-23T00:00:00"/>
    <x v="2"/>
    <x v="22"/>
    <s v="Portland"/>
    <x v="0"/>
    <x v="2"/>
    <n v="55.000000000000007"/>
    <n v="100"/>
    <n v="5500.0000000000009"/>
    <x v="0"/>
    <x v="2"/>
    <x v="6"/>
    <x v="2"/>
    <x v="1"/>
  </r>
  <r>
    <s v="West Gear"/>
    <d v="2021-03-23T00:00:00"/>
    <x v="2"/>
    <x v="22"/>
    <s v="Portland"/>
    <x v="1"/>
    <x v="2"/>
    <n v="50"/>
    <n v="300"/>
    <n v="15000"/>
    <x v="0"/>
    <x v="2"/>
    <x v="6"/>
    <x v="2"/>
    <x v="1"/>
  </r>
  <r>
    <s v="West Gear"/>
    <d v="2021-04-24T00:00:00"/>
    <x v="2"/>
    <x v="22"/>
    <s v="Portland"/>
    <x v="0"/>
    <x v="0"/>
    <n v="55.000000000000007"/>
    <n v="475"/>
    <n v="26125.000000000004"/>
    <x v="0"/>
    <x v="3"/>
    <x v="3"/>
    <x v="3"/>
    <x v="1"/>
  </r>
  <r>
    <s v="West Gear"/>
    <d v="2021-04-24T00:00:00"/>
    <x v="2"/>
    <x v="22"/>
    <s v="Portland"/>
    <x v="0"/>
    <x v="1"/>
    <n v="60.000000000000007"/>
    <n v="275"/>
    <n v="16500.000000000004"/>
    <x v="0"/>
    <x v="3"/>
    <x v="3"/>
    <x v="3"/>
    <x v="1"/>
  </r>
  <r>
    <s v="West Gear"/>
    <d v="2021-04-24T00:00:00"/>
    <x v="2"/>
    <x v="22"/>
    <s v="Portland"/>
    <x v="1"/>
    <x v="0"/>
    <n v="60.000000000000007"/>
    <n v="325"/>
    <n v="19500.000000000004"/>
    <x v="0"/>
    <x v="3"/>
    <x v="3"/>
    <x v="3"/>
    <x v="1"/>
  </r>
  <r>
    <s v="West Gear"/>
    <d v="2021-04-24T00:00:00"/>
    <x v="2"/>
    <x v="22"/>
    <s v="Portland"/>
    <x v="1"/>
    <x v="1"/>
    <n v="45.000000000000007"/>
    <n v="225"/>
    <n v="10125.000000000002"/>
    <x v="0"/>
    <x v="3"/>
    <x v="3"/>
    <x v="3"/>
    <x v="1"/>
  </r>
  <r>
    <s v="West Gear"/>
    <d v="2021-04-24T00:00:00"/>
    <x v="2"/>
    <x v="22"/>
    <s v="Portland"/>
    <x v="0"/>
    <x v="2"/>
    <n v="50.000000000000014"/>
    <n v="125"/>
    <n v="6250.0000000000018"/>
    <x v="0"/>
    <x v="3"/>
    <x v="3"/>
    <x v="3"/>
    <x v="1"/>
  </r>
  <r>
    <s v="West Gear"/>
    <d v="2021-04-24T00:00:00"/>
    <x v="2"/>
    <x v="22"/>
    <s v="Portland"/>
    <x v="1"/>
    <x v="2"/>
    <n v="65.000000000000014"/>
    <n v="300"/>
    <n v="19500.000000000004"/>
    <x v="0"/>
    <x v="3"/>
    <x v="3"/>
    <x v="3"/>
    <x v="1"/>
  </r>
  <r>
    <s v="West Gear"/>
    <d v="2021-05-25T00:00:00"/>
    <x v="2"/>
    <x v="22"/>
    <s v="Portland"/>
    <x v="0"/>
    <x v="0"/>
    <n v="50"/>
    <n v="500"/>
    <n v="25000"/>
    <x v="0"/>
    <x v="4"/>
    <x v="6"/>
    <x v="4"/>
    <x v="1"/>
  </r>
  <r>
    <s v="West Gear"/>
    <d v="2021-05-25T00:00:00"/>
    <x v="2"/>
    <x v="22"/>
    <s v="Portland"/>
    <x v="0"/>
    <x v="1"/>
    <n v="55.000000000000007"/>
    <n v="350"/>
    <n v="19250.000000000004"/>
    <x v="0"/>
    <x v="4"/>
    <x v="6"/>
    <x v="4"/>
    <x v="1"/>
  </r>
  <r>
    <s v="West Gear"/>
    <d v="2021-05-25T00:00:00"/>
    <x v="2"/>
    <x v="22"/>
    <s v="Portland"/>
    <x v="1"/>
    <x v="0"/>
    <n v="55.000000000000007"/>
    <n v="350"/>
    <n v="19250.000000000004"/>
    <x v="0"/>
    <x v="4"/>
    <x v="6"/>
    <x v="4"/>
    <x v="1"/>
  </r>
  <r>
    <s v="West Gear"/>
    <d v="2021-05-25T00:00:00"/>
    <x v="2"/>
    <x v="22"/>
    <s v="Portland"/>
    <x v="1"/>
    <x v="1"/>
    <n v="50"/>
    <n v="275"/>
    <n v="13750"/>
    <x v="0"/>
    <x v="4"/>
    <x v="6"/>
    <x v="4"/>
    <x v="1"/>
  </r>
  <r>
    <s v="West Gear"/>
    <d v="2021-05-25T00:00:00"/>
    <x v="2"/>
    <x v="22"/>
    <s v="Portland"/>
    <x v="0"/>
    <x v="2"/>
    <n v="44.999999999999993"/>
    <n v="175"/>
    <n v="7874.9999999999991"/>
    <x v="0"/>
    <x v="4"/>
    <x v="6"/>
    <x v="4"/>
    <x v="1"/>
  </r>
  <r>
    <s v="West Gear"/>
    <d v="2021-05-25T00:00:00"/>
    <x v="2"/>
    <x v="22"/>
    <s v="Portland"/>
    <x v="1"/>
    <x v="2"/>
    <n v="60"/>
    <n v="525"/>
    <n v="31500"/>
    <x v="0"/>
    <x v="4"/>
    <x v="6"/>
    <x v="4"/>
    <x v="1"/>
  </r>
  <r>
    <s v="West Gear"/>
    <d v="2021-06-24T00:00:00"/>
    <x v="2"/>
    <x v="22"/>
    <s v="Portland"/>
    <x v="0"/>
    <x v="0"/>
    <n v="54.999999999999993"/>
    <n v="775"/>
    <n v="42624.999999999993"/>
    <x v="0"/>
    <x v="11"/>
    <x v="1"/>
    <x v="11"/>
    <x v="1"/>
  </r>
  <r>
    <s v="West Gear"/>
    <d v="2021-06-24T00:00:00"/>
    <x v="2"/>
    <x v="22"/>
    <s v="Portland"/>
    <x v="0"/>
    <x v="1"/>
    <n v="64.999999999999986"/>
    <n v="650"/>
    <n v="42249.999999999993"/>
    <x v="0"/>
    <x v="11"/>
    <x v="1"/>
    <x v="11"/>
    <x v="1"/>
  </r>
  <r>
    <s v="West Gear"/>
    <d v="2021-06-24T00:00:00"/>
    <x v="2"/>
    <x v="22"/>
    <s v="Portland"/>
    <x v="1"/>
    <x v="0"/>
    <n v="80"/>
    <n v="650"/>
    <n v="52000"/>
    <x v="0"/>
    <x v="11"/>
    <x v="1"/>
    <x v="11"/>
    <x v="1"/>
  </r>
  <r>
    <s v="West Gear"/>
    <d v="2021-06-24T00:00:00"/>
    <x v="2"/>
    <x v="22"/>
    <s v="Portland"/>
    <x v="1"/>
    <x v="1"/>
    <n v="80"/>
    <n v="525"/>
    <n v="42000"/>
    <x v="0"/>
    <x v="11"/>
    <x v="1"/>
    <x v="11"/>
    <x v="1"/>
  </r>
  <r>
    <s v="West Gear"/>
    <d v="2021-06-24T00:00:00"/>
    <x v="2"/>
    <x v="22"/>
    <s v="Portland"/>
    <x v="0"/>
    <x v="2"/>
    <n v="90"/>
    <n v="400"/>
    <n v="36000"/>
    <x v="0"/>
    <x v="11"/>
    <x v="1"/>
    <x v="11"/>
    <x v="1"/>
  </r>
  <r>
    <s v="West Gear"/>
    <d v="2021-06-24T00:00:00"/>
    <x v="2"/>
    <x v="22"/>
    <s v="Portland"/>
    <x v="1"/>
    <x v="2"/>
    <n v="105"/>
    <n v="700"/>
    <n v="73500"/>
    <x v="0"/>
    <x v="11"/>
    <x v="1"/>
    <x v="11"/>
    <x v="1"/>
  </r>
  <r>
    <s v="West Gear"/>
    <d v="2021-07-23T00:00:00"/>
    <x v="2"/>
    <x v="22"/>
    <s v="Portland"/>
    <x v="0"/>
    <x v="0"/>
    <n v="85"/>
    <n v="850"/>
    <n v="72250"/>
    <x v="0"/>
    <x v="5"/>
    <x v="2"/>
    <x v="5"/>
    <x v="1"/>
  </r>
  <r>
    <s v="West Gear"/>
    <d v="2021-07-23T00:00:00"/>
    <x v="2"/>
    <x v="22"/>
    <s v="Portland"/>
    <x v="0"/>
    <x v="1"/>
    <n v="90"/>
    <n v="700"/>
    <n v="63000"/>
    <x v="0"/>
    <x v="5"/>
    <x v="2"/>
    <x v="5"/>
    <x v="1"/>
  </r>
  <r>
    <s v="West Gear"/>
    <d v="2021-07-23T00:00:00"/>
    <x v="2"/>
    <x v="22"/>
    <s v="Portland"/>
    <x v="1"/>
    <x v="0"/>
    <n v="90"/>
    <n v="650"/>
    <n v="58500"/>
    <x v="0"/>
    <x v="5"/>
    <x v="2"/>
    <x v="5"/>
    <x v="1"/>
  </r>
  <r>
    <s v="West Gear"/>
    <d v="2021-07-23T00:00:00"/>
    <x v="2"/>
    <x v="22"/>
    <s v="Portland"/>
    <x v="1"/>
    <x v="1"/>
    <n v="85"/>
    <n v="550"/>
    <n v="46750"/>
    <x v="0"/>
    <x v="5"/>
    <x v="2"/>
    <x v="5"/>
    <x v="1"/>
  </r>
  <r>
    <s v="West Gear"/>
    <d v="2021-07-23T00:00:00"/>
    <x v="2"/>
    <x v="22"/>
    <s v="Portland"/>
    <x v="0"/>
    <x v="2"/>
    <n v="90"/>
    <n v="600"/>
    <n v="54000"/>
    <x v="0"/>
    <x v="5"/>
    <x v="2"/>
    <x v="5"/>
    <x v="1"/>
  </r>
  <r>
    <s v="West Gear"/>
    <d v="2021-07-23T00:00:00"/>
    <x v="2"/>
    <x v="22"/>
    <s v="Portland"/>
    <x v="1"/>
    <x v="2"/>
    <n v="105"/>
    <n v="600"/>
    <n v="63000"/>
    <x v="0"/>
    <x v="5"/>
    <x v="2"/>
    <x v="5"/>
    <x v="1"/>
  </r>
  <r>
    <s v="West Gear"/>
    <d v="2021-08-24T00:00:00"/>
    <x v="2"/>
    <x v="22"/>
    <s v="Portland"/>
    <x v="0"/>
    <x v="0"/>
    <n v="90"/>
    <n v="800"/>
    <n v="72000"/>
    <x v="0"/>
    <x v="6"/>
    <x v="6"/>
    <x v="6"/>
    <x v="1"/>
  </r>
  <r>
    <s v="West Gear"/>
    <d v="2021-08-24T00:00:00"/>
    <x v="2"/>
    <x v="22"/>
    <s v="Portland"/>
    <x v="0"/>
    <x v="1"/>
    <n v="80"/>
    <n v="775"/>
    <n v="62000"/>
    <x v="0"/>
    <x v="6"/>
    <x v="6"/>
    <x v="6"/>
    <x v="1"/>
  </r>
  <r>
    <s v="West Gear"/>
    <d v="2021-08-24T00:00:00"/>
    <x v="2"/>
    <x v="22"/>
    <s v="Portland"/>
    <x v="1"/>
    <x v="0"/>
    <n v="70"/>
    <n v="650"/>
    <n v="45500"/>
    <x v="0"/>
    <x v="6"/>
    <x v="6"/>
    <x v="6"/>
    <x v="1"/>
  </r>
  <r>
    <s v="West Gear"/>
    <d v="2021-08-24T00:00:00"/>
    <x v="2"/>
    <x v="22"/>
    <s v="Portland"/>
    <x v="1"/>
    <x v="1"/>
    <n v="70"/>
    <n v="425"/>
    <n v="29750"/>
    <x v="0"/>
    <x v="6"/>
    <x v="6"/>
    <x v="6"/>
    <x v="1"/>
  </r>
  <r>
    <s v="West Gear"/>
    <d v="2021-08-24T00:00:00"/>
    <x v="2"/>
    <x v="22"/>
    <s v="Portland"/>
    <x v="0"/>
    <x v="2"/>
    <n v="70"/>
    <n v="425"/>
    <n v="29750"/>
    <x v="0"/>
    <x v="6"/>
    <x v="6"/>
    <x v="6"/>
    <x v="1"/>
  </r>
  <r>
    <s v="West Gear"/>
    <d v="2021-08-24T00:00:00"/>
    <x v="2"/>
    <x v="22"/>
    <s v="Portland"/>
    <x v="1"/>
    <x v="2"/>
    <n v="75"/>
    <n v="250"/>
    <n v="18750"/>
    <x v="0"/>
    <x v="6"/>
    <x v="6"/>
    <x v="6"/>
    <x v="1"/>
  </r>
  <r>
    <s v="West Gear"/>
    <d v="2021-09-25T00:00:00"/>
    <x v="2"/>
    <x v="22"/>
    <s v="Portland"/>
    <x v="0"/>
    <x v="0"/>
    <n v="50.000000000000014"/>
    <n v="450"/>
    <n v="22500.000000000007"/>
    <x v="0"/>
    <x v="7"/>
    <x v="3"/>
    <x v="7"/>
    <x v="1"/>
  </r>
  <r>
    <s v="West Gear"/>
    <d v="2021-09-25T00:00:00"/>
    <x v="2"/>
    <x v="22"/>
    <s v="Portland"/>
    <x v="0"/>
    <x v="1"/>
    <n v="55.000000000000014"/>
    <n v="450"/>
    <n v="24750.000000000007"/>
    <x v="0"/>
    <x v="7"/>
    <x v="3"/>
    <x v="7"/>
    <x v="1"/>
  </r>
  <r>
    <s v="West Gear"/>
    <d v="2021-09-25T00:00:00"/>
    <x v="2"/>
    <x v="22"/>
    <s v="Portland"/>
    <x v="1"/>
    <x v="0"/>
    <n v="50.000000000000014"/>
    <n v="250"/>
    <n v="12500.000000000004"/>
    <x v="0"/>
    <x v="7"/>
    <x v="3"/>
    <x v="7"/>
    <x v="1"/>
  </r>
  <r>
    <s v="West Gear"/>
    <d v="2021-09-25T00:00:00"/>
    <x v="2"/>
    <x v="22"/>
    <s v="Portland"/>
    <x v="1"/>
    <x v="1"/>
    <n v="50.000000000000014"/>
    <n v="200"/>
    <n v="10000.000000000004"/>
    <x v="0"/>
    <x v="7"/>
    <x v="3"/>
    <x v="7"/>
    <x v="1"/>
  </r>
  <r>
    <s v="West Gear"/>
    <d v="2021-09-25T00:00:00"/>
    <x v="2"/>
    <x v="22"/>
    <s v="Portland"/>
    <x v="0"/>
    <x v="2"/>
    <n v="60.000000000000007"/>
    <n v="225"/>
    <n v="13500.000000000002"/>
    <x v="0"/>
    <x v="7"/>
    <x v="3"/>
    <x v="7"/>
    <x v="1"/>
  </r>
  <r>
    <s v="West Gear"/>
    <d v="2021-09-25T00:00:00"/>
    <x v="2"/>
    <x v="22"/>
    <s v="Portland"/>
    <x v="1"/>
    <x v="2"/>
    <n v="44.999999999999993"/>
    <n v="250"/>
    <n v="11249.999999999998"/>
    <x v="0"/>
    <x v="7"/>
    <x v="3"/>
    <x v="7"/>
    <x v="1"/>
  </r>
  <r>
    <s v="West Gear"/>
    <d v="2021-10-24T00:00:00"/>
    <x v="2"/>
    <x v="22"/>
    <s v="Portland"/>
    <x v="0"/>
    <x v="0"/>
    <n v="40"/>
    <n v="350"/>
    <n v="14000"/>
    <x v="0"/>
    <x v="8"/>
    <x v="4"/>
    <x v="8"/>
    <x v="1"/>
  </r>
  <r>
    <s v="West Gear"/>
    <d v="2021-10-24T00:00:00"/>
    <x v="2"/>
    <x v="22"/>
    <s v="Portland"/>
    <x v="0"/>
    <x v="1"/>
    <n v="55.000000000000014"/>
    <n v="525"/>
    <n v="28875.000000000007"/>
    <x v="0"/>
    <x v="8"/>
    <x v="4"/>
    <x v="8"/>
    <x v="1"/>
  </r>
  <r>
    <s v="West Gear"/>
    <d v="2021-10-24T00:00:00"/>
    <x v="2"/>
    <x v="22"/>
    <s v="Portland"/>
    <x v="1"/>
    <x v="0"/>
    <n v="50.000000000000014"/>
    <n v="350"/>
    <n v="17500.000000000004"/>
    <x v="0"/>
    <x v="8"/>
    <x v="4"/>
    <x v="8"/>
    <x v="1"/>
  </r>
  <r>
    <s v="West Gear"/>
    <d v="2021-10-24T00:00:00"/>
    <x v="2"/>
    <x v="22"/>
    <s v="Portland"/>
    <x v="1"/>
    <x v="1"/>
    <n v="45.000000000000007"/>
    <n v="325"/>
    <n v="14625.000000000002"/>
    <x v="0"/>
    <x v="8"/>
    <x v="4"/>
    <x v="8"/>
    <x v="1"/>
  </r>
  <r>
    <s v="West Gear"/>
    <d v="2021-10-24T00:00:00"/>
    <x v="2"/>
    <x v="22"/>
    <s v="Portland"/>
    <x v="0"/>
    <x v="2"/>
    <n v="55.000000000000007"/>
    <n v="300"/>
    <n v="16500.000000000004"/>
    <x v="0"/>
    <x v="8"/>
    <x v="4"/>
    <x v="8"/>
    <x v="1"/>
  </r>
  <r>
    <s v="West Gear"/>
    <d v="2021-10-24T00:00:00"/>
    <x v="2"/>
    <x v="22"/>
    <s v="Portland"/>
    <x v="1"/>
    <x v="2"/>
    <n v="60.000000000000007"/>
    <n v="350"/>
    <n v="21000.000000000004"/>
    <x v="0"/>
    <x v="8"/>
    <x v="4"/>
    <x v="8"/>
    <x v="1"/>
  </r>
  <r>
    <s v="West Gear"/>
    <d v="2021-11-24T00:00:00"/>
    <x v="2"/>
    <x v="22"/>
    <s v="Portland"/>
    <x v="0"/>
    <x v="0"/>
    <n v="45.000000000000007"/>
    <n v="575"/>
    <n v="25875.000000000004"/>
    <x v="0"/>
    <x v="9"/>
    <x v="0"/>
    <x v="9"/>
    <x v="1"/>
  </r>
  <r>
    <s v="West Gear"/>
    <d v="2021-11-24T00:00:00"/>
    <x v="2"/>
    <x v="22"/>
    <s v="Portland"/>
    <x v="0"/>
    <x v="1"/>
    <n v="50.000000000000014"/>
    <n v="650"/>
    <n v="32500.000000000011"/>
    <x v="0"/>
    <x v="9"/>
    <x v="0"/>
    <x v="9"/>
    <x v="1"/>
  </r>
  <r>
    <s v="West Gear"/>
    <d v="2021-11-24T00:00:00"/>
    <x v="2"/>
    <x v="22"/>
    <s v="Portland"/>
    <x v="1"/>
    <x v="0"/>
    <n v="45.000000000000007"/>
    <n v="475"/>
    <n v="21375.000000000004"/>
    <x v="0"/>
    <x v="9"/>
    <x v="0"/>
    <x v="9"/>
    <x v="1"/>
  </r>
  <r>
    <s v="West Gear"/>
    <d v="2021-11-24T00:00:00"/>
    <x v="2"/>
    <x v="22"/>
    <s v="Portland"/>
    <x v="1"/>
    <x v="1"/>
    <n v="55.000000000000014"/>
    <n v="450"/>
    <n v="24750.000000000007"/>
    <x v="0"/>
    <x v="9"/>
    <x v="0"/>
    <x v="9"/>
    <x v="1"/>
  </r>
  <r>
    <s v="West Gear"/>
    <d v="2021-11-24T00:00:00"/>
    <x v="2"/>
    <x v="22"/>
    <s v="Portland"/>
    <x v="0"/>
    <x v="2"/>
    <n v="75.000000000000014"/>
    <n v="425"/>
    <n v="31875.000000000007"/>
    <x v="0"/>
    <x v="9"/>
    <x v="0"/>
    <x v="9"/>
    <x v="1"/>
  </r>
  <r>
    <s v="West Gear"/>
    <d v="2021-11-24T00:00:00"/>
    <x v="2"/>
    <x v="22"/>
    <s v="Portland"/>
    <x v="1"/>
    <x v="2"/>
    <n v="80.000000000000014"/>
    <n v="550"/>
    <n v="44000.000000000007"/>
    <x v="0"/>
    <x v="9"/>
    <x v="0"/>
    <x v="9"/>
    <x v="1"/>
  </r>
  <r>
    <s v="West Gear"/>
    <d v="2021-12-23T00:00:00"/>
    <x v="2"/>
    <x v="22"/>
    <s v="Portland"/>
    <x v="0"/>
    <x v="0"/>
    <n v="65.000000000000014"/>
    <n v="750"/>
    <n v="48750.000000000007"/>
    <x v="0"/>
    <x v="10"/>
    <x v="1"/>
    <x v="10"/>
    <x v="1"/>
  </r>
  <r>
    <s v="West Gear"/>
    <d v="2021-12-23T00:00:00"/>
    <x v="2"/>
    <x v="22"/>
    <s v="Portland"/>
    <x v="0"/>
    <x v="1"/>
    <n v="75.000000000000028"/>
    <n v="750"/>
    <n v="56250.000000000022"/>
    <x v="0"/>
    <x v="10"/>
    <x v="1"/>
    <x v="10"/>
    <x v="1"/>
  </r>
  <r>
    <s v="West Gear"/>
    <d v="2021-12-23T00:00:00"/>
    <x v="2"/>
    <x v="22"/>
    <s v="Portland"/>
    <x v="1"/>
    <x v="0"/>
    <n v="70.000000000000014"/>
    <n v="550"/>
    <n v="38500.000000000007"/>
    <x v="0"/>
    <x v="10"/>
    <x v="1"/>
    <x v="10"/>
    <x v="1"/>
  </r>
  <r>
    <s v="West Gear"/>
    <d v="2021-12-23T00:00:00"/>
    <x v="2"/>
    <x v="22"/>
    <s v="Portland"/>
    <x v="1"/>
    <x v="1"/>
    <n v="70.000000000000014"/>
    <n v="550"/>
    <n v="38500.000000000007"/>
    <x v="0"/>
    <x v="10"/>
    <x v="1"/>
    <x v="10"/>
    <x v="1"/>
  </r>
  <r>
    <s v="West Gear"/>
    <d v="2021-12-23T00:00:00"/>
    <x v="2"/>
    <x v="22"/>
    <s v="Portland"/>
    <x v="0"/>
    <x v="2"/>
    <n v="80.000000000000014"/>
    <n v="475"/>
    <n v="38000.000000000007"/>
    <x v="0"/>
    <x v="10"/>
    <x v="1"/>
    <x v="10"/>
    <x v="1"/>
  </r>
  <r>
    <s v="West Gear"/>
    <d v="2021-12-23T00:00:00"/>
    <x v="2"/>
    <x v="22"/>
    <s v="Portland"/>
    <x v="1"/>
    <x v="2"/>
    <n v="85.000000000000014"/>
    <n v="575"/>
    <n v="48875.000000000007"/>
    <x v="0"/>
    <x v="10"/>
    <x v="1"/>
    <x v="10"/>
    <x v="1"/>
  </r>
  <r>
    <s v="West Gear"/>
    <d v="2021-01-17T00:00:00"/>
    <x v="2"/>
    <x v="22"/>
    <s v="Portland"/>
    <x v="0"/>
    <x v="0"/>
    <n v="35"/>
    <n v="400"/>
    <n v="14000"/>
    <x v="0"/>
    <x v="0"/>
    <x v="4"/>
    <x v="0"/>
    <x v="1"/>
  </r>
  <r>
    <s v="West Gear"/>
    <d v="2021-01-17T00:00:00"/>
    <x v="2"/>
    <x v="22"/>
    <s v="Portland"/>
    <x v="0"/>
    <x v="1"/>
    <n v="45"/>
    <n v="400"/>
    <n v="18000"/>
    <x v="0"/>
    <x v="0"/>
    <x v="4"/>
    <x v="0"/>
    <x v="1"/>
  </r>
  <r>
    <s v="West Gear"/>
    <d v="2021-01-17T00:00:00"/>
    <x v="2"/>
    <x v="22"/>
    <s v="Portland"/>
    <x v="1"/>
    <x v="0"/>
    <n v="45"/>
    <n v="400"/>
    <n v="18000"/>
    <x v="0"/>
    <x v="0"/>
    <x v="4"/>
    <x v="0"/>
    <x v="1"/>
  </r>
  <r>
    <s v="West Gear"/>
    <d v="2021-01-17T00:00:00"/>
    <x v="2"/>
    <x v="22"/>
    <s v="Portland"/>
    <x v="1"/>
    <x v="1"/>
    <n v="45"/>
    <n v="250"/>
    <n v="11250"/>
    <x v="0"/>
    <x v="0"/>
    <x v="4"/>
    <x v="0"/>
    <x v="1"/>
  </r>
  <r>
    <s v="West Gear"/>
    <d v="2021-01-17T00:00:00"/>
    <x v="2"/>
    <x v="22"/>
    <s v="Portland"/>
    <x v="0"/>
    <x v="2"/>
    <n v="50.000000000000014"/>
    <n v="200"/>
    <n v="10000.000000000004"/>
    <x v="0"/>
    <x v="0"/>
    <x v="4"/>
    <x v="0"/>
    <x v="1"/>
  </r>
  <r>
    <s v="West Gear"/>
    <d v="2021-01-17T00:00:00"/>
    <x v="2"/>
    <x v="22"/>
    <s v="Portland"/>
    <x v="1"/>
    <x v="2"/>
    <n v="45"/>
    <n v="450"/>
    <n v="20250"/>
    <x v="0"/>
    <x v="0"/>
    <x v="4"/>
    <x v="0"/>
    <x v="1"/>
  </r>
  <r>
    <s v="West Gear"/>
    <d v="2021-02-17T00:00:00"/>
    <x v="2"/>
    <x v="22"/>
    <s v="Portland"/>
    <x v="0"/>
    <x v="0"/>
    <n v="35"/>
    <n v="500"/>
    <n v="17500"/>
    <x v="0"/>
    <x v="1"/>
    <x v="0"/>
    <x v="1"/>
    <x v="1"/>
  </r>
  <r>
    <s v="West Gear"/>
    <d v="2021-02-17T00:00:00"/>
    <x v="2"/>
    <x v="22"/>
    <s v="Portland"/>
    <x v="0"/>
    <x v="1"/>
    <n v="45"/>
    <n v="400"/>
    <n v="18000"/>
    <x v="0"/>
    <x v="1"/>
    <x v="0"/>
    <x v="1"/>
    <x v="1"/>
  </r>
  <r>
    <s v="West Gear"/>
    <d v="2021-02-17T00:00:00"/>
    <x v="2"/>
    <x v="22"/>
    <s v="Portland"/>
    <x v="1"/>
    <x v="0"/>
    <n v="45"/>
    <n v="400"/>
    <n v="18000"/>
    <x v="0"/>
    <x v="1"/>
    <x v="0"/>
    <x v="1"/>
    <x v="1"/>
  </r>
  <r>
    <s v="West Gear"/>
    <d v="2021-02-17T00:00:00"/>
    <x v="1"/>
    <x v="23"/>
    <s v="New Orleans"/>
    <x v="1"/>
    <x v="1"/>
    <n v="45"/>
    <n v="250"/>
    <n v="11250"/>
    <x v="0"/>
    <x v="1"/>
    <x v="0"/>
    <x v="1"/>
    <x v="1"/>
  </r>
  <r>
    <s v="West Gear"/>
    <d v="2021-02-17T00:00:00"/>
    <x v="1"/>
    <x v="23"/>
    <s v="New Orleans"/>
    <x v="0"/>
    <x v="2"/>
    <n v="50.000000000000014"/>
    <n v="175"/>
    <n v="8750.0000000000018"/>
    <x v="0"/>
    <x v="1"/>
    <x v="0"/>
    <x v="1"/>
    <x v="1"/>
  </r>
  <r>
    <s v="West Gear"/>
    <d v="2021-02-17T00:00:00"/>
    <x v="1"/>
    <x v="23"/>
    <s v="New Orleans"/>
    <x v="1"/>
    <x v="2"/>
    <n v="45"/>
    <n v="375"/>
    <n v="16875"/>
    <x v="0"/>
    <x v="1"/>
    <x v="0"/>
    <x v="1"/>
    <x v="1"/>
  </r>
  <r>
    <s v="West Gear"/>
    <d v="2021-03-16T00:00:00"/>
    <x v="1"/>
    <x v="23"/>
    <s v="New Orleans"/>
    <x v="0"/>
    <x v="0"/>
    <n v="45"/>
    <n v="525"/>
    <n v="23625"/>
    <x v="0"/>
    <x v="2"/>
    <x v="6"/>
    <x v="2"/>
    <x v="1"/>
  </r>
  <r>
    <s v="West Gear"/>
    <d v="2021-03-16T00:00:00"/>
    <x v="1"/>
    <x v="23"/>
    <s v="New Orleans"/>
    <x v="0"/>
    <x v="1"/>
    <n v="55.000000000000007"/>
    <n v="375"/>
    <n v="20625.000000000004"/>
    <x v="0"/>
    <x v="2"/>
    <x v="6"/>
    <x v="2"/>
    <x v="1"/>
  </r>
  <r>
    <s v="West Gear"/>
    <d v="2021-03-16T00:00:00"/>
    <x v="1"/>
    <x v="23"/>
    <s v="New Orleans"/>
    <x v="1"/>
    <x v="0"/>
    <n v="60"/>
    <n v="400"/>
    <n v="24000"/>
    <x v="0"/>
    <x v="2"/>
    <x v="6"/>
    <x v="2"/>
    <x v="1"/>
  </r>
  <r>
    <s v="West Gear"/>
    <d v="2021-03-16T00:00:00"/>
    <x v="1"/>
    <x v="23"/>
    <s v="New Orleans"/>
    <x v="1"/>
    <x v="1"/>
    <n v="55.000000000000007"/>
    <n v="300"/>
    <n v="16500.000000000004"/>
    <x v="0"/>
    <x v="2"/>
    <x v="6"/>
    <x v="2"/>
    <x v="1"/>
  </r>
  <r>
    <s v="West Gear"/>
    <d v="2021-03-16T00:00:00"/>
    <x v="1"/>
    <x v="23"/>
    <s v="New Orleans"/>
    <x v="0"/>
    <x v="2"/>
    <n v="60.000000000000007"/>
    <n v="150"/>
    <n v="9000.0000000000018"/>
    <x v="0"/>
    <x v="2"/>
    <x v="6"/>
    <x v="2"/>
    <x v="1"/>
  </r>
  <r>
    <s v="West Gear"/>
    <d v="2021-03-16T00:00:00"/>
    <x v="1"/>
    <x v="23"/>
    <s v="New Orleans"/>
    <x v="1"/>
    <x v="2"/>
    <n v="45"/>
    <n v="350"/>
    <n v="15750"/>
    <x v="0"/>
    <x v="2"/>
    <x v="6"/>
    <x v="2"/>
    <x v="1"/>
  </r>
  <r>
    <s v="West Gear"/>
    <d v="2021-04-17T00:00:00"/>
    <x v="1"/>
    <x v="23"/>
    <s v="New Orleans"/>
    <x v="0"/>
    <x v="0"/>
    <n v="50"/>
    <n v="525"/>
    <n v="26250"/>
    <x v="0"/>
    <x v="3"/>
    <x v="3"/>
    <x v="3"/>
    <x v="1"/>
  </r>
  <r>
    <s v="West Gear"/>
    <d v="2021-04-17T00:00:00"/>
    <x v="1"/>
    <x v="23"/>
    <s v="New Orleans"/>
    <x v="0"/>
    <x v="1"/>
    <n v="55.000000000000007"/>
    <n v="325"/>
    <n v="17875.000000000004"/>
    <x v="0"/>
    <x v="3"/>
    <x v="3"/>
    <x v="3"/>
    <x v="1"/>
  </r>
  <r>
    <s v="West Gear"/>
    <d v="2021-04-17T00:00:00"/>
    <x v="1"/>
    <x v="23"/>
    <s v="New Orleans"/>
    <x v="1"/>
    <x v="0"/>
    <n v="55.000000000000007"/>
    <n v="375"/>
    <n v="20625.000000000004"/>
    <x v="0"/>
    <x v="3"/>
    <x v="3"/>
    <x v="3"/>
    <x v="1"/>
  </r>
  <r>
    <s v="West Gear"/>
    <d v="2021-04-17T00:00:00"/>
    <x v="1"/>
    <x v="23"/>
    <s v="New Orleans"/>
    <x v="1"/>
    <x v="1"/>
    <n v="40.000000000000007"/>
    <n v="275"/>
    <n v="11000.000000000002"/>
    <x v="0"/>
    <x v="3"/>
    <x v="3"/>
    <x v="3"/>
    <x v="1"/>
  </r>
  <r>
    <s v="West Gear"/>
    <d v="2021-04-17T00:00:00"/>
    <x v="1"/>
    <x v="23"/>
    <s v="New Orleans"/>
    <x v="0"/>
    <x v="2"/>
    <n v="45.000000000000014"/>
    <n v="175"/>
    <n v="7875.0000000000027"/>
    <x v="0"/>
    <x v="3"/>
    <x v="3"/>
    <x v="3"/>
    <x v="1"/>
  </r>
  <r>
    <s v="West Gear"/>
    <d v="2021-04-17T00:00:00"/>
    <x v="1"/>
    <x v="23"/>
    <s v="New Orleans"/>
    <x v="1"/>
    <x v="2"/>
    <n v="60.000000000000007"/>
    <n v="350"/>
    <n v="21000.000000000004"/>
    <x v="0"/>
    <x v="3"/>
    <x v="3"/>
    <x v="3"/>
    <x v="1"/>
  </r>
  <r>
    <s v="West Gear"/>
    <d v="2021-05-18T00:00:00"/>
    <x v="1"/>
    <x v="23"/>
    <s v="New Orleans"/>
    <x v="0"/>
    <x v="0"/>
    <n v="45"/>
    <n v="550"/>
    <n v="24750"/>
    <x v="0"/>
    <x v="4"/>
    <x v="6"/>
    <x v="4"/>
    <x v="1"/>
  </r>
  <r>
    <s v="West Gear"/>
    <d v="2021-05-18T00:00:00"/>
    <x v="1"/>
    <x v="23"/>
    <s v="New Orleans"/>
    <x v="0"/>
    <x v="1"/>
    <n v="50"/>
    <n v="400"/>
    <n v="20000"/>
    <x v="0"/>
    <x v="4"/>
    <x v="6"/>
    <x v="4"/>
    <x v="1"/>
  </r>
  <r>
    <s v="West Gear"/>
    <d v="2021-05-18T00:00:00"/>
    <x v="1"/>
    <x v="23"/>
    <s v="New Orleans"/>
    <x v="1"/>
    <x v="0"/>
    <n v="50"/>
    <n v="400"/>
    <n v="20000"/>
    <x v="0"/>
    <x v="4"/>
    <x v="6"/>
    <x v="4"/>
    <x v="1"/>
  </r>
  <r>
    <s v="West Gear"/>
    <d v="2021-05-18T00:00:00"/>
    <x v="1"/>
    <x v="23"/>
    <s v="New Orleans"/>
    <x v="1"/>
    <x v="1"/>
    <n v="45"/>
    <n v="325"/>
    <n v="14625"/>
    <x v="0"/>
    <x v="4"/>
    <x v="6"/>
    <x v="4"/>
    <x v="1"/>
  </r>
  <r>
    <s v="West Gear"/>
    <d v="2021-05-18T00:00:00"/>
    <x v="1"/>
    <x v="23"/>
    <s v="New Orleans"/>
    <x v="0"/>
    <x v="2"/>
    <n v="40"/>
    <n v="225"/>
    <n v="9000"/>
    <x v="0"/>
    <x v="4"/>
    <x v="6"/>
    <x v="4"/>
    <x v="1"/>
  </r>
  <r>
    <s v="West Gear"/>
    <d v="2021-05-18T00:00:00"/>
    <x v="1"/>
    <x v="23"/>
    <s v="New Orleans"/>
    <x v="1"/>
    <x v="2"/>
    <n v="65"/>
    <n v="575"/>
    <n v="37375"/>
    <x v="2"/>
    <x v="4"/>
    <x v="6"/>
    <x v="4"/>
    <x v="1"/>
  </r>
  <r>
    <s v="West Gear"/>
    <d v="2021-06-17T00:00:00"/>
    <x v="1"/>
    <x v="23"/>
    <s v="New Orleans"/>
    <x v="0"/>
    <x v="0"/>
    <n v="60"/>
    <n v="825"/>
    <n v="49500"/>
    <x v="2"/>
    <x v="11"/>
    <x v="1"/>
    <x v="11"/>
    <x v="1"/>
  </r>
  <r>
    <s v="West Gear"/>
    <d v="2021-06-17T00:00:00"/>
    <x v="1"/>
    <x v="23"/>
    <s v="New Orleans"/>
    <x v="0"/>
    <x v="1"/>
    <n v="70"/>
    <n v="700"/>
    <n v="49000"/>
    <x v="2"/>
    <x v="11"/>
    <x v="1"/>
    <x v="11"/>
    <x v="1"/>
  </r>
  <r>
    <s v="West Gear"/>
    <d v="2021-06-17T00:00:00"/>
    <x v="1"/>
    <x v="23"/>
    <s v="New Orleans"/>
    <x v="1"/>
    <x v="0"/>
    <n v="85"/>
    <n v="700"/>
    <n v="59500"/>
    <x v="2"/>
    <x v="11"/>
    <x v="1"/>
    <x v="11"/>
    <x v="1"/>
  </r>
  <r>
    <s v="West Gear"/>
    <d v="2021-06-17T00:00:00"/>
    <x v="1"/>
    <x v="23"/>
    <s v="New Orleans"/>
    <x v="1"/>
    <x v="1"/>
    <n v="85"/>
    <n v="575"/>
    <n v="48875"/>
    <x v="2"/>
    <x v="11"/>
    <x v="1"/>
    <x v="11"/>
    <x v="1"/>
  </r>
  <r>
    <s v="West Gear"/>
    <d v="2021-06-17T00:00:00"/>
    <x v="1"/>
    <x v="23"/>
    <s v="New Orleans"/>
    <x v="0"/>
    <x v="2"/>
    <n v="95"/>
    <n v="450"/>
    <n v="42750"/>
    <x v="2"/>
    <x v="11"/>
    <x v="1"/>
    <x v="11"/>
    <x v="1"/>
  </r>
  <r>
    <s v="West Gear"/>
    <d v="2021-06-17T00:00:00"/>
    <x v="1"/>
    <x v="23"/>
    <s v="New Orleans"/>
    <x v="1"/>
    <x v="2"/>
    <n v="110.00000000000001"/>
    <n v="750"/>
    <n v="82500.000000000015"/>
    <x v="2"/>
    <x v="11"/>
    <x v="1"/>
    <x v="11"/>
    <x v="1"/>
  </r>
  <r>
    <s v="West Gear"/>
    <d v="2021-07-16T00:00:00"/>
    <x v="1"/>
    <x v="23"/>
    <s v="New Orleans"/>
    <x v="0"/>
    <x v="0"/>
    <n v="90"/>
    <n v="900"/>
    <n v="81000"/>
    <x v="2"/>
    <x v="5"/>
    <x v="2"/>
    <x v="5"/>
    <x v="1"/>
  </r>
  <r>
    <s v="West Gear"/>
    <d v="2021-07-16T00:00:00"/>
    <x v="1"/>
    <x v="23"/>
    <s v="New Orleans"/>
    <x v="0"/>
    <x v="1"/>
    <n v="95"/>
    <n v="750"/>
    <n v="71250"/>
    <x v="2"/>
    <x v="5"/>
    <x v="2"/>
    <x v="5"/>
    <x v="1"/>
  </r>
  <r>
    <s v="West Gear"/>
    <d v="2021-07-16T00:00:00"/>
    <x v="1"/>
    <x v="23"/>
    <s v="New Orleans"/>
    <x v="1"/>
    <x v="0"/>
    <n v="95"/>
    <n v="700"/>
    <n v="66500"/>
    <x v="2"/>
    <x v="5"/>
    <x v="2"/>
    <x v="5"/>
    <x v="1"/>
  </r>
  <r>
    <s v="West Gear"/>
    <d v="2021-07-16T00:00:00"/>
    <x v="1"/>
    <x v="23"/>
    <s v="New Orleans"/>
    <x v="1"/>
    <x v="1"/>
    <n v="90"/>
    <n v="600"/>
    <n v="54000"/>
    <x v="2"/>
    <x v="5"/>
    <x v="2"/>
    <x v="5"/>
    <x v="1"/>
  </r>
  <r>
    <s v="West Gear"/>
    <d v="2021-07-16T00:00:00"/>
    <x v="1"/>
    <x v="23"/>
    <s v="New Orleans"/>
    <x v="0"/>
    <x v="2"/>
    <n v="95"/>
    <n v="650"/>
    <n v="61750"/>
    <x v="2"/>
    <x v="5"/>
    <x v="2"/>
    <x v="5"/>
    <x v="1"/>
  </r>
  <r>
    <s v="West Gear"/>
    <d v="2021-07-16T00:00:00"/>
    <x v="1"/>
    <x v="23"/>
    <s v="New Orleans"/>
    <x v="1"/>
    <x v="2"/>
    <n v="110.00000000000001"/>
    <n v="650"/>
    <n v="71500.000000000015"/>
    <x v="2"/>
    <x v="5"/>
    <x v="2"/>
    <x v="5"/>
    <x v="1"/>
  </r>
  <r>
    <s v="West Gear"/>
    <d v="2021-08-17T00:00:00"/>
    <x v="1"/>
    <x v="23"/>
    <s v="New Orleans"/>
    <x v="0"/>
    <x v="0"/>
    <n v="95"/>
    <n v="850"/>
    <n v="80750"/>
    <x v="2"/>
    <x v="6"/>
    <x v="6"/>
    <x v="6"/>
    <x v="1"/>
  </r>
  <r>
    <s v="West Gear"/>
    <d v="2021-08-17T00:00:00"/>
    <x v="1"/>
    <x v="23"/>
    <s v="New Orleans"/>
    <x v="0"/>
    <x v="1"/>
    <n v="85.000000000000014"/>
    <n v="825"/>
    <n v="70125.000000000015"/>
    <x v="2"/>
    <x v="6"/>
    <x v="6"/>
    <x v="6"/>
    <x v="1"/>
  </r>
  <r>
    <s v="West Gear"/>
    <d v="2021-08-17T00:00:00"/>
    <x v="1"/>
    <x v="23"/>
    <s v="New Orleans"/>
    <x v="1"/>
    <x v="0"/>
    <n v="75.000000000000014"/>
    <n v="700"/>
    <n v="52500.000000000007"/>
    <x v="2"/>
    <x v="6"/>
    <x v="6"/>
    <x v="6"/>
    <x v="1"/>
  </r>
  <r>
    <s v="West Gear"/>
    <d v="2021-08-17T00:00:00"/>
    <x v="1"/>
    <x v="23"/>
    <s v="New Orleans"/>
    <x v="1"/>
    <x v="1"/>
    <n v="75.000000000000014"/>
    <n v="475"/>
    <n v="35625.000000000007"/>
    <x v="2"/>
    <x v="6"/>
    <x v="6"/>
    <x v="6"/>
    <x v="1"/>
  </r>
  <r>
    <s v="West Gear"/>
    <d v="2021-08-17T00:00:00"/>
    <x v="1"/>
    <x v="23"/>
    <s v="New Orleans"/>
    <x v="0"/>
    <x v="2"/>
    <n v="64.999999999999986"/>
    <n v="475"/>
    <n v="30874.999999999993"/>
    <x v="2"/>
    <x v="6"/>
    <x v="6"/>
    <x v="6"/>
    <x v="1"/>
  </r>
  <r>
    <s v="West Gear"/>
    <d v="2021-08-17T00:00:00"/>
    <x v="1"/>
    <x v="23"/>
    <s v="New Orleans"/>
    <x v="1"/>
    <x v="2"/>
    <n v="70"/>
    <n v="300"/>
    <n v="21000"/>
    <x v="2"/>
    <x v="6"/>
    <x v="6"/>
    <x v="6"/>
    <x v="1"/>
  </r>
  <r>
    <s v="West Gear"/>
    <d v="2021-09-18T00:00:00"/>
    <x v="1"/>
    <x v="23"/>
    <s v="New Orleans"/>
    <x v="0"/>
    <x v="0"/>
    <n v="45.000000000000014"/>
    <n v="500"/>
    <n v="22500.000000000007"/>
    <x v="2"/>
    <x v="7"/>
    <x v="3"/>
    <x v="7"/>
    <x v="1"/>
  </r>
  <r>
    <s v="West Gear"/>
    <d v="2021-09-18T00:00:00"/>
    <x v="1"/>
    <x v="23"/>
    <s v="New Orleans"/>
    <x v="0"/>
    <x v="1"/>
    <n v="50.000000000000014"/>
    <n v="500"/>
    <n v="25000.000000000007"/>
    <x v="2"/>
    <x v="7"/>
    <x v="3"/>
    <x v="7"/>
    <x v="1"/>
  </r>
  <r>
    <s v="West Gear"/>
    <d v="2021-09-18T00:00:00"/>
    <x v="1"/>
    <x v="23"/>
    <s v="New Orleans"/>
    <x v="1"/>
    <x v="0"/>
    <n v="45.000000000000014"/>
    <n v="300"/>
    <n v="13500.000000000004"/>
    <x v="2"/>
    <x v="7"/>
    <x v="3"/>
    <x v="7"/>
    <x v="1"/>
  </r>
  <r>
    <s v="West Gear"/>
    <d v="2021-09-18T00:00:00"/>
    <x v="1"/>
    <x v="23"/>
    <s v="New Orleans"/>
    <x v="1"/>
    <x v="1"/>
    <n v="45.000000000000014"/>
    <n v="250"/>
    <n v="11250.000000000004"/>
    <x v="2"/>
    <x v="7"/>
    <x v="3"/>
    <x v="7"/>
    <x v="1"/>
  </r>
  <r>
    <s v="West Gear"/>
    <d v="2021-09-18T00:00:00"/>
    <x v="1"/>
    <x v="23"/>
    <s v="New Orleans"/>
    <x v="0"/>
    <x v="2"/>
    <n v="55.000000000000007"/>
    <n v="275"/>
    <n v="15125.000000000002"/>
    <x v="2"/>
    <x v="7"/>
    <x v="3"/>
    <x v="7"/>
    <x v="1"/>
  </r>
  <r>
    <s v="West Gear"/>
    <d v="2021-09-18T00:00:00"/>
    <x v="1"/>
    <x v="23"/>
    <s v="New Orleans"/>
    <x v="1"/>
    <x v="2"/>
    <n v="40"/>
    <n v="300"/>
    <n v="12000"/>
    <x v="2"/>
    <x v="7"/>
    <x v="3"/>
    <x v="7"/>
    <x v="1"/>
  </r>
  <r>
    <s v="West Gear"/>
    <d v="2021-10-17T00:00:00"/>
    <x v="1"/>
    <x v="23"/>
    <s v="New Orleans"/>
    <x v="0"/>
    <x v="0"/>
    <n v="35"/>
    <n v="400"/>
    <n v="14000"/>
    <x v="2"/>
    <x v="8"/>
    <x v="4"/>
    <x v="8"/>
    <x v="1"/>
  </r>
  <r>
    <s v="West Gear"/>
    <d v="2021-10-17T00:00:00"/>
    <x v="1"/>
    <x v="23"/>
    <s v="New Orleans"/>
    <x v="0"/>
    <x v="1"/>
    <n v="50.000000000000014"/>
    <n v="575"/>
    <n v="28750.000000000007"/>
    <x v="2"/>
    <x v="8"/>
    <x v="4"/>
    <x v="8"/>
    <x v="1"/>
  </r>
  <r>
    <s v="West Gear"/>
    <d v="2021-10-17T00:00:00"/>
    <x v="1"/>
    <x v="23"/>
    <s v="New Orleans"/>
    <x v="1"/>
    <x v="0"/>
    <n v="45.000000000000014"/>
    <n v="400"/>
    <n v="18000.000000000007"/>
    <x v="2"/>
    <x v="8"/>
    <x v="4"/>
    <x v="8"/>
    <x v="1"/>
  </r>
  <r>
    <s v="West Gear"/>
    <d v="2021-10-17T00:00:00"/>
    <x v="1"/>
    <x v="23"/>
    <s v="New Orleans"/>
    <x v="1"/>
    <x v="1"/>
    <n v="40.000000000000007"/>
    <n v="375"/>
    <n v="15000.000000000002"/>
    <x v="2"/>
    <x v="8"/>
    <x v="4"/>
    <x v="8"/>
    <x v="1"/>
  </r>
  <r>
    <s v="West Gear"/>
    <d v="2021-10-17T00:00:00"/>
    <x v="1"/>
    <x v="23"/>
    <s v="New Orleans"/>
    <x v="0"/>
    <x v="2"/>
    <n v="50"/>
    <n v="350"/>
    <n v="17500"/>
    <x v="2"/>
    <x v="8"/>
    <x v="4"/>
    <x v="8"/>
    <x v="1"/>
  </r>
  <r>
    <s v="West Gear"/>
    <d v="2021-10-17T00:00:00"/>
    <x v="1"/>
    <x v="23"/>
    <s v="New Orleans"/>
    <x v="1"/>
    <x v="2"/>
    <n v="55.000000000000007"/>
    <n v="400"/>
    <n v="22000.000000000004"/>
    <x v="2"/>
    <x v="8"/>
    <x v="4"/>
    <x v="8"/>
    <x v="1"/>
  </r>
  <r>
    <s v="West Gear"/>
    <d v="2021-11-17T00:00:00"/>
    <x v="1"/>
    <x v="23"/>
    <s v="New Orleans"/>
    <x v="0"/>
    <x v="0"/>
    <n v="40.000000000000007"/>
    <n v="625"/>
    <n v="25000.000000000004"/>
    <x v="2"/>
    <x v="9"/>
    <x v="0"/>
    <x v="9"/>
    <x v="1"/>
  </r>
  <r>
    <s v="West Gear"/>
    <d v="2021-11-17T00:00:00"/>
    <x v="1"/>
    <x v="23"/>
    <s v="New Orleans"/>
    <x v="0"/>
    <x v="1"/>
    <n v="45.000000000000014"/>
    <n v="700"/>
    <n v="31500.000000000011"/>
    <x v="2"/>
    <x v="9"/>
    <x v="0"/>
    <x v="9"/>
    <x v="1"/>
  </r>
  <r>
    <s v="West Gear"/>
    <d v="2021-11-17T00:00:00"/>
    <x v="1"/>
    <x v="23"/>
    <s v="New Orleans"/>
    <x v="1"/>
    <x v="0"/>
    <n v="40.000000000000007"/>
    <n v="525"/>
    <n v="21000.000000000004"/>
    <x v="2"/>
    <x v="9"/>
    <x v="0"/>
    <x v="9"/>
    <x v="1"/>
  </r>
  <r>
    <s v="West Gear"/>
    <d v="2021-11-17T00:00:00"/>
    <x v="1"/>
    <x v="23"/>
    <s v="New Orleans"/>
    <x v="1"/>
    <x v="1"/>
    <n v="50.000000000000014"/>
    <n v="500"/>
    <n v="25000.000000000007"/>
    <x v="2"/>
    <x v="9"/>
    <x v="0"/>
    <x v="9"/>
    <x v="1"/>
  </r>
  <r>
    <s v="West Gear"/>
    <d v="2021-11-17T00:00:00"/>
    <x v="1"/>
    <x v="23"/>
    <s v="New Orleans"/>
    <x v="0"/>
    <x v="2"/>
    <n v="70"/>
    <n v="475"/>
    <n v="33250"/>
    <x v="2"/>
    <x v="9"/>
    <x v="0"/>
    <x v="9"/>
    <x v="1"/>
  </r>
  <r>
    <s v="West Gear"/>
    <d v="2021-11-17T00:00:00"/>
    <x v="1"/>
    <x v="23"/>
    <s v="New Orleans"/>
    <x v="1"/>
    <x v="2"/>
    <n v="85.000000000000014"/>
    <n v="600"/>
    <n v="51000.000000000007"/>
    <x v="2"/>
    <x v="9"/>
    <x v="0"/>
    <x v="9"/>
    <x v="1"/>
  </r>
  <r>
    <s v="West Gear"/>
    <d v="2021-12-16T00:00:00"/>
    <x v="1"/>
    <x v="23"/>
    <s v="New Orleans"/>
    <x v="0"/>
    <x v="0"/>
    <n v="70.000000000000014"/>
    <n v="800"/>
    <n v="56000.000000000015"/>
    <x v="2"/>
    <x v="10"/>
    <x v="1"/>
    <x v="10"/>
    <x v="1"/>
  </r>
  <r>
    <s v="West Gear"/>
    <d v="2021-12-16T00:00:00"/>
    <x v="1"/>
    <x v="23"/>
    <s v="New Orleans"/>
    <x v="0"/>
    <x v="1"/>
    <n v="80.000000000000028"/>
    <n v="800"/>
    <n v="64000.000000000022"/>
    <x v="2"/>
    <x v="10"/>
    <x v="1"/>
    <x v="10"/>
    <x v="1"/>
  </r>
  <r>
    <s v="Foot Locker"/>
    <d v="2021-12-16T00:00:00"/>
    <x v="1"/>
    <x v="23"/>
    <s v="New Orleans"/>
    <x v="1"/>
    <x v="0"/>
    <n v="75.000000000000028"/>
    <n v="600"/>
    <n v="45000.000000000015"/>
    <x v="2"/>
    <x v="10"/>
    <x v="1"/>
    <x v="10"/>
    <x v="1"/>
  </r>
  <r>
    <s v="Foot Locker"/>
    <d v="2021-12-16T00:00:00"/>
    <x v="1"/>
    <x v="23"/>
    <s v="New Orleans"/>
    <x v="1"/>
    <x v="1"/>
    <n v="75.000000000000028"/>
    <n v="600"/>
    <n v="45000.000000000015"/>
    <x v="2"/>
    <x v="10"/>
    <x v="1"/>
    <x v="10"/>
    <x v="1"/>
  </r>
  <r>
    <s v="Foot Locker"/>
    <d v="2021-12-16T00:00:00"/>
    <x v="1"/>
    <x v="23"/>
    <s v="New Orleans"/>
    <x v="0"/>
    <x v="2"/>
    <n v="85.000000000000014"/>
    <n v="525"/>
    <n v="44625.000000000007"/>
    <x v="2"/>
    <x v="10"/>
    <x v="1"/>
    <x v="10"/>
    <x v="1"/>
  </r>
  <r>
    <s v="Foot Locker"/>
    <d v="2021-12-16T00:00:00"/>
    <x v="1"/>
    <x v="23"/>
    <s v="New Orleans"/>
    <x v="1"/>
    <x v="2"/>
    <n v="90.000000000000028"/>
    <n v="625"/>
    <n v="56250.000000000015"/>
    <x v="2"/>
    <x v="10"/>
    <x v="1"/>
    <x v="10"/>
    <x v="1"/>
  </r>
  <r>
    <s v="Foot Locker"/>
    <d v="2021-01-05T00:00:00"/>
    <x v="1"/>
    <x v="23"/>
    <s v="New Orleans"/>
    <x v="0"/>
    <x v="0"/>
    <n v="20"/>
    <n v="675"/>
    <n v="13500"/>
    <x v="2"/>
    <x v="0"/>
    <x v="6"/>
    <x v="0"/>
    <x v="1"/>
  </r>
  <r>
    <s v="Foot Locker"/>
    <d v="2021-01-05T00:00:00"/>
    <x v="1"/>
    <x v="23"/>
    <s v="New Orleans"/>
    <x v="0"/>
    <x v="1"/>
    <n v="30"/>
    <n v="675"/>
    <n v="20250"/>
    <x v="2"/>
    <x v="0"/>
    <x v="6"/>
    <x v="0"/>
    <x v="1"/>
  </r>
  <r>
    <s v="Foot Locker"/>
    <d v="2021-01-05T00:00:00"/>
    <x v="1"/>
    <x v="23"/>
    <s v="New Orleans"/>
    <x v="1"/>
    <x v="0"/>
    <n v="30"/>
    <n v="475"/>
    <n v="14250"/>
    <x v="2"/>
    <x v="0"/>
    <x v="6"/>
    <x v="0"/>
    <x v="1"/>
  </r>
  <r>
    <s v="Foot Locker"/>
    <d v="2021-01-05T00:00:00"/>
    <x v="1"/>
    <x v="23"/>
    <s v="New Orleans"/>
    <x v="1"/>
    <x v="1"/>
    <n v="35"/>
    <n v="475"/>
    <n v="16625"/>
    <x v="2"/>
    <x v="0"/>
    <x v="6"/>
    <x v="0"/>
    <x v="1"/>
  </r>
  <r>
    <s v="Foot Locker"/>
    <d v="2021-01-05T00:00:00"/>
    <x v="1"/>
    <x v="23"/>
    <s v="New Orleans"/>
    <x v="0"/>
    <x v="2"/>
    <n v="40"/>
    <n v="325"/>
    <n v="13000"/>
    <x v="2"/>
    <x v="0"/>
    <x v="6"/>
    <x v="0"/>
    <x v="1"/>
  </r>
  <r>
    <s v="West Gear"/>
    <d v="2021-01-05T00:00:00"/>
    <x v="1"/>
    <x v="23"/>
    <s v="New Orleans"/>
    <x v="1"/>
    <x v="2"/>
    <n v="35"/>
    <n v="475"/>
    <n v="16625"/>
    <x v="2"/>
    <x v="0"/>
    <x v="6"/>
    <x v="0"/>
    <x v="1"/>
  </r>
  <r>
    <s v="Foot Locker"/>
    <d v="2021-02-04T00:00:00"/>
    <x v="1"/>
    <x v="23"/>
    <s v="New Orleans"/>
    <x v="0"/>
    <x v="0"/>
    <n v="25"/>
    <n v="625"/>
    <n v="15625"/>
    <x v="2"/>
    <x v="1"/>
    <x v="1"/>
    <x v="1"/>
    <x v="1"/>
  </r>
  <r>
    <s v="Foot Locker"/>
    <d v="2021-02-04T00:00:00"/>
    <x v="1"/>
    <x v="23"/>
    <s v="New Orleans"/>
    <x v="0"/>
    <x v="1"/>
    <n v="35"/>
    <n v="600"/>
    <n v="21000"/>
    <x v="2"/>
    <x v="1"/>
    <x v="1"/>
    <x v="1"/>
    <x v="1"/>
  </r>
  <r>
    <s v="Foot Locker"/>
    <d v="2021-02-04T00:00:00"/>
    <x v="1"/>
    <x v="23"/>
    <s v="New Orleans"/>
    <x v="1"/>
    <x v="0"/>
    <n v="35"/>
    <n v="425"/>
    <n v="14875"/>
    <x v="2"/>
    <x v="1"/>
    <x v="1"/>
    <x v="1"/>
    <x v="1"/>
  </r>
  <r>
    <s v="Foot Locker"/>
    <d v="2021-02-04T00:00:00"/>
    <x v="2"/>
    <x v="24"/>
    <s v="Boise"/>
    <x v="1"/>
    <x v="1"/>
    <n v="35"/>
    <n v="375"/>
    <n v="13125"/>
    <x v="2"/>
    <x v="1"/>
    <x v="1"/>
    <x v="1"/>
    <x v="1"/>
  </r>
  <r>
    <s v="Foot Locker"/>
    <d v="2021-02-04T00:00:00"/>
    <x v="2"/>
    <x v="24"/>
    <s v="Boise"/>
    <x v="0"/>
    <x v="2"/>
    <n v="40"/>
    <n v="250"/>
    <n v="10000"/>
    <x v="2"/>
    <x v="1"/>
    <x v="1"/>
    <x v="1"/>
    <x v="1"/>
  </r>
  <r>
    <s v="Foot Locker"/>
    <d v="2021-02-04T00:00:00"/>
    <x v="2"/>
    <x v="24"/>
    <s v="Boise"/>
    <x v="1"/>
    <x v="2"/>
    <n v="35"/>
    <n v="450"/>
    <n v="15750"/>
    <x v="2"/>
    <x v="1"/>
    <x v="1"/>
    <x v="1"/>
    <x v="1"/>
  </r>
  <r>
    <s v="Foot Locker"/>
    <d v="2021-03-06T00:00:00"/>
    <x v="2"/>
    <x v="24"/>
    <s v="Boise"/>
    <x v="0"/>
    <x v="0"/>
    <n v="30"/>
    <n v="625"/>
    <n v="18750"/>
    <x v="2"/>
    <x v="2"/>
    <x v="3"/>
    <x v="2"/>
    <x v="1"/>
  </r>
  <r>
    <s v="Foot Locker"/>
    <d v="2021-03-06T00:00:00"/>
    <x v="2"/>
    <x v="24"/>
    <s v="Boise"/>
    <x v="0"/>
    <x v="1"/>
    <n v="40"/>
    <n v="625"/>
    <n v="25000"/>
    <x v="2"/>
    <x v="2"/>
    <x v="3"/>
    <x v="2"/>
    <x v="1"/>
  </r>
  <r>
    <s v="Foot Locker"/>
    <d v="2021-03-06T00:00:00"/>
    <x v="2"/>
    <x v="24"/>
    <s v="Boise"/>
    <x v="1"/>
    <x v="0"/>
    <n v="30"/>
    <n v="450"/>
    <n v="13500"/>
    <x v="2"/>
    <x v="2"/>
    <x v="3"/>
    <x v="2"/>
    <x v="1"/>
  </r>
  <r>
    <s v="Foot Locker"/>
    <d v="2021-03-06T00:00:00"/>
    <x v="2"/>
    <x v="24"/>
    <s v="Boise"/>
    <x v="1"/>
    <x v="1"/>
    <n v="35"/>
    <n v="350"/>
    <n v="12250"/>
    <x v="2"/>
    <x v="2"/>
    <x v="3"/>
    <x v="2"/>
    <x v="1"/>
  </r>
  <r>
    <s v="West Gear"/>
    <d v="2021-03-06T00:00:00"/>
    <x v="2"/>
    <x v="24"/>
    <s v="Boise"/>
    <x v="0"/>
    <x v="2"/>
    <n v="40"/>
    <n v="250"/>
    <n v="10000"/>
    <x v="2"/>
    <x v="2"/>
    <x v="3"/>
    <x v="2"/>
    <x v="1"/>
  </r>
  <r>
    <s v="West Gear"/>
    <d v="2021-03-06T00:00:00"/>
    <x v="2"/>
    <x v="24"/>
    <s v="Boise"/>
    <x v="1"/>
    <x v="2"/>
    <n v="35"/>
    <n v="400"/>
    <n v="14000"/>
    <x v="2"/>
    <x v="2"/>
    <x v="3"/>
    <x v="2"/>
    <x v="1"/>
  </r>
  <r>
    <s v="West Gear"/>
    <d v="2021-04-05T00:00:00"/>
    <x v="2"/>
    <x v="24"/>
    <s v="Boise"/>
    <x v="0"/>
    <x v="0"/>
    <n v="20"/>
    <n v="650"/>
    <n v="13000"/>
    <x v="2"/>
    <x v="3"/>
    <x v="5"/>
    <x v="3"/>
    <x v="1"/>
  </r>
  <r>
    <s v="West Gear"/>
    <d v="2021-04-05T00:00:00"/>
    <x v="2"/>
    <x v="24"/>
    <s v="Boise"/>
    <x v="0"/>
    <x v="1"/>
    <n v="30.000000000000004"/>
    <n v="650"/>
    <n v="19500.000000000004"/>
    <x v="2"/>
    <x v="3"/>
    <x v="5"/>
    <x v="3"/>
    <x v="1"/>
  </r>
  <r>
    <s v="West Gear"/>
    <d v="2021-04-05T00:00:00"/>
    <x v="2"/>
    <x v="24"/>
    <s v="Boise"/>
    <x v="1"/>
    <x v="0"/>
    <n v="24.999999999999996"/>
    <n v="475"/>
    <n v="11874.999999999998"/>
    <x v="2"/>
    <x v="3"/>
    <x v="5"/>
    <x v="3"/>
    <x v="1"/>
  </r>
  <r>
    <s v="West Gear"/>
    <d v="2021-04-05T00:00:00"/>
    <x v="2"/>
    <x v="24"/>
    <s v="Boise"/>
    <x v="1"/>
    <x v="1"/>
    <n v="30.000000000000004"/>
    <n v="375"/>
    <n v="11250.000000000002"/>
    <x v="2"/>
    <x v="3"/>
    <x v="5"/>
    <x v="3"/>
    <x v="1"/>
  </r>
  <r>
    <s v="West Gear"/>
    <d v="2021-04-05T00:00:00"/>
    <x v="2"/>
    <x v="24"/>
    <s v="Boise"/>
    <x v="0"/>
    <x v="2"/>
    <n v="35"/>
    <n v="275"/>
    <n v="9625"/>
    <x v="2"/>
    <x v="3"/>
    <x v="5"/>
    <x v="3"/>
    <x v="1"/>
  </r>
  <r>
    <s v="West Gear"/>
    <d v="2021-04-05T00:00:00"/>
    <x v="2"/>
    <x v="24"/>
    <s v="Boise"/>
    <x v="1"/>
    <x v="2"/>
    <n v="30.000000000000004"/>
    <n v="550"/>
    <n v="16500.000000000004"/>
    <x v="2"/>
    <x v="3"/>
    <x v="5"/>
    <x v="3"/>
    <x v="1"/>
  </r>
  <r>
    <s v="West Gear"/>
    <d v="2021-05-05T00:00:00"/>
    <x v="2"/>
    <x v="24"/>
    <s v="Boise"/>
    <x v="0"/>
    <x v="0"/>
    <n v="20"/>
    <n v="700"/>
    <n v="14000"/>
    <x v="2"/>
    <x v="4"/>
    <x v="0"/>
    <x v="4"/>
    <x v="1"/>
  </r>
  <r>
    <s v="West Gear"/>
    <d v="2021-05-05T00:00:00"/>
    <x v="2"/>
    <x v="24"/>
    <s v="Boise"/>
    <x v="0"/>
    <x v="1"/>
    <n v="30.000000000000004"/>
    <n v="725"/>
    <n v="21750.000000000004"/>
    <x v="2"/>
    <x v="4"/>
    <x v="0"/>
    <x v="4"/>
    <x v="1"/>
  </r>
  <r>
    <s v="West Gear"/>
    <d v="2021-05-05T00:00:00"/>
    <x v="2"/>
    <x v="24"/>
    <s v="Boise"/>
    <x v="1"/>
    <x v="0"/>
    <n v="24.999999999999996"/>
    <n v="575"/>
    <n v="14374.999999999998"/>
    <x v="2"/>
    <x v="4"/>
    <x v="0"/>
    <x v="4"/>
    <x v="1"/>
  </r>
  <r>
    <s v="West Gear"/>
    <d v="2021-05-05T00:00:00"/>
    <x v="2"/>
    <x v="24"/>
    <s v="Boise"/>
    <x v="1"/>
    <x v="1"/>
    <n v="35"/>
    <n v="500"/>
    <n v="17500"/>
    <x v="2"/>
    <x v="4"/>
    <x v="0"/>
    <x v="4"/>
    <x v="1"/>
  </r>
  <r>
    <s v="West Gear"/>
    <d v="2021-05-05T00:00:00"/>
    <x v="2"/>
    <x v="24"/>
    <s v="Boise"/>
    <x v="0"/>
    <x v="2"/>
    <n v="50"/>
    <n v="400"/>
    <n v="20000"/>
    <x v="2"/>
    <x v="4"/>
    <x v="0"/>
    <x v="4"/>
    <x v="1"/>
  </r>
  <r>
    <s v="West Gear"/>
    <d v="2021-05-05T00:00:00"/>
    <x v="2"/>
    <x v="24"/>
    <s v="Boise"/>
    <x v="1"/>
    <x v="2"/>
    <n v="45"/>
    <n v="750"/>
    <n v="33750"/>
    <x v="2"/>
    <x v="4"/>
    <x v="0"/>
    <x v="4"/>
    <x v="1"/>
  </r>
  <r>
    <s v="West Gear"/>
    <d v="2021-06-04T00:00:00"/>
    <x v="2"/>
    <x v="24"/>
    <s v="Boise"/>
    <x v="0"/>
    <x v="0"/>
    <n v="45"/>
    <n v="750"/>
    <n v="33750"/>
    <x v="2"/>
    <x v="11"/>
    <x v="2"/>
    <x v="11"/>
    <x v="1"/>
  </r>
  <r>
    <s v="West Gear"/>
    <d v="2021-06-04T00:00:00"/>
    <x v="2"/>
    <x v="24"/>
    <s v="Boise"/>
    <x v="0"/>
    <x v="1"/>
    <n v="50"/>
    <n v="750"/>
    <n v="37500"/>
    <x v="2"/>
    <x v="11"/>
    <x v="2"/>
    <x v="11"/>
    <x v="1"/>
  </r>
  <r>
    <s v="West Gear"/>
    <d v="2021-06-04T00:00:00"/>
    <x v="2"/>
    <x v="24"/>
    <s v="Boise"/>
    <x v="1"/>
    <x v="0"/>
    <n v="50"/>
    <n v="600"/>
    <n v="30000"/>
    <x v="2"/>
    <x v="11"/>
    <x v="2"/>
    <x v="11"/>
    <x v="1"/>
  </r>
  <r>
    <s v="West Gear"/>
    <d v="2021-06-04T00:00:00"/>
    <x v="2"/>
    <x v="24"/>
    <s v="Boise"/>
    <x v="1"/>
    <x v="1"/>
    <n v="50"/>
    <n v="550"/>
    <n v="27500"/>
    <x v="2"/>
    <x v="11"/>
    <x v="2"/>
    <x v="11"/>
    <x v="1"/>
  </r>
  <r>
    <s v="West Gear"/>
    <d v="2021-06-04T00:00:00"/>
    <x v="2"/>
    <x v="24"/>
    <s v="Boise"/>
    <x v="0"/>
    <x v="2"/>
    <n v="55.000000000000007"/>
    <n v="450"/>
    <n v="24750.000000000004"/>
    <x v="2"/>
    <x v="11"/>
    <x v="2"/>
    <x v="11"/>
    <x v="1"/>
  </r>
  <r>
    <s v="West Gear"/>
    <d v="2021-06-04T00:00:00"/>
    <x v="2"/>
    <x v="24"/>
    <s v="Boise"/>
    <x v="1"/>
    <x v="2"/>
    <n v="60.000000000000007"/>
    <n v="825"/>
    <n v="49500.000000000007"/>
    <x v="2"/>
    <x v="11"/>
    <x v="2"/>
    <x v="11"/>
    <x v="1"/>
  </r>
  <r>
    <s v="West Gear"/>
    <d v="2021-07-06T00:00:00"/>
    <x v="2"/>
    <x v="24"/>
    <s v="Boise"/>
    <x v="0"/>
    <x v="0"/>
    <n v="50"/>
    <n v="775"/>
    <n v="38750"/>
    <x v="2"/>
    <x v="5"/>
    <x v="6"/>
    <x v="5"/>
    <x v="1"/>
  </r>
  <r>
    <s v="West Gear"/>
    <d v="2021-07-06T00:00:00"/>
    <x v="2"/>
    <x v="24"/>
    <s v="Boise"/>
    <x v="0"/>
    <x v="1"/>
    <n v="55.000000000000007"/>
    <n v="775"/>
    <n v="42625.000000000007"/>
    <x v="2"/>
    <x v="5"/>
    <x v="6"/>
    <x v="5"/>
    <x v="1"/>
  </r>
  <r>
    <s v="West Gear"/>
    <d v="2021-07-06T00:00:00"/>
    <x v="2"/>
    <x v="24"/>
    <s v="Boise"/>
    <x v="1"/>
    <x v="0"/>
    <n v="50"/>
    <n v="925"/>
    <n v="46250"/>
    <x v="2"/>
    <x v="5"/>
    <x v="6"/>
    <x v="5"/>
    <x v="1"/>
  </r>
  <r>
    <s v="West Gear"/>
    <d v="2021-07-06T00:00:00"/>
    <x v="2"/>
    <x v="24"/>
    <s v="Boise"/>
    <x v="1"/>
    <x v="1"/>
    <n v="50"/>
    <n v="525"/>
    <n v="26250"/>
    <x v="2"/>
    <x v="5"/>
    <x v="6"/>
    <x v="5"/>
    <x v="1"/>
  </r>
  <r>
    <s v="West Gear"/>
    <d v="2021-07-06T00:00:00"/>
    <x v="2"/>
    <x v="24"/>
    <s v="Boise"/>
    <x v="0"/>
    <x v="2"/>
    <n v="55.000000000000007"/>
    <n v="525"/>
    <n v="28875.000000000004"/>
    <x v="2"/>
    <x v="5"/>
    <x v="6"/>
    <x v="5"/>
    <x v="1"/>
  </r>
  <r>
    <s v="Foot Locker"/>
    <d v="2021-07-06T00:00:00"/>
    <x v="2"/>
    <x v="24"/>
    <s v="Boise"/>
    <x v="1"/>
    <x v="2"/>
    <n v="65"/>
    <n v="800"/>
    <n v="52000"/>
    <x v="2"/>
    <x v="5"/>
    <x v="6"/>
    <x v="5"/>
    <x v="1"/>
  </r>
  <r>
    <s v="Foot Locker"/>
    <d v="2021-08-08T00:00:00"/>
    <x v="2"/>
    <x v="24"/>
    <s v="Boise"/>
    <x v="0"/>
    <x v="0"/>
    <n v="50"/>
    <n v="750"/>
    <n v="37500"/>
    <x v="2"/>
    <x v="6"/>
    <x v="4"/>
    <x v="6"/>
    <x v="1"/>
  </r>
  <r>
    <s v="Foot Locker"/>
    <d v="2021-08-08T00:00:00"/>
    <x v="2"/>
    <x v="24"/>
    <s v="Boise"/>
    <x v="0"/>
    <x v="1"/>
    <n v="55.000000000000007"/>
    <n v="750"/>
    <n v="41250.000000000007"/>
    <x v="2"/>
    <x v="6"/>
    <x v="4"/>
    <x v="6"/>
    <x v="1"/>
  </r>
  <r>
    <s v="Foot Locker"/>
    <d v="2021-08-08T00:00:00"/>
    <x v="2"/>
    <x v="24"/>
    <s v="Boise"/>
    <x v="1"/>
    <x v="0"/>
    <n v="50"/>
    <n v="925"/>
    <n v="46250"/>
    <x v="2"/>
    <x v="6"/>
    <x v="4"/>
    <x v="6"/>
    <x v="1"/>
  </r>
  <r>
    <s v="Foot Locker"/>
    <d v="2021-08-08T00:00:00"/>
    <x v="2"/>
    <x v="24"/>
    <s v="Boise"/>
    <x v="1"/>
    <x v="1"/>
    <n v="50"/>
    <n v="475"/>
    <n v="23750"/>
    <x v="2"/>
    <x v="6"/>
    <x v="4"/>
    <x v="6"/>
    <x v="1"/>
  </r>
  <r>
    <s v="Sports Direct"/>
    <d v="2021-08-08T00:00:00"/>
    <x v="2"/>
    <x v="24"/>
    <s v="Boise"/>
    <x v="0"/>
    <x v="2"/>
    <n v="55.000000000000007"/>
    <n v="475"/>
    <n v="26125.000000000004"/>
    <x v="2"/>
    <x v="6"/>
    <x v="4"/>
    <x v="6"/>
    <x v="1"/>
  </r>
  <r>
    <s v="Sports Direct"/>
    <d v="2021-08-08T00:00:00"/>
    <x v="2"/>
    <x v="24"/>
    <s v="Boise"/>
    <x v="1"/>
    <x v="2"/>
    <n v="60"/>
    <n v="725"/>
    <n v="43500"/>
    <x v="2"/>
    <x v="6"/>
    <x v="4"/>
    <x v="6"/>
    <x v="1"/>
  </r>
  <r>
    <s v="Sports Direct"/>
    <d v="2021-09-05T00:00:00"/>
    <x v="2"/>
    <x v="24"/>
    <s v="Boise"/>
    <x v="0"/>
    <x v="0"/>
    <n v="55.000000000000007"/>
    <n v="675"/>
    <n v="37125.000000000007"/>
    <x v="2"/>
    <x v="7"/>
    <x v="4"/>
    <x v="7"/>
    <x v="1"/>
  </r>
  <r>
    <s v="Sports Direct"/>
    <d v="2021-09-05T00:00:00"/>
    <x v="2"/>
    <x v="24"/>
    <s v="Boise"/>
    <x v="0"/>
    <x v="1"/>
    <n v="55.000000000000007"/>
    <n v="625"/>
    <n v="34375.000000000007"/>
    <x v="2"/>
    <x v="7"/>
    <x v="4"/>
    <x v="7"/>
    <x v="1"/>
  </r>
  <r>
    <s v="Sports Direct"/>
    <d v="2021-09-05T00:00:00"/>
    <x v="2"/>
    <x v="24"/>
    <s v="Boise"/>
    <x v="1"/>
    <x v="0"/>
    <n v="60"/>
    <n v="675"/>
    <n v="40500"/>
    <x v="2"/>
    <x v="7"/>
    <x v="4"/>
    <x v="7"/>
    <x v="1"/>
  </r>
  <r>
    <s v="Sports Direct"/>
    <d v="2021-09-05T00:00:00"/>
    <x v="2"/>
    <x v="24"/>
    <s v="Boise"/>
    <x v="1"/>
    <x v="1"/>
    <n v="60"/>
    <n v="400"/>
    <n v="24000"/>
    <x v="2"/>
    <x v="7"/>
    <x v="4"/>
    <x v="7"/>
    <x v="1"/>
  </r>
  <r>
    <s v="Sports Direct"/>
    <d v="2021-09-05T00:00:00"/>
    <x v="2"/>
    <x v="24"/>
    <s v="Boise"/>
    <x v="0"/>
    <x v="2"/>
    <n v="55.000000000000007"/>
    <n v="400"/>
    <n v="22000.000000000004"/>
    <x v="2"/>
    <x v="7"/>
    <x v="4"/>
    <x v="7"/>
    <x v="1"/>
  </r>
  <r>
    <s v="Sports Direct"/>
    <d v="2021-09-05T00:00:00"/>
    <x v="2"/>
    <x v="24"/>
    <s v="Boise"/>
    <x v="1"/>
    <x v="2"/>
    <n v="50"/>
    <n v="625"/>
    <n v="31250"/>
    <x v="2"/>
    <x v="7"/>
    <x v="4"/>
    <x v="7"/>
    <x v="1"/>
  </r>
  <r>
    <s v="Sports Direct"/>
    <d v="2021-10-04T00:00:00"/>
    <x v="2"/>
    <x v="24"/>
    <s v="Boise"/>
    <x v="0"/>
    <x v="0"/>
    <n v="40"/>
    <n v="575"/>
    <n v="23000"/>
    <x v="2"/>
    <x v="8"/>
    <x v="5"/>
    <x v="8"/>
    <x v="1"/>
  </r>
  <r>
    <s v="Sports Direct"/>
    <d v="2021-10-04T00:00:00"/>
    <x v="2"/>
    <x v="24"/>
    <s v="Boise"/>
    <x v="0"/>
    <x v="1"/>
    <n v="40"/>
    <n v="575"/>
    <n v="23000"/>
    <x v="2"/>
    <x v="8"/>
    <x v="5"/>
    <x v="8"/>
    <x v="1"/>
  </r>
  <r>
    <s v="Sports Direct"/>
    <d v="2021-10-04T00:00:00"/>
    <x v="2"/>
    <x v="24"/>
    <s v="Boise"/>
    <x v="1"/>
    <x v="0"/>
    <n v="45"/>
    <n v="525"/>
    <n v="23625"/>
    <x v="2"/>
    <x v="8"/>
    <x v="5"/>
    <x v="8"/>
    <x v="1"/>
  </r>
  <r>
    <s v="Sports Direct"/>
    <d v="2021-10-04T00:00:00"/>
    <x v="2"/>
    <x v="24"/>
    <s v="Boise"/>
    <x v="1"/>
    <x v="1"/>
    <n v="45"/>
    <n v="375"/>
    <n v="16875"/>
    <x v="2"/>
    <x v="8"/>
    <x v="5"/>
    <x v="8"/>
    <x v="1"/>
  </r>
  <r>
    <s v="Sports Direct"/>
    <d v="2021-10-04T00:00:00"/>
    <x v="2"/>
    <x v="24"/>
    <s v="Boise"/>
    <x v="0"/>
    <x v="2"/>
    <n v="35"/>
    <n v="350"/>
    <n v="12250"/>
    <x v="2"/>
    <x v="8"/>
    <x v="5"/>
    <x v="8"/>
    <x v="1"/>
  </r>
  <r>
    <s v="Sports Direct"/>
    <d v="2021-10-04T00:00:00"/>
    <x v="2"/>
    <x v="24"/>
    <s v="Boise"/>
    <x v="1"/>
    <x v="2"/>
    <n v="45"/>
    <n v="525"/>
    <n v="23625"/>
    <x v="2"/>
    <x v="8"/>
    <x v="5"/>
    <x v="8"/>
    <x v="1"/>
  </r>
  <r>
    <s v="Sports Direct"/>
    <d v="2021-11-05T00:00:00"/>
    <x v="2"/>
    <x v="24"/>
    <s v="Boise"/>
    <x v="0"/>
    <x v="0"/>
    <n v="35"/>
    <n v="675"/>
    <n v="23625"/>
    <x v="2"/>
    <x v="9"/>
    <x v="2"/>
    <x v="9"/>
    <x v="1"/>
  </r>
  <r>
    <s v="Sports Direct"/>
    <d v="2021-11-05T00:00:00"/>
    <x v="2"/>
    <x v="24"/>
    <s v="Boise"/>
    <x v="0"/>
    <x v="1"/>
    <n v="35"/>
    <n v="675"/>
    <n v="23625"/>
    <x v="2"/>
    <x v="9"/>
    <x v="2"/>
    <x v="9"/>
    <x v="1"/>
  </r>
  <r>
    <s v="Sports Direct"/>
    <d v="2021-11-05T00:00:00"/>
    <x v="2"/>
    <x v="24"/>
    <s v="Boise"/>
    <x v="1"/>
    <x v="0"/>
    <n v="60"/>
    <n v="600"/>
    <n v="36000"/>
    <x v="2"/>
    <x v="9"/>
    <x v="2"/>
    <x v="9"/>
    <x v="1"/>
  </r>
  <r>
    <s v="Sports Direct"/>
    <d v="2021-11-05T00:00:00"/>
    <x v="2"/>
    <x v="24"/>
    <s v="Boise"/>
    <x v="1"/>
    <x v="1"/>
    <n v="60"/>
    <n v="450"/>
    <n v="27000"/>
    <x v="2"/>
    <x v="9"/>
    <x v="2"/>
    <x v="9"/>
    <x v="1"/>
  </r>
  <r>
    <s v="Sports Direct"/>
    <d v="2021-11-05T00:00:00"/>
    <x v="2"/>
    <x v="24"/>
    <s v="Boise"/>
    <x v="0"/>
    <x v="2"/>
    <n v="54.999999999999993"/>
    <n v="425"/>
    <n v="23374.999999999996"/>
    <x v="2"/>
    <x v="9"/>
    <x v="2"/>
    <x v="9"/>
    <x v="1"/>
  </r>
  <r>
    <s v="Sports Direct"/>
    <d v="2021-11-05T00:00:00"/>
    <x v="2"/>
    <x v="24"/>
    <s v="Boise"/>
    <x v="1"/>
    <x v="2"/>
    <n v="65"/>
    <n v="625"/>
    <n v="40625"/>
    <x v="2"/>
    <x v="9"/>
    <x v="2"/>
    <x v="9"/>
    <x v="1"/>
  </r>
  <r>
    <s v="Foot Locker"/>
    <d v="2021-12-04T00:00:00"/>
    <x v="2"/>
    <x v="24"/>
    <s v="Boise"/>
    <x v="0"/>
    <x v="0"/>
    <n v="54.999999999999993"/>
    <n v="775"/>
    <n v="42624.999999999993"/>
    <x v="2"/>
    <x v="10"/>
    <x v="3"/>
    <x v="10"/>
    <x v="1"/>
  </r>
  <r>
    <s v="Foot Locker"/>
    <d v="2021-12-04T00:00:00"/>
    <x v="2"/>
    <x v="24"/>
    <s v="Boise"/>
    <x v="0"/>
    <x v="1"/>
    <n v="54.999999999999993"/>
    <n v="775"/>
    <n v="42624.999999999993"/>
    <x v="2"/>
    <x v="10"/>
    <x v="3"/>
    <x v="10"/>
    <x v="1"/>
  </r>
  <r>
    <s v="Foot Locker"/>
    <d v="2021-12-04T00:00:00"/>
    <x v="2"/>
    <x v="24"/>
    <s v="Boise"/>
    <x v="1"/>
    <x v="0"/>
    <n v="60"/>
    <n v="675"/>
    <n v="40500"/>
    <x v="2"/>
    <x v="10"/>
    <x v="3"/>
    <x v="10"/>
    <x v="1"/>
  </r>
  <r>
    <s v="Foot Locker"/>
    <d v="2021-12-04T00:00:00"/>
    <x v="2"/>
    <x v="24"/>
    <s v="Boise"/>
    <x v="1"/>
    <x v="1"/>
    <n v="60"/>
    <n v="525"/>
    <n v="31500"/>
    <x v="2"/>
    <x v="10"/>
    <x v="3"/>
    <x v="10"/>
    <x v="1"/>
  </r>
  <r>
    <s v="Foot Locker"/>
    <d v="2021-12-04T00:00:00"/>
    <x v="2"/>
    <x v="24"/>
    <s v="Boise"/>
    <x v="0"/>
    <x v="2"/>
    <n v="54.999999999999993"/>
    <n v="475"/>
    <n v="26124.999999999996"/>
    <x v="2"/>
    <x v="10"/>
    <x v="3"/>
    <x v="10"/>
    <x v="1"/>
  </r>
  <r>
    <s v="Foot Locker"/>
    <d v="2021-12-04T00:00:00"/>
    <x v="2"/>
    <x v="24"/>
    <s v="Boise"/>
    <x v="1"/>
    <x v="2"/>
    <n v="65"/>
    <n v="725"/>
    <n v="47125"/>
    <x v="2"/>
    <x v="10"/>
    <x v="3"/>
    <x v="10"/>
    <x v="1"/>
  </r>
  <r>
    <s v="Foot Locker"/>
    <d v="2021-01-23T00:00:00"/>
    <x v="2"/>
    <x v="24"/>
    <s v="Boise"/>
    <x v="0"/>
    <x v="0"/>
    <n v="29.999999999999993"/>
    <n v="425"/>
    <n v="12749.999999999996"/>
    <x v="2"/>
    <x v="0"/>
    <x v="3"/>
    <x v="0"/>
    <x v="1"/>
  </r>
  <r>
    <s v="Foot Locker"/>
    <d v="2021-01-23T00:00:00"/>
    <x v="2"/>
    <x v="24"/>
    <s v="Boise"/>
    <x v="0"/>
    <x v="1"/>
    <n v="40"/>
    <n v="425"/>
    <n v="17000"/>
    <x v="2"/>
    <x v="0"/>
    <x v="3"/>
    <x v="0"/>
    <x v="1"/>
  </r>
  <r>
    <s v="Foot Locker"/>
    <d v="2021-01-23T00:00:00"/>
    <x v="2"/>
    <x v="24"/>
    <s v="Boise"/>
    <x v="1"/>
    <x v="0"/>
    <n v="40"/>
    <n v="425"/>
    <n v="17000"/>
    <x v="2"/>
    <x v="0"/>
    <x v="3"/>
    <x v="0"/>
    <x v="1"/>
  </r>
  <r>
    <s v="Foot Locker"/>
    <d v="2021-01-23T00:00:00"/>
    <x v="2"/>
    <x v="24"/>
    <s v="Boise"/>
    <x v="1"/>
    <x v="1"/>
    <n v="40"/>
    <n v="275"/>
    <n v="11000"/>
    <x v="2"/>
    <x v="0"/>
    <x v="3"/>
    <x v="0"/>
    <x v="1"/>
  </r>
  <r>
    <s v="Foot Locker"/>
    <d v="2021-01-23T00:00:00"/>
    <x v="2"/>
    <x v="24"/>
    <s v="Boise"/>
    <x v="0"/>
    <x v="2"/>
    <n v="45.000000000000007"/>
    <n v="225"/>
    <n v="10125.000000000002"/>
    <x v="2"/>
    <x v="0"/>
    <x v="3"/>
    <x v="0"/>
    <x v="1"/>
  </r>
  <r>
    <s v="Foot Locker"/>
    <d v="2021-01-23T00:00:00"/>
    <x v="2"/>
    <x v="24"/>
    <s v="Boise"/>
    <x v="1"/>
    <x v="2"/>
    <n v="40"/>
    <n v="425"/>
    <n v="17000"/>
    <x v="2"/>
    <x v="0"/>
    <x v="3"/>
    <x v="0"/>
    <x v="1"/>
  </r>
  <r>
    <s v="Foot Locker"/>
    <d v="2021-02-23T00:00:00"/>
    <x v="2"/>
    <x v="24"/>
    <s v="Boise"/>
    <x v="0"/>
    <x v="0"/>
    <n v="29.999999999999993"/>
    <n v="475"/>
    <n v="14249.999999999996"/>
    <x v="2"/>
    <x v="1"/>
    <x v="6"/>
    <x v="1"/>
    <x v="1"/>
  </r>
  <r>
    <s v="Foot Locker"/>
    <d v="2021-02-23T00:00:00"/>
    <x v="2"/>
    <x v="24"/>
    <s v="Boise"/>
    <x v="0"/>
    <x v="1"/>
    <n v="40"/>
    <n v="375"/>
    <n v="15000"/>
    <x v="2"/>
    <x v="1"/>
    <x v="6"/>
    <x v="1"/>
    <x v="1"/>
  </r>
  <r>
    <s v="Foot Locker"/>
    <d v="2021-02-23T00:00:00"/>
    <x v="2"/>
    <x v="24"/>
    <s v="Boise"/>
    <x v="1"/>
    <x v="0"/>
    <n v="40"/>
    <n v="375"/>
    <n v="15000"/>
    <x v="2"/>
    <x v="1"/>
    <x v="6"/>
    <x v="1"/>
    <x v="1"/>
  </r>
  <r>
    <s v="Foot Locker"/>
    <d v="2021-02-23T00:00:00"/>
    <x v="2"/>
    <x v="25"/>
    <s v="Phoenix"/>
    <x v="1"/>
    <x v="1"/>
    <n v="40"/>
    <n v="225"/>
    <n v="9000"/>
    <x v="2"/>
    <x v="1"/>
    <x v="6"/>
    <x v="1"/>
    <x v="1"/>
  </r>
  <r>
    <s v="Foot Locker"/>
    <d v="2021-02-23T00:00:00"/>
    <x v="2"/>
    <x v="25"/>
    <s v="Phoenix"/>
    <x v="0"/>
    <x v="2"/>
    <n v="45.000000000000007"/>
    <n v="150"/>
    <n v="6750.0000000000009"/>
    <x v="2"/>
    <x v="1"/>
    <x v="6"/>
    <x v="1"/>
    <x v="1"/>
  </r>
  <r>
    <s v="Foot Locker"/>
    <d v="2021-02-23T00:00:00"/>
    <x v="2"/>
    <x v="25"/>
    <s v="Phoenix"/>
    <x v="1"/>
    <x v="2"/>
    <n v="40"/>
    <n v="350"/>
    <n v="14000"/>
    <x v="2"/>
    <x v="1"/>
    <x v="6"/>
    <x v="1"/>
    <x v="1"/>
  </r>
  <r>
    <s v="Foot Locker"/>
    <d v="2021-03-22T00:00:00"/>
    <x v="2"/>
    <x v="25"/>
    <s v="Phoenix"/>
    <x v="0"/>
    <x v="0"/>
    <n v="40"/>
    <n v="500"/>
    <n v="20000"/>
    <x v="2"/>
    <x v="2"/>
    <x v="5"/>
    <x v="2"/>
    <x v="1"/>
  </r>
  <r>
    <s v="Foot Locker"/>
    <d v="2021-03-22T00:00:00"/>
    <x v="2"/>
    <x v="25"/>
    <s v="Phoenix"/>
    <x v="0"/>
    <x v="1"/>
    <n v="50"/>
    <n v="350"/>
    <n v="17500"/>
    <x v="2"/>
    <x v="2"/>
    <x v="5"/>
    <x v="2"/>
    <x v="1"/>
  </r>
  <r>
    <s v="Foot Locker"/>
    <d v="2021-03-22T00:00:00"/>
    <x v="2"/>
    <x v="25"/>
    <s v="Phoenix"/>
    <x v="1"/>
    <x v="0"/>
    <n v="50"/>
    <n v="350"/>
    <n v="17500"/>
    <x v="2"/>
    <x v="2"/>
    <x v="5"/>
    <x v="2"/>
    <x v="1"/>
  </r>
  <r>
    <s v="Foot Locker"/>
    <d v="2021-03-22T00:00:00"/>
    <x v="2"/>
    <x v="25"/>
    <s v="Phoenix"/>
    <x v="1"/>
    <x v="1"/>
    <n v="50"/>
    <n v="225"/>
    <n v="11250"/>
    <x v="2"/>
    <x v="2"/>
    <x v="5"/>
    <x v="2"/>
    <x v="1"/>
  </r>
  <r>
    <s v="Foot Locker"/>
    <d v="2021-03-22T00:00:00"/>
    <x v="2"/>
    <x v="25"/>
    <s v="Phoenix"/>
    <x v="0"/>
    <x v="2"/>
    <n v="55.000000000000007"/>
    <n v="125"/>
    <n v="6875.0000000000009"/>
    <x v="2"/>
    <x v="2"/>
    <x v="5"/>
    <x v="2"/>
    <x v="1"/>
  </r>
  <r>
    <s v="Foot Locker"/>
    <d v="2021-03-22T00:00:00"/>
    <x v="2"/>
    <x v="25"/>
    <s v="Phoenix"/>
    <x v="1"/>
    <x v="2"/>
    <n v="50"/>
    <n v="325"/>
    <n v="16250"/>
    <x v="2"/>
    <x v="2"/>
    <x v="5"/>
    <x v="2"/>
    <x v="1"/>
  </r>
  <r>
    <s v="Foot Locker"/>
    <d v="2021-04-23T00:00:00"/>
    <x v="2"/>
    <x v="25"/>
    <s v="Phoenix"/>
    <x v="0"/>
    <x v="0"/>
    <n v="50"/>
    <n v="500"/>
    <n v="25000"/>
    <x v="2"/>
    <x v="3"/>
    <x v="2"/>
    <x v="3"/>
    <x v="1"/>
  </r>
  <r>
    <s v="Foot Locker"/>
    <d v="2021-04-23T00:00:00"/>
    <x v="2"/>
    <x v="25"/>
    <s v="Phoenix"/>
    <x v="0"/>
    <x v="1"/>
    <n v="55.000000000000007"/>
    <n v="300"/>
    <n v="16500.000000000004"/>
    <x v="2"/>
    <x v="3"/>
    <x v="2"/>
    <x v="3"/>
    <x v="1"/>
  </r>
  <r>
    <s v="Foot Locker"/>
    <d v="2021-04-23T00:00:00"/>
    <x v="2"/>
    <x v="25"/>
    <s v="Phoenix"/>
    <x v="1"/>
    <x v="0"/>
    <n v="55.000000000000007"/>
    <n v="350"/>
    <n v="19250.000000000004"/>
    <x v="2"/>
    <x v="3"/>
    <x v="2"/>
    <x v="3"/>
    <x v="1"/>
  </r>
  <r>
    <s v="Foot Locker"/>
    <d v="2021-04-23T00:00:00"/>
    <x v="2"/>
    <x v="25"/>
    <s v="Phoenix"/>
    <x v="1"/>
    <x v="1"/>
    <n v="50"/>
    <n v="250"/>
    <n v="12500"/>
    <x v="2"/>
    <x v="3"/>
    <x v="2"/>
    <x v="3"/>
    <x v="1"/>
  </r>
  <r>
    <s v="Foot Locker"/>
    <d v="2021-04-23T00:00:00"/>
    <x v="2"/>
    <x v="25"/>
    <s v="Phoenix"/>
    <x v="0"/>
    <x v="2"/>
    <n v="55.000000000000007"/>
    <n v="150"/>
    <n v="8250.0000000000018"/>
    <x v="2"/>
    <x v="3"/>
    <x v="2"/>
    <x v="3"/>
    <x v="1"/>
  </r>
  <r>
    <s v="Foot Locker"/>
    <d v="2021-04-23T00:00:00"/>
    <x v="2"/>
    <x v="25"/>
    <s v="Phoenix"/>
    <x v="1"/>
    <x v="2"/>
    <n v="70"/>
    <n v="325"/>
    <n v="22750"/>
    <x v="2"/>
    <x v="3"/>
    <x v="2"/>
    <x v="3"/>
    <x v="1"/>
  </r>
  <r>
    <s v="Foot Locker"/>
    <d v="2021-05-24T00:00:00"/>
    <x v="2"/>
    <x v="25"/>
    <s v="Phoenix"/>
    <x v="0"/>
    <x v="0"/>
    <n v="50"/>
    <n v="525"/>
    <n v="26250"/>
    <x v="2"/>
    <x v="4"/>
    <x v="5"/>
    <x v="4"/>
    <x v="1"/>
  </r>
  <r>
    <s v="Foot Locker"/>
    <d v="2021-05-24T00:00:00"/>
    <x v="2"/>
    <x v="25"/>
    <s v="Phoenix"/>
    <x v="0"/>
    <x v="1"/>
    <n v="55.000000000000007"/>
    <n v="375"/>
    <n v="20625.000000000004"/>
    <x v="2"/>
    <x v="4"/>
    <x v="5"/>
    <x v="4"/>
    <x v="1"/>
  </r>
  <r>
    <s v="Foot Locker"/>
    <d v="2021-05-24T00:00:00"/>
    <x v="2"/>
    <x v="25"/>
    <s v="Phoenix"/>
    <x v="1"/>
    <x v="0"/>
    <n v="55.000000000000007"/>
    <n v="400"/>
    <n v="22000.000000000004"/>
    <x v="2"/>
    <x v="4"/>
    <x v="5"/>
    <x v="4"/>
    <x v="1"/>
  </r>
  <r>
    <s v="Foot Locker"/>
    <d v="2021-05-24T00:00:00"/>
    <x v="2"/>
    <x v="25"/>
    <s v="Phoenix"/>
    <x v="1"/>
    <x v="1"/>
    <n v="50"/>
    <n v="300"/>
    <n v="15000"/>
    <x v="2"/>
    <x v="4"/>
    <x v="5"/>
    <x v="4"/>
    <x v="1"/>
  </r>
  <r>
    <s v="Foot Locker"/>
    <d v="2021-05-24T00:00:00"/>
    <x v="2"/>
    <x v="25"/>
    <s v="Phoenix"/>
    <x v="0"/>
    <x v="2"/>
    <n v="55.000000000000007"/>
    <n v="200"/>
    <n v="11000.000000000002"/>
    <x v="2"/>
    <x v="4"/>
    <x v="5"/>
    <x v="4"/>
    <x v="1"/>
  </r>
  <r>
    <s v="Foot Locker"/>
    <d v="2021-05-24T00:00:00"/>
    <x v="2"/>
    <x v="25"/>
    <s v="Phoenix"/>
    <x v="1"/>
    <x v="2"/>
    <n v="70"/>
    <n v="375"/>
    <n v="26250"/>
    <x v="2"/>
    <x v="4"/>
    <x v="5"/>
    <x v="4"/>
    <x v="1"/>
  </r>
  <r>
    <s v="Foot Locker"/>
    <d v="2021-06-23T00:00:00"/>
    <x v="2"/>
    <x v="25"/>
    <s v="Phoenix"/>
    <x v="0"/>
    <x v="0"/>
    <n v="50"/>
    <n v="625"/>
    <n v="31250"/>
    <x v="2"/>
    <x v="11"/>
    <x v="0"/>
    <x v="11"/>
    <x v="1"/>
  </r>
  <r>
    <s v="Foot Locker"/>
    <d v="2021-06-23T00:00:00"/>
    <x v="2"/>
    <x v="25"/>
    <s v="Phoenix"/>
    <x v="0"/>
    <x v="1"/>
    <n v="55.000000000000007"/>
    <n v="475"/>
    <n v="26125.000000000004"/>
    <x v="2"/>
    <x v="11"/>
    <x v="0"/>
    <x v="11"/>
    <x v="1"/>
  </r>
  <r>
    <s v="Foot Locker"/>
    <d v="2021-06-23T00:00:00"/>
    <x v="2"/>
    <x v="25"/>
    <s v="Phoenix"/>
    <x v="1"/>
    <x v="0"/>
    <n v="55.000000000000007"/>
    <n v="475"/>
    <n v="26125.000000000004"/>
    <x v="2"/>
    <x v="11"/>
    <x v="0"/>
    <x v="11"/>
    <x v="1"/>
  </r>
  <r>
    <s v="Foot Locker"/>
    <d v="2021-06-23T00:00:00"/>
    <x v="2"/>
    <x v="25"/>
    <s v="Phoenix"/>
    <x v="1"/>
    <x v="1"/>
    <n v="50"/>
    <n v="350"/>
    <n v="17500"/>
    <x v="2"/>
    <x v="11"/>
    <x v="0"/>
    <x v="11"/>
    <x v="1"/>
  </r>
  <r>
    <s v="Foot Locker"/>
    <d v="2021-06-23T00:00:00"/>
    <x v="2"/>
    <x v="25"/>
    <s v="Phoenix"/>
    <x v="0"/>
    <x v="2"/>
    <n v="55.000000000000007"/>
    <n v="225"/>
    <n v="12375.000000000002"/>
    <x v="2"/>
    <x v="11"/>
    <x v="0"/>
    <x v="11"/>
    <x v="1"/>
  </r>
  <r>
    <s v="Foot Locker"/>
    <d v="2021-06-23T00:00:00"/>
    <x v="2"/>
    <x v="25"/>
    <s v="Phoenix"/>
    <x v="1"/>
    <x v="2"/>
    <n v="70"/>
    <n v="525"/>
    <n v="36750"/>
    <x v="2"/>
    <x v="11"/>
    <x v="0"/>
    <x v="11"/>
    <x v="1"/>
  </r>
  <r>
    <s v="Foot Locker"/>
    <d v="2021-07-22T00:00:00"/>
    <x v="2"/>
    <x v="25"/>
    <s v="Phoenix"/>
    <x v="0"/>
    <x v="0"/>
    <n v="50"/>
    <n v="675"/>
    <n v="33750"/>
    <x v="2"/>
    <x v="5"/>
    <x v="1"/>
    <x v="5"/>
    <x v="1"/>
  </r>
  <r>
    <s v="Foot Locker"/>
    <d v="2021-07-22T00:00:00"/>
    <x v="2"/>
    <x v="25"/>
    <s v="Phoenix"/>
    <x v="0"/>
    <x v="1"/>
    <n v="55.000000000000007"/>
    <n v="525"/>
    <n v="28875.000000000004"/>
    <x v="2"/>
    <x v="5"/>
    <x v="1"/>
    <x v="5"/>
    <x v="1"/>
  </r>
  <r>
    <s v="Foot Locker"/>
    <d v="2021-07-22T00:00:00"/>
    <x v="2"/>
    <x v="25"/>
    <s v="Phoenix"/>
    <x v="1"/>
    <x v="0"/>
    <n v="55.000000000000007"/>
    <n v="475"/>
    <n v="26125.000000000004"/>
    <x v="2"/>
    <x v="5"/>
    <x v="1"/>
    <x v="5"/>
    <x v="1"/>
  </r>
  <r>
    <s v="Foot Locker"/>
    <d v="2021-07-22T00:00:00"/>
    <x v="2"/>
    <x v="25"/>
    <s v="Phoenix"/>
    <x v="1"/>
    <x v="1"/>
    <n v="50"/>
    <n v="375"/>
    <n v="18750"/>
    <x v="2"/>
    <x v="5"/>
    <x v="1"/>
    <x v="5"/>
    <x v="1"/>
  </r>
  <r>
    <s v="Foot Locker"/>
    <d v="2021-07-22T00:00:00"/>
    <x v="2"/>
    <x v="25"/>
    <s v="Phoenix"/>
    <x v="0"/>
    <x v="2"/>
    <n v="55.000000000000007"/>
    <n v="425"/>
    <n v="23375.000000000004"/>
    <x v="2"/>
    <x v="5"/>
    <x v="1"/>
    <x v="5"/>
    <x v="1"/>
  </r>
  <r>
    <s v="Foot Locker"/>
    <d v="2021-07-22T00:00:00"/>
    <x v="2"/>
    <x v="25"/>
    <s v="Phoenix"/>
    <x v="1"/>
    <x v="2"/>
    <n v="70"/>
    <n v="425"/>
    <n v="29750"/>
    <x v="2"/>
    <x v="5"/>
    <x v="1"/>
    <x v="5"/>
    <x v="1"/>
  </r>
  <r>
    <s v="Foot Locker"/>
    <d v="2021-08-23T00:00:00"/>
    <x v="2"/>
    <x v="25"/>
    <s v="Phoenix"/>
    <x v="0"/>
    <x v="0"/>
    <n v="55.000000000000007"/>
    <n v="625"/>
    <n v="34375.000000000007"/>
    <x v="2"/>
    <x v="6"/>
    <x v="5"/>
    <x v="6"/>
    <x v="1"/>
  </r>
  <r>
    <s v="Foot Locker"/>
    <d v="2021-08-23T00:00:00"/>
    <x v="2"/>
    <x v="25"/>
    <s v="Phoenix"/>
    <x v="0"/>
    <x v="1"/>
    <n v="60.000000000000007"/>
    <n v="575"/>
    <n v="34500.000000000007"/>
    <x v="2"/>
    <x v="6"/>
    <x v="5"/>
    <x v="6"/>
    <x v="1"/>
  </r>
  <r>
    <s v="Foot Locker"/>
    <d v="2021-08-23T00:00:00"/>
    <x v="2"/>
    <x v="25"/>
    <s v="Phoenix"/>
    <x v="1"/>
    <x v="0"/>
    <n v="55.000000000000007"/>
    <n v="450"/>
    <n v="24750.000000000004"/>
    <x v="2"/>
    <x v="6"/>
    <x v="5"/>
    <x v="6"/>
    <x v="1"/>
  </r>
  <r>
    <s v="Foot Locker"/>
    <d v="2021-08-23T00:00:00"/>
    <x v="2"/>
    <x v="25"/>
    <s v="Phoenix"/>
    <x v="1"/>
    <x v="1"/>
    <n v="55.000000000000007"/>
    <n v="400"/>
    <n v="22000.000000000004"/>
    <x v="2"/>
    <x v="6"/>
    <x v="5"/>
    <x v="6"/>
    <x v="1"/>
  </r>
  <r>
    <s v="Foot Locker"/>
    <d v="2021-08-23T00:00:00"/>
    <x v="2"/>
    <x v="25"/>
    <s v="Phoenix"/>
    <x v="0"/>
    <x v="2"/>
    <n v="65"/>
    <n v="400"/>
    <n v="26000"/>
    <x v="2"/>
    <x v="6"/>
    <x v="5"/>
    <x v="6"/>
    <x v="1"/>
  </r>
  <r>
    <s v="Foot Locker"/>
    <d v="2021-08-23T00:00:00"/>
    <x v="2"/>
    <x v="25"/>
    <s v="Phoenix"/>
    <x v="1"/>
    <x v="2"/>
    <n v="70"/>
    <n v="375"/>
    <n v="26250"/>
    <x v="2"/>
    <x v="6"/>
    <x v="5"/>
    <x v="6"/>
    <x v="1"/>
  </r>
  <r>
    <s v="Foot Locker"/>
    <d v="2021-09-24T00:00:00"/>
    <x v="2"/>
    <x v="25"/>
    <s v="Phoenix"/>
    <x v="0"/>
    <x v="0"/>
    <n v="45.000000000000007"/>
    <n v="575"/>
    <n v="25875.000000000004"/>
    <x v="2"/>
    <x v="7"/>
    <x v="2"/>
    <x v="7"/>
    <x v="1"/>
  </r>
  <r>
    <s v="Foot Locker"/>
    <d v="2021-09-24T00:00:00"/>
    <x v="2"/>
    <x v="25"/>
    <s v="Phoenix"/>
    <x v="0"/>
    <x v="1"/>
    <n v="50.000000000000014"/>
    <n v="575"/>
    <n v="28750.000000000007"/>
    <x v="2"/>
    <x v="7"/>
    <x v="2"/>
    <x v="7"/>
    <x v="1"/>
  </r>
  <r>
    <s v="Foot Locker"/>
    <d v="2021-09-24T00:00:00"/>
    <x v="2"/>
    <x v="25"/>
    <s v="Phoenix"/>
    <x v="1"/>
    <x v="0"/>
    <n v="45.000000000000007"/>
    <n v="425"/>
    <n v="19125.000000000004"/>
    <x v="2"/>
    <x v="7"/>
    <x v="2"/>
    <x v="7"/>
    <x v="1"/>
  </r>
  <r>
    <s v="Foot Locker"/>
    <d v="2021-09-24T00:00:00"/>
    <x v="2"/>
    <x v="25"/>
    <s v="Phoenix"/>
    <x v="1"/>
    <x v="1"/>
    <n v="45.000000000000007"/>
    <n v="375"/>
    <n v="16875.000000000004"/>
    <x v="2"/>
    <x v="7"/>
    <x v="2"/>
    <x v="7"/>
    <x v="1"/>
  </r>
  <r>
    <s v="Foot Locker"/>
    <d v="2021-09-24T00:00:00"/>
    <x v="2"/>
    <x v="25"/>
    <s v="Phoenix"/>
    <x v="0"/>
    <x v="2"/>
    <n v="55.000000000000007"/>
    <n v="375"/>
    <n v="20625.000000000004"/>
    <x v="2"/>
    <x v="7"/>
    <x v="2"/>
    <x v="7"/>
    <x v="1"/>
  </r>
  <r>
    <s v="Foot Locker"/>
    <d v="2021-09-24T00:00:00"/>
    <x v="2"/>
    <x v="25"/>
    <s v="Phoenix"/>
    <x v="1"/>
    <x v="2"/>
    <n v="60.000000000000007"/>
    <n v="425"/>
    <n v="25500.000000000004"/>
    <x v="2"/>
    <x v="7"/>
    <x v="2"/>
    <x v="7"/>
    <x v="1"/>
  </r>
  <r>
    <s v="Foot Locker"/>
    <d v="2021-10-23T00:00:00"/>
    <x v="2"/>
    <x v="25"/>
    <s v="Phoenix"/>
    <x v="0"/>
    <x v="0"/>
    <n v="45.000000000000007"/>
    <n v="500"/>
    <n v="22500.000000000004"/>
    <x v="2"/>
    <x v="8"/>
    <x v="3"/>
    <x v="8"/>
    <x v="1"/>
  </r>
  <r>
    <s v="Foot Locker"/>
    <d v="2021-10-23T00:00:00"/>
    <x v="2"/>
    <x v="25"/>
    <s v="Phoenix"/>
    <x v="0"/>
    <x v="1"/>
    <n v="50.000000000000014"/>
    <n v="500"/>
    <n v="25000.000000000007"/>
    <x v="2"/>
    <x v="8"/>
    <x v="3"/>
    <x v="8"/>
    <x v="1"/>
  </r>
  <r>
    <s v="Foot Locker"/>
    <d v="2021-10-23T00:00:00"/>
    <x v="2"/>
    <x v="25"/>
    <s v="Phoenix"/>
    <x v="1"/>
    <x v="0"/>
    <n v="45.000000000000007"/>
    <n v="325"/>
    <n v="14625.000000000002"/>
    <x v="2"/>
    <x v="8"/>
    <x v="3"/>
    <x v="8"/>
    <x v="1"/>
  </r>
  <r>
    <s v="Foot Locker"/>
    <d v="2021-10-23T00:00:00"/>
    <x v="2"/>
    <x v="25"/>
    <s v="Phoenix"/>
    <x v="1"/>
    <x v="1"/>
    <n v="45.000000000000007"/>
    <n v="300"/>
    <n v="13500.000000000002"/>
    <x v="2"/>
    <x v="8"/>
    <x v="3"/>
    <x v="8"/>
    <x v="1"/>
  </r>
  <r>
    <s v="Foot Locker"/>
    <d v="2021-10-23T00:00:00"/>
    <x v="2"/>
    <x v="25"/>
    <s v="Phoenix"/>
    <x v="0"/>
    <x v="2"/>
    <n v="55.000000000000007"/>
    <n v="275"/>
    <n v="15125.000000000002"/>
    <x v="2"/>
    <x v="8"/>
    <x v="3"/>
    <x v="8"/>
    <x v="1"/>
  </r>
  <r>
    <s v="Foot Locker"/>
    <d v="2021-10-23T00:00:00"/>
    <x v="2"/>
    <x v="25"/>
    <s v="Phoenix"/>
    <x v="1"/>
    <x v="2"/>
    <n v="60.000000000000007"/>
    <n v="325"/>
    <n v="19500.000000000004"/>
    <x v="2"/>
    <x v="8"/>
    <x v="3"/>
    <x v="8"/>
    <x v="1"/>
  </r>
  <r>
    <s v="Foot Locker"/>
    <d v="2021-11-23T00:00:00"/>
    <x v="2"/>
    <x v="25"/>
    <s v="Phoenix"/>
    <x v="0"/>
    <x v="0"/>
    <n v="45.000000000000007"/>
    <n v="500"/>
    <n v="22500.000000000004"/>
    <x v="2"/>
    <x v="9"/>
    <x v="6"/>
    <x v="9"/>
    <x v="1"/>
  </r>
  <r>
    <s v="Foot Locker"/>
    <d v="2021-11-23T00:00:00"/>
    <x v="2"/>
    <x v="25"/>
    <s v="Phoenix"/>
    <x v="0"/>
    <x v="1"/>
    <n v="50.000000000000014"/>
    <n v="525"/>
    <n v="26250.000000000007"/>
    <x v="2"/>
    <x v="9"/>
    <x v="6"/>
    <x v="9"/>
    <x v="1"/>
  </r>
  <r>
    <s v="Foot Locker"/>
    <d v="2021-11-23T00:00:00"/>
    <x v="2"/>
    <x v="25"/>
    <s v="Phoenix"/>
    <x v="1"/>
    <x v="0"/>
    <n v="45.000000000000007"/>
    <n v="375"/>
    <n v="16875.000000000004"/>
    <x v="2"/>
    <x v="9"/>
    <x v="6"/>
    <x v="9"/>
    <x v="1"/>
  </r>
  <r>
    <s v="Foot Locker"/>
    <d v="2021-11-23T00:00:00"/>
    <x v="2"/>
    <x v="25"/>
    <s v="Phoenix"/>
    <x v="1"/>
    <x v="1"/>
    <n v="45.000000000000007"/>
    <n v="350"/>
    <n v="15750.000000000002"/>
    <x v="2"/>
    <x v="9"/>
    <x v="6"/>
    <x v="9"/>
    <x v="1"/>
  </r>
  <r>
    <s v="Foot Locker"/>
    <d v="2021-11-23T00:00:00"/>
    <x v="2"/>
    <x v="25"/>
    <s v="Phoenix"/>
    <x v="0"/>
    <x v="2"/>
    <n v="55.000000000000007"/>
    <n v="300"/>
    <n v="16500.000000000004"/>
    <x v="2"/>
    <x v="9"/>
    <x v="6"/>
    <x v="9"/>
    <x v="1"/>
  </r>
  <r>
    <s v="Foot Locker"/>
    <d v="2021-11-23T00:00:00"/>
    <x v="2"/>
    <x v="25"/>
    <s v="Phoenix"/>
    <x v="1"/>
    <x v="2"/>
    <n v="60.000000000000007"/>
    <n v="425"/>
    <n v="25500.000000000004"/>
    <x v="2"/>
    <x v="9"/>
    <x v="6"/>
    <x v="9"/>
    <x v="1"/>
  </r>
  <r>
    <s v="Foot Locker"/>
    <d v="2021-12-22T00:00:00"/>
    <x v="2"/>
    <x v="25"/>
    <s v="Phoenix"/>
    <x v="0"/>
    <x v="0"/>
    <n v="45.000000000000007"/>
    <n v="625"/>
    <n v="28125.000000000004"/>
    <x v="2"/>
    <x v="10"/>
    <x v="0"/>
    <x v="10"/>
    <x v="1"/>
  </r>
  <r>
    <s v="Foot Locker"/>
    <d v="2021-12-22T00:00:00"/>
    <x v="2"/>
    <x v="25"/>
    <s v="Phoenix"/>
    <x v="0"/>
    <x v="1"/>
    <n v="50.000000000000014"/>
    <n v="625"/>
    <n v="31250.000000000007"/>
    <x v="2"/>
    <x v="10"/>
    <x v="0"/>
    <x v="10"/>
    <x v="1"/>
  </r>
  <r>
    <s v="Kohl's"/>
    <d v="2021-12-22T00:00:00"/>
    <x v="2"/>
    <x v="25"/>
    <s v="Phoenix"/>
    <x v="1"/>
    <x v="0"/>
    <n v="45.000000000000007"/>
    <n v="425"/>
    <n v="19125.000000000004"/>
    <x v="2"/>
    <x v="10"/>
    <x v="0"/>
    <x v="10"/>
    <x v="1"/>
  </r>
  <r>
    <s v="Kohl's"/>
    <d v="2021-12-22T00:00:00"/>
    <x v="2"/>
    <x v="25"/>
    <s v="Phoenix"/>
    <x v="1"/>
    <x v="1"/>
    <n v="45.000000000000007"/>
    <n v="425"/>
    <n v="19125.000000000004"/>
    <x v="2"/>
    <x v="10"/>
    <x v="0"/>
    <x v="10"/>
    <x v="1"/>
  </r>
  <r>
    <s v="Kohl's"/>
    <d v="2021-12-22T00:00:00"/>
    <x v="2"/>
    <x v="25"/>
    <s v="Phoenix"/>
    <x v="0"/>
    <x v="2"/>
    <n v="55.000000000000007"/>
    <n v="350"/>
    <n v="19250.000000000004"/>
    <x v="2"/>
    <x v="10"/>
    <x v="0"/>
    <x v="10"/>
    <x v="1"/>
  </r>
  <r>
    <s v="Kohl's"/>
    <d v="2021-12-22T00:00:00"/>
    <x v="2"/>
    <x v="25"/>
    <s v="Phoenix"/>
    <x v="1"/>
    <x v="2"/>
    <n v="60.000000000000007"/>
    <n v="450"/>
    <n v="27000.000000000004"/>
    <x v="2"/>
    <x v="10"/>
    <x v="0"/>
    <x v="10"/>
    <x v="1"/>
  </r>
  <r>
    <s v="Kohl's"/>
    <d v="2021-01-26T00:00:00"/>
    <x v="2"/>
    <x v="25"/>
    <s v="Phoenix"/>
    <x v="0"/>
    <x v="0"/>
    <n v="34.999999999999993"/>
    <n v="475"/>
    <n v="16624.999999999996"/>
    <x v="2"/>
    <x v="0"/>
    <x v="6"/>
    <x v="0"/>
    <x v="1"/>
  </r>
  <r>
    <s v="Kohl's"/>
    <d v="2021-01-26T00:00:00"/>
    <x v="2"/>
    <x v="25"/>
    <s v="Phoenix"/>
    <x v="0"/>
    <x v="1"/>
    <n v="45"/>
    <n v="475"/>
    <n v="21375"/>
    <x v="2"/>
    <x v="0"/>
    <x v="6"/>
    <x v="0"/>
    <x v="1"/>
  </r>
  <r>
    <s v="Kohl's"/>
    <d v="2021-01-26T00:00:00"/>
    <x v="2"/>
    <x v="25"/>
    <s v="Phoenix"/>
    <x v="1"/>
    <x v="0"/>
    <n v="45"/>
    <n v="475"/>
    <n v="21375"/>
    <x v="2"/>
    <x v="0"/>
    <x v="6"/>
    <x v="0"/>
    <x v="1"/>
  </r>
  <r>
    <s v="Kohl's"/>
    <d v="2021-01-26T00:00:00"/>
    <x v="2"/>
    <x v="25"/>
    <s v="Phoenix"/>
    <x v="1"/>
    <x v="1"/>
    <n v="45"/>
    <n v="325"/>
    <n v="14625"/>
    <x v="2"/>
    <x v="0"/>
    <x v="6"/>
    <x v="0"/>
    <x v="1"/>
  </r>
  <r>
    <s v="Kohl's"/>
    <d v="2021-01-26T00:00:00"/>
    <x v="2"/>
    <x v="25"/>
    <s v="Phoenix"/>
    <x v="0"/>
    <x v="2"/>
    <n v="50.000000000000014"/>
    <n v="275"/>
    <n v="13750.000000000004"/>
    <x v="2"/>
    <x v="0"/>
    <x v="6"/>
    <x v="0"/>
    <x v="1"/>
  </r>
  <r>
    <s v="Kohl's"/>
    <d v="2021-01-26T00:00:00"/>
    <x v="2"/>
    <x v="25"/>
    <s v="Phoenix"/>
    <x v="1"/>
    <x v="2"/>
    <n v="45"/>
    <n v="475"/>
    <n v="21375"/>
    <x v="2"/>
    <x v="0"/>
    <x v="6"/>
    <x v="0"/>
    <x v="1"/>
  </r>
  <r>
    <s v="Kohl's"/>
    <d v="2021-02-26T00:00:00"/>
    <x v="2"/>
    <x v="25"/>
    <s v="Phoenix"/>
    <x v="0"/>
    <x v="0"/>
    <n v="34.999999999999993"/>
    <n v="525"/>
    <n v="18374.999999999996"/>
    <x v="2"/>
    <x v="1"/>
    <x v="2"/>
    <x v="1"/>
    <x v="1"/>
  </r>
  <r>
    <s v="Kohl's"/>
    <d v="2021-02-26T00:00:00"/>
    <x v="2"/>
    <x v="25"/>
    <s v="Phoenix"/>
    <x v="0"/>
    <x v="1"/>
    <n v="45"/>
    <n v="425"/>
    <n v="19125"/>
    <x v="2"/>
    <x v="1"/>
    <x v="2"/>
    <x v="1"/>
    <x v="1"/>
  </r>
  <r>
    <s v="Kohl's"/>
    <d v="2021-02-26T00:00:00"/>
    <x v="2"/>
    <x v="25"/>
    <s v="Phoenix"/>
    <x v="1"/>
    <x v="0"/>
    <n v="45"/>
    <n v="425"/>
    <n v="19125"/>
    <x v="2"/>
    <x v="1"/>
    <x v="2"/>
    <x v="1"/>
    <x v="1"/>
  </r>
  <r>
    <s v="Kohl's"/>
    <d v="2021-02-26T00:00:00"/>
    <x v="2"/>
    <x v="26"/>
    <s v="Albuquerque"/>
    <x v="1"/>
    <x v="1"/>
    <n v="45"/>
    <n v="275"/>
    <n v="12375"/>
    <x v="2"/>
    <x v="1"/>
    <x v="2"/>
    <x v="1"/>
    <x v="1"/>
  </r>
  <r>
    <s v="Kohl's"/>
    <d v="2021-02-26T00:00:00"/>
    <x v="2"/>
    <x v="26"/>
    <s v="Albuquerque"/>
    <x v="0"/>
    <x v="2"/>
    <n v="50.000000000000014"/>
    <n v="200"/>
    <n v="10000.000000000004"/>
    <x v="2"/>
    <x v="1"/>
    <x v="2"/>
    <x v="1"/>
    <x v="1"/>
  </r>
  <r>
    <s v="Kohl's"/>
    <d v="2021-02-26T00:00:00"/>
    <x v="2"/>
    <x v="26"/>
    <s v="Albuquerque"/>
    <x v="1"/>
    <x v="2"/>
    <n v="45"/>
    <n v="400"/>
    <n v="18000"/>
    <x v="2"/>
    <x v="1"/>
    <x v="2"/>
    <x v="1"/>
    <x v="1"/>
  </r>
  <r>
    <s v="Kohl's"/>
    <d v="2021-03-25T00:00:00"/>
    <x v="2"/>
    <x v="26"/>
    <s v="Albuquerque"/>
    <x v="0"/>
    <x v="0"/>
    <n v="45"/>
    <n v="550"/>
    <n v="24750"/>
    <x v="2"/>
    <x v="2"/>
    <x v="1"/>
    <x v="2"/>
    <x v="1"/>
  </r>
  <r>
    <s v="Kohl's"/>
    <d v="2021-03-25T00:00:00"/>
    <x v="2"/>
    <x v="26"/>
    <s v="Albuquerque"/>
    <x v="0"/>
    <x v="1"/>
    <n v="55.000000000000007"/>
    <n v="400"/>
    <n v="22000.000000000004"/>
    <x v="2"/>
    <x v="2"/>
    <x v="1"/>
    <x v="2"/>
    <x v="1"/>
  </r>
  <r>
    <s v="Kohl's"/>
    <d v="2021-03-25T00:00:00"/>
    <x v="2"/>
    <x v="26"/>
    <s v="Albuquerque"/>
    <x v="1"/>
    <x v="0"/>
    <n v="55.000000000000007"/>
    <n v="400"/>
    <n v="22000.000000000004"/>
    <x v="2"/>
    <x v="2"/>
    <x v="1"/>
    <x v="2"/>
    <x v="1"/>
  </r>
  <r>
    <s v="Kohl's"/>
    <d v="2021-03-25T00:00:00"/>
    <x v="2"/>
    <x v="26"/>
    <s v="Albuquerque"/>
    <x v="1"/>
    <x v="1"/>
    <n v="55.000000000000007"/>
    <n v="275"/>
    <n v="15125.000000000002"/>
    <x v="2"/>
    <x v="2"/>
    <x v="1"/>
    <x v="2"/>
    <x v="1"/>
  </r>
  <r>
    <s v="Kohl's"/>
    <d v="2021-03-25T00:00:00"/>
    <x v="2"/>
    <x v="26"/>
    <s v="Albuquerque"/>
    <x v="0"/>
    <x v="2"/>
    <n v="60.000000000000007"/>
    <n v="175"/>
    <n v="10500.000000000002"/>
    <x v="2"/>
    <x v="2"/>
    <x v="1"/>
    <x v="2"/>
    <x v="1"/>
  </r>
  <r>
    <s v="Kohl's"/>
    <d v="2021-03-25T00:00:00"/>
    <x v="2"/>
    <x v="26"/>
    <s v="Albuquerque"/>
    <x v="1"/>
    <x v="2"/>
    <n v="55.000000000000007"/>
    <n v="375"/>
    <n v="20625.000000000004"/>
    <x v="2"/>
    <x v="2"/>
    <x v="1"/>
    <x v="2"/>
    <x v="1"/>
  </r>
  <r>
    <s v="Kohl's"/>
    <d v="2021-04-26T00:00:00"/>
    <x v="2"/>
    <x v="26"/>
    <s v="Albuquerque"/>
    <x v="0"/>
    <x v="0"/>
    <n v="55.000000000000007"/>
    <n v="550"/>
    <n v="30250.000000000004"/>
    <x v="2"/>
    <x v="3"/>
    <x v="5"/>
    <x v="3"/>
    <x v="1"/>
  </r>
  <r>
    <s v="Kohl's"/>
    <d v="2021-04-26T00:00:00"/>
    <x v="2"/>
    <x v="26"/>
    <s v="Albuquerque"/>
    <x v="0"/>
    <x v="1"/>
    <n v="60.000000000000007"/>
    <n v="350"/>
    <n v="21000.000000000004"/>
    <x v="2"/>
    <x v="3"/>
    <x v="5"/>
    <x v="3"/>
    <x v="1"/>
  </r>
  <r>
    <s v="Kohl's"/>
    <d v="2021-04-26T00:00:00"/>
    <x v="2"/>
    <x v="26"/>
    <s v="Albuquerque"/>
    <x v="1"/>
    <x v="0"/>
    <n v="60.000000000000007"/>
    <n v="400"/>
    <n v="24000.000000000004"/>
    <x v="2"/>
    <x v="3"/>
    <x v="5"/>
    <x v="3"/>
    <x v="1"/>
  </r>
  <r>
    <s v="Kohl's"/>
    <d v="2021-04-26T00:00:00"/>
    <x v="2"/>
    <x v="26"/>
    <s v="Albuquerque"/>
    <x v="1"/>
    <x v="1"/>
    <n v="55.000000000000007"/>
    <n v="300"/>
    <n v="16500.000000000004"/>
    <x v="2"/>
    <x v="3"/>
    <x v="5"/>
    <x v="3"/>
    <x v="1"/>
  </r>
  <r>
    <s v="Kohl's"/>
    <d v="2021-04-26T00:00:00"/>
    <x v="2"/>
    <x v="26"/>
    <s v="Albuquerque"/>
    <x v="0"/>
    <x v="2"/>
    <n v="60.000000000000007"/>
    <n v="200"/>
    <n v="12000.000000000002"/>
    <x v="2"/>
    <x v="3"/>
    <x v="5"/>
    <x v="3"/>
    <x v="1"/>
  </r>
  <r>
    <s v="Kohl's"/>
    <d v="2021-04-26T00:00:00"/>
    <x v="2"/>
    <x v="26"/>
    <s v="Albuquerque"/>
    <x v="1"/>
    <x v="2"/>
    <n v="75.000000000000014"/>
    <n v="375"/>
    <n v="28125.000000000004"/>
    <x v="2"/>
    <x v="3"/>
    <x v="5"/>
    <x v="3"/>
    <x v="1"/>
  </r>
  <r>
    <s v="Kohl's"/>
    <d v="2021-05-27T00:00:00"/>
    <x v="2"/>
    <x v="26"/>
    <s v="Albuquerque"/>
    <x v="0"/>
    <x v="0"/>
    <n v="55.000000000000007"/>
    <n v="575"/>
    <n v="31625.000000000004"/>
    <x v="2"/>
    <x v="4"/>
    <x v="1"/>
    <x v="4"/>
    <x v="1"/>
  </r>
  <r>
    <s v="Kohl's"/>
    <d v="2021-05-27T00:00:00"/>
    <x v="2"/>
    <x v="26"/>
    <s v="Albuquerque"/>
    <x v="0"/>
    <x v="1"/>
    <n v="60.000000000000007"/>
    <n v="425"/>
    <n v="25500.000000000004"/>
    <x v="2"/>
    <x v="4"/>
    <x v="1"/>
    <x v="4"/>
    <x v="1"/>
  </r>
  <r>
    <s v="Kohl's"/>
    <d v="2021-05-27T00:00:00"/>
    <x v="2"/>
    <x v="26"/>
    <s v="Albuquerque"/>
    <x v="1"/>
    <x v="0"/>
    <n v="60.000000000000007"/>
    <n v="450"/>
    <n v="27000.000000000004"/>
    <x v="2"/>
    <x v="4"/>
    <x v="1"/>
    <x v="4"/>
    <x v="1"/>
  </r>
  <r>
    <s v="Kohl's"/>
    <d v="2021-05-27T00:00:00"/>
    <x v="2"/>
    <x v="26"/>
    <s v="Albuquerque"/>
    <x v="1"/>
    <x v="1"/>
    <n v="55.000000000000007"/>
    <n v="350"/>
    <n v="19250.000000000004"/>
    <x v="2"/>
    <x v="4"/>
    <x v="1"/>
    <x v="4"/>
    <x v="1"/>
  </r>
  <r>
    <s v="Kohl's"/>
    <d v="2021-05-27T00:00:00"/>
    <x v="2"/>
    <x v="26"/>
    <s v="Albuquerque"/>
    <x v="0"/>
    <x v="2"/>
    <n v="60.000000000000007"/>
    <n v="250"/>
    <n v="15000.000000000002"/>
    <x v="2"/>
    <x v="4"/>
    <x v="1"/>
    <x v="4"/>
    <x v="1"/>
  </r>
  <r>
    <s v="Kohl's"/>
    <d v="2021-05-27T00:00:00"/>
    <x v="2"/>
    <x v="26"/>
    <s v="Albuquerque"/>
    <x v="1"/>
    <x v="2"/>
    <n v="75.000000000000014"/>
    <n v="425"/>
    <n v="31875.000000000007"/>
    <x v="2"/>
    <x v="4"/>
    <x v="1"/>
    <x v="4"/>
    <x v="1"/>
  </r>
  <r>
    <s v="Kohl's"/>
    <d v="2021-06-26T00:00:00"/>
    <x v="2"/>
    <x v="26"/>
    <s v="Albuquerque"/>
    <x v="0"/>
    <x v="0"/>
    <n v="55.000000000000007"/>
    <n v="700"/>
    <n v="38500.000000000007"/>
    <x v="2"/>
    <x v="11"/>
    <x v="3"/>
    <x v="11"/>
    <x v="1"/>
  </r>
  <r>
    <s v="Kohl's"/>
    <d v="2021-06-26T00:00:00"/>
    <x v="2"/>
    <x v="26"/>
    <s v="Albuquerque"/>
    <x v="0"/>
    <x v="1"/>
    <n v="60.000000000000007"/>
    <n v="550"/>
    <n v="33000.000000000007"/>
    <x v="2"/>
    <x v="11"/>
    <x v="3"/>
    <x v="11"/>
    <x v="1"/>
  </r>
  <r>
    <s v="Kohl's"/>
    <d v="2021-06-26T00:00:00"/>
    <x v="2"/>
    <x v="26"/>
    <s v="Albuquerque"/>
    <x v="1"/>
    <x v="0"/>
    <n v="60.000000000000007"/>
    <n v="550"/>
    <n v="33000.000000000007"/>
    <x v="2"/>
    <x v="11"/>
    <x v="3"/>
    <x v="11"/>
    <x v="1"/>
  </r>
  <r>
    <s v="Kohl's"/>
    <d v="2021-06-26T00:00:00"/>
    <x v="2"/>
    <x v="26"/>
    <s v="Albuquerque"/>
    <x v="1"/>
    <x v="1"/>
    <n v="55.000000000000007"/>
    <n v="425"/>
    <n v="23375.000000000004"/>
    <x v="2"/>
    <x v="11"/>
    <x v="3"/>
    <x v="11"/>
    <x v="1"/>
  </r>
  <r>
    <s v="Kohl's"/>
    <d v="2021-06-26T00:00:00"/>
    <x v="2"/>
    <x v="26"/>
    <s v="Albuquerque"/>
    <x v="0"/>
    <x v="2"/>
    <n v="60.000000000000007"/>
    <n v="300"/>
    <n v="18000.000000000004"/>
    <x v="2"/>
    <x v="11"/>
    <x v="3"/>
    <x v="11"/>
    <x v="1"/>
  </r>
  <r>
    <s v="Kohl's"/>
    <d v="2021-06-26T00:00:00"/>
    <x v="2"/>
    <x v="26"/>
    <s v="Albuquerque"/>
    <x v="1"/>
    <x v="2"/>
    <n v="75.000000000000014"/>
    <n v="600"/>
    <n v="45000.000000000007"/>
    <x v="2"/>
    <x v="11"/>
    <x v="3"/>
    <x v="11"/>
    <x v="1"/>
  </r>
  <r>
    <s v="Kohl's"/>
    <d v="2021-07-25T00:00:00"/>
    <x v="2"/>
    <x v="26"/>
    <s v="Albuquerque"/>
    <x v="0"/>
    <x v="0"/>
    <n v="55.000000000000007"/>
    <n v="750"/>
    <n v="41250.000000000007"/>
    <x v="2"/>
    <x v="5"/>
    <x v="4"/>
    <x v="5"/>
    <x v="1"/>
  </r>
  <r>
    <s v="Kohl's"/>
    <d v="2021-07-25T00:00:00"/>
    <x v="2"/>
    <x v="26"/>
    <s v="Albuquerque"/>
    <x v="0"/>
    <x v="1"/>
    <n v="60.000000000000007"/>
    <n v="600"/>
    <n v="36000.000000000007"/>
    <x v="2"/>
    <x v="5"/>
    <x v="4"/>
    <x v="5"/>
    <x v="1"/>
  </r>
  <r>
    <s v="Kohl's"/>
    <d v="2021-07-25T00:00:00"/>
    <x v="2"/>
    <x v="26"/>
    <s v="Albuquerque"/>
    <x v="1"/>
    <x v="0"/>
    <n v="60.000000000000007"/>
    <n v="550"/>
    <n v="33000.000000000007"/>
    <x v="2"/>
    <x v="5"/>
    <x v="4"/>
    <x v="5"/>
    <x v="1"/>
  </r>
  <r>
    <s v="Kohl's"/>
    <d v="2021-07-25T00:00:00"/>
    <x v="2"/>
    <x v="26"/>
    <s v="Albuquerque"/>
    <x v="1"/>
    <x v="1"/>
    <n v="55.000000000000007"/>
    <n v="450"/>
    <n v="24750.000000000004"/>
    <x v="2"/>
    <x v="5"/>
    <x v="4"/>
    <x v="5"/>
    <x v="1"/>
  </r>
  <r>
    <s v="Kohl's"/>
    <d v="2021-07-25T00:00:00"/>
    <x v="2"/>
    <x v="26"/>
    <s v="Albuquerque"/>
    <x v="0"/>
    <x v="2"/>
    <n v="60.000000000000007"/>
    <n v="500"/>
    <n v="30000.000000000004"/>
    <x v="2"/>
    <x v="5"/>
    <x v="4"/>
    <x v="5"/>
    <x v="1"/>
  </r>
  <r>
    <s v="Kohl's"/>
    <d v="2021-07-25T00:00:00"/>
    <x v="2"/>
    <x v="26"/>
    <s v="Albuquerque"/>
    <x v="1"/>
    <x v="2"/>
    <n v="75.000000000000014"/>
    <n v="500"/>
    <n v="37500.000000000007"/>
    <x v="2"/>
    <x v="5"/>
    <x v="4"/>
    <x v="5"/>
    <x v="1"/>
  </r>
  <r>
    <s v="Kohl's"/>
    <d v="2021-08-26T00:00:00"/>
    <x v="2"/>
    <x v="26"/>
    <s v="Albuquerque"/>
    <x v="0"/>
    <x v="0"/>
    <n v="60.000000000000007"/>
    <n v="700"/>
    <n v="42000.000000000007"/>
    <x v="2"/>
    <x v="6"/>
    <x v="1"/>
    <x v="6"/>
    <x v="1"/>
  </r>
  <r>
    <s v="Kohl's"/>
    <d v="2021-08-26T00:00:00"/>
    <x v="2"/>
    <x v="26"/>
    <s v="Albuquerque"/>
    <x v="0"/>
    <x v="1"/>
    <n v="65.000000000000014"/>
    <n v="650"/>
    <n v="42250.000000000007"/>
    <x v="2"/>
    <x v="6"/>
    <x v="1"/>
    <x v="6"/>
    <x v="1"/>
  </r>
  <r>
    <s v="Kohl's"/>
    <d v="2021-08-26T00:00:00"/>
    <x v="2"/>
    <x v="26"/>
    <s v="Albuquerque"/>
    <x v="1"/>
    <x v="0"/>
    <n v="60.000000000000007"/>
    <n v="525"/>
    <n v="31500.000000000004"/>
    <x v="2"/>
    <x v="6"/>
    <x v="1"/>
    <x v="6"/>
    <x v="1"/>
  </r>
  <r>
    <s v="Kohl's"/>
    <d v="2021-08-26T00:00:00"/>
    <x v="2"/>
    <x v="26"/>
    <s v="Albuquerque"/>
    <x v="1"/>
    <x v="1"/>
    <n v="60.000000000000007"/>
    <n v="475"/>
    <n v="28500.000000000004"/>
    <x v="2"/>
    <x v="6"/>
    <x v="1"/>
    <x v="6"/>
    <x v="1"/>
  </r>
  <r>
    <s v="Kohl's"/>
    <d v="2021-08-26T00:00:00"/>
    <x v="2"/>
    <x v="26"/>
    <s v="Albuquerque"/>
    <x v="0"/>
    <x v="2"/>
    <n v="70"/>
    <n v="475"/>
    <n v="33250"/>
    <x v="2"/>
    <x v="6"/>
    <x v="1"/>
    <x v="6"/>
    <x v="1"/>
  </r>
  <r>
    <s v="Kohl's"/>
    <d v="2021-08-26T00:00:00"/>
    <x v="2"/>
    <x v="26"/>
    <s v="Albuquerque"/>
    <x v="1"/>
    <x v="2"/>
    <n v="75.000000000000014"/>
    <n v="450"/>
    <n v="33750.000000000007"/>
    <x v="2"/>
    <x v="6"/>
    <x v="1"/>
    <x v="6"/>
    <x v="1"/>
  </r>
  <r>
    <s v="Kohl's"/>
    <d v="2021-09-27T00:00:00"/>
    <x v="2"/>
    <x v="26"/>
    <s v="Albuquerque"/>
    <x v="0"/>
    <x v="0"/>
    <n v="50.000000000000014"/>
    <n v="625"/>
    <n v="31250.000000000007"/>
    <x v="2"/>
    <x v="7"/>
    <x v="5"/>
    <x v="7"/>
    <x v="1"/>
  </r>
  <r>
    <s v="Kohl's"/>
    <d v="2021-09-27T00:00:00"/>
    <x v="2"/>
    <x v="26"/>
    <s v="Albuquerque"/>
    <x v="0"/>
    <x v="1"/>
    <n v="55.000000000000014"/>
    <n v="625"/>
    <n v="34375.000000000007"/>
    <x v="2"/>
    <x v="7"/>
    <x v="5"/>
    <x v="7"/>
    <x v="1"/>
  </r>
  <r>
    <s v="Kohl's"/>
    <d v="2021-09-27T00:00:00"/>
    <x v="2"/>
    <x v="26"/>
    <s v="Albuquerque"/>
    <x v="1"/>
    <x v="0"/>
    <n v="50.000000000000014"/>
    <n v="475"/>
    <n v="23750.000000000007"/>
    <x v="2"/>
    <x v="7"/>
    <x v="5"/>
    <x v="7"/>
    <x v="1"/>
  </r>
  <r>
    <s v="Kohl's"/>
    <d v="2021-09-27T00:00:00"/>
    <x v="2"/>
    <x v="26"/>
    <s v="Albuquerque"/>
    <x v="1"/>
    <x v="1"/>
    <n v="50.000000000000014"/>
    <n v="425"/>
    <n v="21250.000000000007"/>
    <x v="2"/>
    <x v="7"/>
    <x v="5"/>
    <x v="7"/>
    <x v="1"/>
  </r>
  <r>
    <s v="Kohl's"/>
    <d v="2021-09-27T00:00:00"/>
    <x v="2"/>
    <x v="26"/>
    <s v="Albuquerque"/>
    <x v="0"/>
    <x v="2"/>
    <n v="60.000000000000007"/>
    <n v="425"/>
    <n v="25500.000000000004"/>
    <x v="2"/>
    <x v="7"/>
    <x v="5"/>
    <x v="7"/>
    <x v="1"/>
  </r>
  <r>
    <s v="Kohl's"/>
    <d v="2021-09-27T00:00:00"/>
    <x v="2"/>
    <x v="26"/>
    <s v="Albuquerque"/>
    <x v="1"/>
    <x v="2"/>
    <n v="65.000000000000014"/>
    <n v="475"/>
    <n v="30875.000000000007"/>
    <x v="2"/>
    <x v="7"/>
    <x v="5"/>
    <x v="7"/>
    <x v="1"/>
  </r>
  <r>
    <s v="Kohl's"/>
    <d v="2021-10-26T00:00:00"/>
    <x v="2"/>
    <x v="26"/>
    <s v="Albuquerque"/>
    <x v="0"/>
    <x v="0"/>
    <n v="50.000000000000014"/>
    <n v="550"/>
    <n v="27500.000000000007"/>
    <x v="2"/>
    <x v="8"/>
    <x v="6"/>
    <x v="8"/>
    <x v="1"/>
  </r>
  <r>
    <s v="Kohl's"/>
    <d v="2021-10-26T00:00:00"/>
    <x v="2"/>
    <x v="26"/>
    <s v="Albuquerque"/>
    <x v="0"/>
    <x v="1"/>
    <n v="55.000000000000014"/>
    <n v="550"/>
    <n v="30250.000000000007"/>
    <x v="2"/>
    <x v="8"/>
    <x v="6"/>
    <x v="8"/>
    <x v="1"/>
  </r>
  <r>
    <s v="Kohl's"/>
    <d v="2021-10-26T00:00:00"/>
    <x v="2"/>
    <x v="26"/>
    <s v="Albuquerque"/>
    <x v="1"/>
    <x v="0"/>
    <n v="50.000000000000014"/>
    <n v="375"/>
    <n v="18750.000000000004"/>
    <x v="2"/>
    <x v="8"/>
    <x v="6"/>
    <x v="8"/>
    <x v="1"/>
  </r>
  <r>
    <s v="Kohl's"/>
    <d v="2021-10-26T00:00:00"/>
    <x v="2"/>
    <x v="26"/>
    <s v="Albuquerque"/>
    <x v="1"/>
    <x v="1"/>
    <n v="50.000000000000014"/>
    <n v="350"/>
    <n v="17500.000000000004"/>
    <x v="2"/>
    <x v="8"/>
    <x v="6"/>
    <x v="8"/>
    <x v="1"/>
  </r>
  <r>
    <s v="Kohl's"/>
    <d v="2021-10-26T00:00:00"/>
    <x v="2"/>
    <x v="26"/>
    <s v="Albuquerque"/>
    <x v="0"/>
    <x v="2"/>
    <n v="60.000000000000007"/>
    <n v="325"/>
    <n v="19500.000000000004"/>
    <x v="2"/>
    <x v="8"/>
    <x v="6"/>
    <x v="8"/>
    <x v="1"/>
  </r>
  <r>
    <s v="Kohl's"/>
    <d v="2021-10-26T00:00:00"/>
    <x v="2"/>
    <x v="26"/>
    <s v="Albuquerque"/>
    <x v="1"/>
    <x v="2"/>
    <n v="75.000000000000014"/>
    <n v="375"/>
    <n v="28125.000000000004"/>
    <x v="2"/>
    <x v="8"/>
    <x v="6"/>
    <x v="8"/>
    <x v="1"/>
  </r>
  <r>
    <s v="Kohl's"/>
    <d v="2021-11-26T00:00:00"/>
    <x v="2"/>
    <x v="26"/>
    <s v="Albuquerque"/>
    <x v="0"/>
    <x v="0"/>
    <n v="60.000000000000007"/>
    <n v="550"/>
    <n v="33000.000000000007"/>
    <x v="2"/>
    <x v="9"/>
    <x v="2"/>
    <x v="9"/>
    <x v="1"/>
  </r>
  <r>
    <s v="Kohl's"/>
    <d v="2021-11-26T00:00:00"/>
    <x v="2"/>
    <x v="26"/>
    <s v="Albuquerque"/>
    <x v="0"/>
    <x v="1"/>
    <n v="65.000000000000014"/>
    <n v="600"/>
    <n v="39000.000000000007"/>
    <x v="2"/>
    <x v="9"/>
    <x v="2"/>
    <x v="9"/>
    <x v="1"/>
  </r>
  <r>
    <s v="Kohl's"/>
    <d v="2021-11-26T00:00:00"/>
    <x v="2"/>
    <x v="26"/>
    <s v="Albuquerque"/>
    <x v="1"/>
    <x v="0"/>
    <n v="60.000000000000007"/>
    <n v="450"/>
    <n v="27000.000000000004"/>
    <x v="2"/>
    <x v="9"/>
    <x v="2"/>
    <x v="9"/>
    <x v="1"/>
  </r>
  <r>
    <s v="Kohl's"/>
    <d v="2021-11-26T00:00:00"/>
    <x v="2"/>
    <x v="26"/>
    <s v="Albuquerque"/>
    <x v="1"/>
    <x v="1"/>
    <n v="60.000000000000007"/>
    <n v="425"/>
    <n v="25500.000000000004"/>
    <x v="2"/>
    <x v="9"/>
    <x v="2"/>
    <x v="9"/>
    <x v="1"/>
  </r>
  <r>
    <s v="Kohl's"/>
    <d v="2021-11-26T00:00:00"/>
    <x v="2"/>
    <x v="26"/>
    <s v="Albuquerque"/>
    <x v="0"/>
    <x v="2"/>
    <n v="70"/>
    <n v="375"/>
    <n v="26250"/>
    <x v="2"/>
    <x v="9"/>
    <x v="2"/>
    <x v="9"/>
    <x v="1"/>
  </r>
  <r>
    <s v="Kohl's"/>
    <d v="2021-11-26T00:00:00"/>
    <x v="2"/>
    <x v="26"/>
    <s v="Albuquerque"/>
    <x v="1"/>
    <x v="2"/>
    <n v="75.000000000000014"/>
    <n v="500"/>
    <n v="37500.000000000007"/>
    <x v="2"/>
    <x v="9"/>
    <x v="2"/>
    <x v="9"/>
    <x v="1"/>
  </r>
  <r>
    <s v="Kohl's"/>
    <d v="2021-12-25T00:00:00"/>
    <x v="2"/>
    <x v="26"/>
    <s v="Albuquerque"/>
    <x v="0"/>
    <x v="0"/>
    <n v="60.000000000000007"/>
    <n v="700"/>
    <n v="42000.000000000007"/>
    <x v="2"/>
    <x v="10"/>
    <x v="3"/>
    <x v="10"/>
    <x v="1"/>
  </r>
  <r>
    <s v="Kohl's"/>
    <d v="2021-12-25T00:00:00"/>
    <x v="2"/>
    <x v="26"/>
    <s v="Albuquerque"/>
    <x v="0"/>
    <x v="1"/>
    <n v="65.000000000000014"/>
    <n v="700"/>
    <n v="45500.000000000007"/>
    <x v="2"/>
    <x v="10"/>
    <x v="3"/>
    <x v="10"/>
    <x v="1"/>
  </r>
  <r>
    <s v="Sports Direct"/>
    <d v="2021-12-25T00:00:00"/>
    <x v="2"/>
    <x v="26"/>
    <s v="Albuquerque"/>
    <x v="1"/>
    <x v="0"/>
    <n v="60.000000000000007"/>
    <n v="500"/>
    <n v="30000.000000000004"/>
    <x v="2"/>
    <x v="10"/>
    <x v="3"/>
    <x v="10"/>
    <x v="1"/>
  </r>
  <r>
    <s v="Sports Direct"/>
    <d v="2021-12-25T00:00:00"/>
    <x v="2"/>
    <x v="26"/>
    <s v="Albuquerque"/>
    <x v="1"/>
    <x v="1"/>
    <n v="60.000000000000007"/>
    <n v="500"/>
    <n v="30000.000000000004"/>
    <x v="2"/>
    <x v="10"/>
    <x v="3"/>
    <x v="10"/>
    <x v="1"/>
  </r>
  <r>
    <s v="Sports Direct"/>
    <d v="2021-12-25T00:00:00"/>
    <x v="2"/>
    <x v="26"/>
    <s v="Albuquerque"/>
    <x v="0"/>
    <x v="2"/>
    <n v="70"/>
    <n v="425"/>
    <n v="29750"/>
    <x v="2"/>
    <x v="10"/>
    <x v="3"/>
    <x v="10"/>
    <x v="1"/>
  </r>
  <r>
    <s v="Sports Direct"/>
    <d v="2021-12-25T00:00:00"/>
    <x v="2"/>
    <x v="26"/>
    <s v="Albuquerque"/>
    <x v="1"/>
    <x v="2"/>
    <n v="75.000000000000014"/>
    <n v="525"/>
    <n v="39375.000000000007"/>
    <x v="2"/>
    <x v="10"/>
    <x v="3"/>
    <x v="10"/>
    <x v="1"/>
  </r>
  <r>
    <s v="Sports Direct"/>
    <d v="2021-01-13T00:00:00"/>
    <x v="2"/>
    <x v="26"/>
    <s v="Albuquerque"/>
    <x v="0"/>
    <x v="0"/>
    <n v="29.999999999999993"/>
    <n v="450"/>
    <n v="13499.999999999996"/>
    <x v="2"/>
    <x v="0"/>
    <x v="0"/>
    <x v="0"/>
    <x v="1"/>
  </r>
  <r>
    <s v="Sports Direct"/>
    <d v="2021-01-13T00:00:00"/>
    <x v="2"/>
    <x v="26"/>
    <s v="Albuquerque"/>
    <x v="0"/>
    <x v="1"/>
    <n v="40"/>
    <n v="450"/>
    <n v="18000"/>
    <x v="2"/>
    <x v="0"/>
    <x v="0"/>
    <x v="0"/>
    <x v="1"/>
  </r>
  <r>
    <s v="Sports Direct"/>
    <d v="2021-01-13T00:00:00"/>
    <x v="2"/>
    <x v="26"/>
    <s v="Albuquerque"/>
    <x v="1"/>
    <x v="0"/>
    <n v="40"/>
    <n v="450"/>
    <n v="18000"/>
    <x v="2"/>
    <x v="0"/>
    <x v="0"/>
    <x v="0"/>
    <x v="1"/>
  </r>
  <r>
    <s v="Sports Direct"/>
    <d v="2021-01-13T00:00:00"/>
    <x v="2"/>
    <x v="26"/>
    <s v="Albuquerque"/>
    <x v="1"/>
    <x v="1"/>
    <n v="40"/>
    <n v="300"/>
    <n v="12000"/>
    <x v="2"/>
    <x v="0"/>
    <x v="0"/>
    <x v="0"/>
    <x v="1"/>
  </r>
  <r>
    <s v="Sports Direct"/>
    <d v="2021-01-13T00:00:00"/>
    <x v="2"/>
    <x v="26"/>
    <s v="Albuquerque"/>
    <x v="0"/>
    <x v="2"/>
    <n v="45.000000000000014"/>
    <n v="250"/>
    <n v="11250.000000000004"/>
    <x v="2"/>
    <x v="0"/>
    <x v="0"/>
    <x v="0"/>
    <x v="1"/>
  </r>
  <r>
    <s v="Sports Direct"/>
    <d v="2021-01-13T00:00:00"/>
    <x v="2"/>
    <x v="26"/>
    <s v="Albuquerque"/>
    <x v="1"/>
    <x v="2"/>
    <n v="40"/>
    <n v="450"/>
    <n v="18000"/>
    <x v="2"/>
    <x v="0"/>
    <x v="0"/>
    <x v="0"/>
    <x v="1"/>
  </r>
  <r>
    <s v="Sports Direct"/>
    <d v="2021-02-13T00:00:00"/>
    <x v="2"/>
    <x v="26"/>
    <s v="Albuquerque"/>
    <x v="0"/>
    <x v="0"/>
    <n v="29.999999999999993"/>
    <n v="500"/>
    <n v="14999.999999999996"/>
    <x v="2"/>
    <x v="1"/>
    <x v="3"/>
    <x v="1"/>
    <x v="1"/>
  </r>
  <r>
    <s v="Sports Direct"/>
    <d v="2021-02-13T00:00:00"/>
    <x v="2"/>
    <x v="26"/>
    <s v="Albuquerque"/>
    <x v="0"/>
    <x v="1"/>
    <n v="40"/>
    <n v="400"/>
    <n v="16000"/>
    <x v="2"/>
    <x v="1"/>
    <x v="3"/>
    <x v="1"/>
    <x v="1"/>
  </r>
  <r>
    <s v="Sports Direct"/>
    <d v="2021-02-13T00:00:00"/>
    <x v="2"/>
    <x v="26"/>
    <s v="Albuquerque"/>
    <x v="1"/>
    <x v="0"/>
    <n v="40"/>
    <n v="400"/>
    <n v="16000"/>
    <x v="2"/>
    <x v="1"/>
    <x v="3"/>
    <x v="1"/>
    <x v="1"/>
  </r>
  <r>
    <s v="Sports Direct"/>
    <d v="2021-02-13T00:00:00"/>
    <x v="4"/>
    <x v="27"/>
    <s v="Atlanta"/>
    <x v="1"/>
    <x v="1"/>
    <n v="40"/>
    <n v="250"/>
    <n v="10000"/>
    <x v="2"/>
    <x v="1"/>
    <x v="3"/>
    <x v="1"/>
    <x v="1"/>
  </r>
  <r>
    <s v="Sports Direct"/>
    <d v="2021-02-13T00:00:00"/>
    <x v="4"/>
    <x v="27"/>
    <s v="Atlanta"/>
    <x v="0"/>
    <x v="2"/>
    <n v="45.000000000000014"/>
    <n v="175"/>
    <n v="7875.0000000000027"/>
    <x v="2"/>
    <x v="1"/>
    <x v="3"/>
    <x v="1"/>
    <x v="1"/>
  </r>
  <r>
    <s v="Sports Direct"/>
    <d v="2021-02-13T00:00:00"/>
    <x v="4"/>
    <x v="27"/>
    <s v="Atlanta"/>
    <x v="1"/>
    <x v="2"/>
    <n v="40"/>
    <n v="375"/>
    <n v="15000"/>
    <x v="2"/>
    <x v="1"/>
    <x v="3"/>
    <x v="1"/>
    <x v="1"/>
  </r>
  <r>
    <s v="Sports Direct"/>
    <d v="2021-03-12T00:00:00"/>
    <x v="4"/>
    <x v="27"/>
    <s v="Atlanta"/>
    <x v="0"/>
    <x v="0"/>
    <n v="40"/>
    <n v="525"/>
    <n v="21000"/>
    <x v="2"/>
    <x v="2"/>
    <x v="2"/>
    <x v="2"/>
    <x v="1"/>
  </r>
  <r>
    <s v="Sports Direct"/>
    <d v="2021-03-12T00:00:00"/>
    <x v="4"/>
    <x v="27"/>
    <s v="Atlanta"/>
    <x v="0"/>
    <x v="1"/>
    <n v="50"/>
    <n v="375"/>
    <n v="18750"/>
    <x v="2"/>
    <x v="2"/>
    <x v="2"/>
    <x v="2"/>
    <x v="1"/>
  </r>
  <r>
    <s v="Sports Direct"/>
    <d v="2021-03-12T00:00:00"/>
    <x v="4"/>
    <x v="27"/>
    <s v="Atlanta"/>
    <x v="1"/>
    <x v="0"/>
    <n v="50"/>
    <n v="375"/>
    <n v="18750"/>
    <x v="2"/>
    <x v="2"/>
    <x v="2"/>
    <x v="2"/>
    <x v="1"/>
  </r>
  <r>
    <s v="Sports Direct"/>
    <d v="2021-03-12T00:00:00"/>
    <x v="4"/>
    <x v="27"/>
    <s v="Atlanta"/>
    <x v="1"/>
    <x v="1"/>
    <n v="50"/>
    <n v="250"/>
    <n v="12500"/>
    <x v="2"/>
    <x v="2"/>
    <x v="2"/>
    <x v="2"/>
    <x v="1"/>
  </r>
  <r>
    <s v="Sports Direct"/>
    <d v="2021-03-12T00:00:00"/>
    <x v="4"/>
    <x v="27"/>
    <s v="Atlanta"/>
    <x v="0"/>
    <x v="2"/>
    <n v="55.000000000000007"/>
    <n v="150"/>
    <n v="8250.0000000000018"/>
    <x v="2"/>
    <x v="2"/>
    <x v="2"/>
    <x v="2"/>
    <x v="1"/>
  </r>
  <r>
    <s v="Sports Direct"/>
    <d v="2021-03-12T00:00:00"/>
    <x v="4"/>
    <x v="27"/>
    <s v="Atlanta"/>
    <x v="1"/>
    <x v="2"/>
    <n v="50"/>
    <n v="350"/>
    <n v="17500"/>
    <x v="2"/>
    <x v="2"/>
    <x v="2"/>
    <x v="2"/>
    <x v="1"/>
  </r>
  <r>
    <s v="Sports Direct"/>
    <d v="2021-04-13T00:00:00"/>
    <x v="4"/>
    <x v="27"/>
    <s v="Atlanta"/>
    <x v="0"/>
    <x v="0"/>
    <n v="50"/>
    <n v="525"/>
    <n v="26250"/>
    <x v="2"/>
    <x v="3"/>
    <x v="6"/>
    <x v="3"/>
    <x v="1"/>
  </r>
  <r>
    <s v="Sports Direct"/>
    <d v="2021-04-13T00:00:00"/>
    <x v="4"/>
    <x v="27"/>
    <s v="Atlanta"/>
    <x v="0"/>
    <x v="1"/>
    <n v="55.000000000000007"/>
    <n v="325"/>
    <n v="17875.000000000004"/>
    <x v="2"/>
    <x v="3"/>
    <x v="6"/>
    <x v="3"/>
    <x v="1"/>
  </r>
  <r>
    <s v="Sports Direct"/>
    <d v="2021-04-13T00:00:00"/>
    <x v="4"/>
    <x v="27"/>
    <s v="Atlanta"/>
    <x v="1"/>
    <x v="0"/>
    <n v="55.000000000000007"/>
    <n v="375"/>
    <n v="20625.000000000004"/>
    <x v="2"/>
    <x v="3"/>
    <x v="6"/>
    <x v="3"/>
    <x v="1"/>
  </r>
  <r>
    <s v="Sports Direct"/>
    <d v="2021-04-13T00:00:00"/>
    <x v="4"/>
    <x v="27"/>
    <s v="Atlanta"/>
    <x v="1"/>
    <x v="1"/>
    <n v="50"/>
    <n v="275"/>
    <n v="13750"/>
    <x v="2"/>
    <x v="3"/>
    <x v="6"/>
    <x v="3"/>
    <x v="1"/>
  </r>
  <r>
    <s v="Sports Direct"/>
    <d v="2021-04-13T00:00:00"/>
    <x v="4"/>
    <x v="27"/>
    <s v="Atlanta"/>
    <x v="0"/>
    <x v="2"/>
    <n v="55.000000000000007"/>
    <n v="175"/>
    <n v="9625.0000000000018"/>
    <x v="2"/>
    <x v="3"/>
    <x v="6"/>
    <x v="3"/>
    <x v="1"/>
  </r>
  <r>
    <s v="Sports Direct"/>
    <d v="2021-04-13T00:00:00"/>
    <x v="4"/>
    <x v="27"/>
    <s v="Atlanta"/>
    <x v="1"/>
    <x v="2"/>
    <n v="70"/>
    <n v="350"/>
    <n v="24500"/>
    <x v="2"/>
    <x v="3"/>
    <x v="6"/>
    <x v="3"/>
    <x v="1"/>
  </r>
  <r>
    <s v="Sports Direct"/>
    <d v="2021-05-14T00:00:00"/>
    <x v="4"/>
    <x v="27"/>
    <s v="Atlanta"/>
    <x v="0"/>
    <x v="0"/>
    <n v="50"/>
    <n v="550"/>
    <n v="27500"/>
    <x v="2"/>
    <x v="4"/>
    <x v="2"/>
    <x v="4"/>
    <x v="1"/>
  </r>
  <r>
    <s v="Sports Direct"/>
    <d v="2021-05-14T00:00:00"/>
    <x v="4"/>
    <x v="27"/>
    <s v="Atlanta"/>
    <x v="0"/>
    <x v="1"/>
    <n v="55.000000000000007"/>
    <n v="400"/>
    <n v="22000.000000000004"/>
    <x v="2"/>
    <x v="4"/>
    <x v="2"/>
    <x v="4"/>
    <x v="1"/>
  </r>
  <r>
    <s v="Sports Direct"/>
    <d v="2021-05-14T00:00:00"/>
    <x v="4"/>
    <x v="27"/>
    <s v="Atlanta"/>
    <x v="1"/>
    <x v="0"/>
    <n v="55.000000000000007"/>
    <n v="425"/>
    <n v="23375.000000000004"/>
    <x v="2"/>
    <x v="4"/>
    <x v="2"/>
    <x v="4"/>
    <x v="1"/>
  </r>
  <r>
    <s v="Sports Direct"/>
    <d v="2021-05-14T00:00:00"/>
    <x v="4"/>
    <x v="27"/>
    <s v="Atlanta"/>
    <x v="1"/>
    <x v="1"/>
    <n v="50"/>
    <n v="325"/>
    <n v="16250"/>
    <x v="2"/>
    <x v="4"/>
    <x v="2"/>
    <x v="4"/>
    <x v="1"/>
  </r>
  <r>
    <s v="Sports Direct"/>
    <d v="2021-05-14T00:00:00"/>
    <x v="4"/>
    <x v="27"/>
    <s v="Atlanta"/>
    <x v="0"/>
    <x v="2"/>
    <n v="55.000000000000007"/>
    <n v="225"/>
    <n v="12375.000000000002"/>
    <x v="2"/>
    <x v="4"/>
    <x v="2"/>
    <x v="4"/>
    <x v="1"/>
  </r>
  <r>
    <s v="Sports Direct"/>
    <d v="2021-05-14T00:00:00"/>
    <x v="4"/>
    <x v="27"/>
    <s v="Atlanta"/>
    <x v="1"/>
    <x v="2"/>
    <n v="70"/>
    <n v="400"/>
    <n v="28000"/>
    <x v="2"/>
    <x v="4"/>
    <x v="2"/>
    <x v="4"/>
    <x v="1"/>
  </r>
  <r>
    <s v="Sports Direct"/>
    <d v="2021-06-13T00:00:00"/>
    <x v="4"/>
    <x v="27"/>
    <s v="Atlanta"/>
    <x v="0"/>
    <x v="0"/>
    <n v="50"/>
    <n v="675"/>
    <n v="33750"/>
    <x v="2"/>
    <x v="11"/>
    <x v="4"/>
    <x v="11"/>
    <x v="1"/>
  </r>
  <r>
    <s v="Sports Direct"/>
    <d v="2021-06-13T00:00:00"/>
    <x v="4"/>
    <x v="27"/>
    <s v="Atlanta"/>
    <x v="0"/>
    <x v="1"/>
    <n v="55.000000000000007"/>
    <n v="525"/>
    <n v="28875.000000000004"/>
    <x v="2"/>
    <x v="11"/>
    <x v="4"/>
    <x v="11"/>
    <x v="1"/>
  </r>
  <r>
    <s v="Sports Direct"/>
    <d v="2021-06-13T00:00:00"/>
    <x v="4"/>
    <x v="27"/>
    <s v="Atlanta"/>
    <x v="1"/>
    <x v="0"/>
    <n v="55.000000000000007"/>
    <n v="525"/>
    <n v="28875.000000000004"/>
    <x v="2"/>
    <x v="11"/>
    <x v="4"/>
    <x v="11"/>
    <x v="1"/>
  </r>
  <r>
    <s v="Sports Direct"/>
    <d v="2021-06-13T00:00:00"/>
    <x v="4"/>
    <x v="27"/>
    <s v="Atlanta"/>
    <x v="1"/>
    <x v="1"/>
    <n v="50"/>
    <n v="400"/>
    <n v="20000"/>
    <x v="2"/>
    <x v="11"/>
    <x v="4"/>
    <x v="11"/>
    <x v="1"/>
  </r>
  <r>
    <s v="Sports Direct"/>
    <d v="2021-06-13T00:00:00"/>
    <x v="4"/>
    <x v="27"/>
    <s v="Atlanta"/>
    <x v="0"/>
    <x v="2"/>
    <n v="55.000000000000007"/>
    <n v="275"/>
    <n v="15125.000000000002"/>
    <x v="2"/>
    <x v="11"/>
    <x v="4"/>
    <x v="11"/>
    <x v="1"/>
  </r>
  <r>
    <s v="Sports Direct"/>
    <d v="2021-06-13T00:00:00"/>
    <x v="4"/>
    <x v="27"/>
    <s v="Atlanta"/>
    <x v="1"/>
    <x v="2"/>
    <n v="70"/>
    <n v="575"/>
    <n v="40250"/>
    <x v="2"/>
    <x v="11"/>
    <x v="4"/>
    <x v="11"/>
    <x v="1"/>
  </r>
  <r>
    <s v="Sports Direct"/>
    <d v="2021-07-12T00:00:00"/>
    <x v="4"/>
    <x v="27"/>
    <s v="Atlanta"/>
    <x v="0"/>
    <x v="0"/>
    <n v="50"/>
    <n v="725"/>
    <n v="36250"/>
    <x v="2"/>
    <x v="5"/>
    <x v="5"/>
    <x v="5"/>
    <x v="1"/>
  </r>
  <r>
    <s v="Sports Direct"/>
    <d v="2021-07-12T00:00:00"/>
    <x v="4"/>
    <x v="27"/>
    <s v="Atlanta"/>
    <x v="0"/>
    <x v="1"/>
    <n v="55.000000000000007"/>
    <n v="575"/>
    <n v="31625.000000000004"/>
    <x v="2"/>
    <x v="5"/>
    <x v="5"/>
    <x v="5"/>
    <x v="1"/>
  </r>
  <r>
    <s v="Sports Direct"/>
    <d v="2021-07-12T00:00:00"/>
    <x v="4"/>
    <x v="27"/>
    <s v="Atlanta"/>
    <x v="1"/>
    <x v="0"/>
    <n v="55.000000000000007"/>
    <n v="525"/>
    <n v="28875.000000000004"/>
    <x v="2"/>
    <x v="5"/>
    <x v="5"/>
    <x v="5"/>
    <x v="1"/>
  </r>
  <r>
    <s v="Sports Direct"/>
    <d v="2021-07-12T00:00:00"/>
    <x v="4"/>
    <x v="27"/>
    <s v="Atlanta"/>
    <x v="1"/>
    <x v="1"/>
    <n v="50"/>
    <n v="425"/>
    <n v="21250"/>
    <x v="2"/>
    <x v="5"/>
    <x v="5"/>
    <x v="5"/>
    <x v="1"/>
  </r>
  <r>
    <s v="Sports Direct"/>
    <d v="2021-07-12T00:00:00"/>
    <x v="4"/>
    <x v="27"/>
    <s v="Atlanta"/>
    <x v="0"/>
    <x v="2"/>
    <n v="55.000000000000007"/>
    <n v="475"/>
    <n v="26125.000000000004"/>
    <x v="2"/>
    <x v="5"/>
    <x v="5"/>
    <x v="5"/>
    <x v="1"/>
  </r>
  <r>
    <s v="Sports Direct"/>
    <d v="2021-07-12T00:00:00"/>
    <x v="4"/>
    <x v="27"/>
    <s v="Atlanta"/>
    <x v="1"/>
    <x v="2"/>
    <n v="70"/>
    <n v="475"/>
    <n v="33250"/>
    <x v="2"/>
    <x v="5"/>
    <x v="5"/>
    <x v="5"/>
    <x v="1"/>
  </r>
  <r>
    <s v="Sports Direct"/>
    <d v="2021-08-13T00:00:00"/>
    <x v="4"/>
    <x v="27"/>
    <s v="Atlanta"/>
    <x v="0"/>
    <x v="0"/>
    <n v="55.000000000000007"/>
    <n v="675"/>
    <n v="37125.000000000007"/>
    <x v="2"/>
    <x v="6"/>
    <x v="2"/>
    <x v="6"/>
    <x v="1"/>
  </r>
  <r>
    <s v="Sports Direct"/>
    <d v="2021-08-13T00:00:00"/>
    <x v="4"/>
    <x v="27"/>
    <s v="Atlanta"/>
    <x v="0"/>
    <x v="1"/>
    <n v="60.000000000000007"/>
    <n v="625"/>
    <n v="37500.000000000007"/>
    <x v="2"/>
    <x v="6"/>
    <x v="2"/>
    <x v="6"/>
    <x v="1"/>
  </r>
  <r>
    <s v="Sports Direct"/>
    <d v="2021-08-13T00:00:00"/>
    <x v="4"/>
    <x v="27"/>
    <s v="Atlanta"/>
    <x v="1"/>
    <x v="0"/>
    <n v="55.000000000000007"/>
    <n v="500"/>
    <n v="27500.000000000004"/>
    <x v="2"/>
    <x v="6"/>
    <x v="2"/>
    <x v="6"/>
    <x v="1"/>
  </r>
  <r>
    <s v="Sports Direct"/>
    <d v="2021-08-13T00:00:00"/>
    <x v="4"/>
    <x v="27"/>
    <s v="Atlanta"/>
    <x v="1"/>
    <x v="1"/>
    <n v="55.000000000000007"/>
    <n v="450"/>
    <n v="24750.000000000004"/>
    <x v="2"/>
    <x v="6"/>
    <x v="2"/>
    <x v="6"/>
    <x v="1"/>
  </r>
  <r>
    <s v="Sports Direct"/>
    <d v="2021-08-13T00:00:00"/>
    <x v="4"/>
    <x v="27"/>
    <s v="Atlanta"/>
    <x v="0"/>
    <x v="2"/>
    <n v="65"/>
    <n v="450"/>
    <n v="29250"/>
    <x v="2"/>
    <x v="6"/>
    <x v="2"/>
    <x v="6"/>
    <x v="1"/>
  </r>
  <r>
    <s v="Sports Direct"/>
    <d v="2021-08-13T00:00:00"/>
    <x v="4"/>
    <x v="27"/>
    <s v="Atlanta"/>
    <x v="1"/>
    <x v="2"/>
    <n v="70"/>
    <n v="425"/>
    <n v="29750"/>
    <x v="2"/>
    <x v="6"/>
    <x v="2"/>
    <x v="6"/>
    <x v="1"/>
  </r>
  <r>
    <s v="Sports Direct"/>
    <d v="2021-09-14T00:00:00"/>
    <x v="4"/>
    <x v="27"/>
    <s v="Atlanta"/>
    <x v="0"/>
    <x v="0"/>
    <n v="45.000000000000014"/>
    <n v="600"/>
    <n v="27000.000000000007"/>
    <x v="2"/>
    <x v="7"/>
    <x v="6"/>
    <x v="7"/>
    <x v="1"/>
  </r>
  <r>
    <s v="Sports Direct"/>
    <d v="2021-09-14T00:00:00"/>
    <x v="4"/>
    <x v="27"/>
    <s v="Atlanta"/>
    <x v="0"/>
    <x v="1"/>
    <n v="50.000000000000014"/>
    <n v="600"/>
    <n v="30000.000000000007"/>
    <x v="2"/>
    <x v="7"/>
    <x v="6"/>
    <x v="7"/>
    <x v="1"/>
  </r>
  <r>
    <s v="Sports Direct"/>
    <d v="2021-09-14T00:00:00"/>
    <x v="4"/>
    <x v="27"/>
    <s v="Atlanta"/>
    <x v="1"/>
    <x v="0"/>
    <n v="45.000000000000014"/>
    <n v="450"/>
    <n v="20250.000000000007"/>
    <x v="2"/>
    <x v="7"/>
    <x v="6"/>
    <x v="7"/>
    <x v="1"/>
  </r>
  <r>
    <s v="Sports Direct"/>
    <d v="2021-09-14T00:00:00"/>
    <x v="4"/>
    <x v="27"/>
    <s v="Atlanta"/>
    <x v="1"/>
    <x v="1"/>
    <n v="45.000000000000014"/>
    <n v="400"/>
    <n v="18000.000000000007"/>
    <x v="2"/>
    <x v="7"/>
    <x v="6"/>
    <x v="7"/>
    <x v="1"/>
  </r>
  <r>
    <s v="Sports Direct"/>
    <d v="2021-09-14T00:00:00"/>
    <x v="4"/>
    <x v="27"/>
    <s v="Atlanta"/>
    <x v="0"/>
    <x v="2"/>
    <n v="55.000000000000007"/>
    <n v="400"/>
    <n v="22000.000000000004"/>
    <x v="2"/>
    <x v="7"/>
    <x v="6"/>
    <x v="7"/>
    <x v="1"/>
  </r>
  <r>
    <s v="Sports Direct"/>
    <d v="2021-09-14T00:00:00"/>
    <x v="4"/>
    <x v="27"/>
    <s v="Atlanta"/>
    <x v="1"/>
    <x v="2"/>
    <n v="60.000000000000007"/>
    <n v="450"/>
    <n v="27000.000000000004"/>
    <x v="2"/>
    <x v="7"/>
    <x v="6"/>
    <x v="7"/>
    <x v="1"/>
  </r>
  <r>
    <s v="Sports Direct"/>
    <d v="2021-10-13T00:00:00"/>
    <x v="4"/>
    <x v="27"/>
    <s v="Atlanta"/>
    <x v="0"/>
    <x v="0"/>
    <n v="45.000000000000014"/>
    <n v="525"/>
    <n v="23625.000000000007"/>
    <x v="2"/>
    <x v="8"/>
    <x v="0"/>
    <x v="8"/>
    <x v="1"/>
  </r>
  <r>
    <s v="Sports Direct"/>
    <d v="2021-10-13T00:00:00"/>
    <x v="4"/>
    <x v="27"/>
    <s v="Atlanta"/>
    <x v="0"/>
    <x v="1"/>
    <n v="50.000000000000014"/>
    <n v="525"/>
    <n v="26250.000000000007"/>
    <x v="2"/>
    <x v="8"/>
    <x v="0"/>
    <x v="8"/>
    <x v="1"/>
  </r>
  <r>
    <s v="Sports Direct"/>
    <d v="2021-10-13T00:00:00"/>
    <x v="4"/>
    <x v="27"/>
    <s v="Atlanta"/>
    <x v="1"/>
    <x v="0"/>
    <n v="45.000000000000014"/>
    <n v="350"/>
    <n v="15750.000000000005"/>
    <x v="2"/>
    <x v="8"/>
    <x v="0"/>
    <x v="8"/>
    <x v="1"/>
  </r>
  <r>
    <s v="Sports Direct"/>
    <d v="2021-10-13T00:00:00"/>
    <x v="4"/>
    <x v="27"/>
    <s v="Atlanta"/>
    <x v="1"/>
    <x v="1"/>
    <n v="45.000000000000014"/>
    <n v="325"/>
    <n v="14625.000000000005"/>
    <x v="2"/>
    <x v="8"/>
    <x v="0"/>
    <x v="8"/>
    <x v="1"/>
  </r>
  <r>
    <s v="Sports Direct"/>
    <d v="2021-10-13T00:00:00"/>
    <x v="4"/>
    <x v="27"/>
    <s v="Atlanta"/>
    <x v="0"/>
    <x v="2"/>
    <n v="55.000000000000007"/>
    <n v="300"/>
    <n v="16500.000000000004"/>
    <x v="2"/>
    <x v="8"/>
    <x v="0"/>
    <x v="8"/>
    <x v="1"/>
  </r>
  <r>
    <s v="Sports Direct"/>
    <d v="2021-10-13T00:00:00"/>
    <x v="4"/>
    <x v="27"/>
    <s v="Atlanta"/>
    <x v="1"/>
    <x v="2"/>
    <n v="70"/>
    <n v="350"/>
    <n v="24500"/>
    <x v="2"/>
    <x v="8"/>
    <x v="0"/>
    <x v="8"/>
    <x v="1"/>
  </r>
  <r>
    <s v="Sports Direct"/>
    <d v="2021-11-13T00:00:00"/>
    <x v="4"/>
    <x v="27"/>
    <s v="Atlanta"/>
    <x v="0"/>
    <x v="0"/>
    <n v="55.000000000000007"/>
    <n v="525"/>
    <n v="28875.000000000004"/>
    <x v="2"/>
    <x v="9"/>
    <x v="3"/>
    <x v="9"/>
    <x v="1"/>
  </r>
  <r>
    <s v="Sports Direct"/>
    <d v="2021-11-13T00:00:00"/>
    <x v="4"/>
    <x v="27"/>
    <s v="Atlanta"/>
    <x v="0"/>
    <x v="1"/>
    <n v="60.000000000000007"/>
    <n v="575"/>
    <n v="34500.000000000007"/>
    <x v="2"/>
    <x v="9"/>
    <x v="3"/>
    <x v="9"/>
    <x v="1"/>
  </r>
  <r>
    <s v="Sports Direct"/>
    <d v="2021-11-13T00:00:00"/>
    <x v="4"/>
    <x v="27"/>
    <s v="Atlanta"/>
    <x v="1"/>
    <x v="0"/>
    <n v="55.000000000000007"/>
    <n v="425"/>
    <n v="23375.000000000004"/>
    <x v="2"/>
    <x v="9"/>
    <x v="3"/>
    <x v="9"/>
    <x v="1"/>
  </r>
  <r>
    <s v="Sports Direct"/>
    <d v="2021-11-13T00:00:00"/>
    <x v="4"/>
    <x v="27"/>
    <s v="Atlanta"/>
    <x v="1"/>
    <x v="1"/>
    <n v="55.000000000000007"/>
    <n v="400"/>
    <n v="22000.000000000004"/>
    <x v="2"/>
    <x v="9"/>
    <x v="3"/>
    <x v="9"/>
    <x v="1"/>
  </r>
  <r>
    <s v="Sports Direct"/>
    <d v="2021-11-13T00:00:00"/>
    <x v="4"/>
    <x v="27"/>
    <s v="Atlanta"/>
    <x v="0"/>
    <x v="2"/>
    <n v="65"/>
    <n v="350"/>
    <n v="22750"/>
    <x v="2"/>
    <x v="9"/>
    <x v="3"/>
    <x v="9"/>
    <x v="1"/>
  </r>
  <r>
    <s v="Sports Direct"/>
    <d v="2021-11-13T00:00:00"/>
    <x v="4"/>
    <x v="27"/>
    <s v="Atlanta"/>
    <x v="1"/>
    <x v="2"/>
    <n v="70"/>
    <n v="475"/>
    <n v="33250"/>
    <x v="2"/>
    <x v="9"/>
    <x v="3"/>
    <x v="9"/>
    <x v="1"/>
  </r>
  <r>
    <s v="Sports Direct"/>
    <d v="2021-12-12T00:00:00"/>
    <x v="4"/>
    <x v="27"/>
    <s v="Atlanta"/>
    <x v="0"/>
    <x v="0"/>
    <n v="55.000000000000007"/>
    <n v="675"/>
    <n v="37125.000000000007"/>
    <x v="2"/>
    <x v="10"/>
    <x v="4"/>
    <x v="10"/>
    <x v="1"/>
  </r>
  <r>
    <s v="Sports Direct"/>
    <d v="2021-12-12T00:00:00"/>
    <x v="4"/>
    <x v="27"/>
    <s v="Atlanta"/>
    <x v="0"/>
    <x v="1"/>
    <n v="60.000000000000007"/>
    <n v="675"/>
    <n v="40500.000000000007"/>
    <x v="2"/>
    <x v="10"/>
    <x v="4"/>
    <x v="10"/>
    <x v="1"/>
  </r>
  <r>
    <s v="Foot Locker"/>
    <d v="2021-12-12T00:00:00"/>
    <x v="4"/>
    <x v="27"/>
    <s v="Atlanta"/>
    <x v="1"/>
    <x v="0"/>
    <n v="55.000000000000007"/>
    <n v="475"/>
    <n v="26125.000000000004"/>
    <x v="2"/>
    <x v="10"/>
    <x v="4"/>
    <x v="10"/>
    <x v="1"/>
  </r>
  <r>
    <s v="Foot Locker"/>
    <d v="2021-12-12T00:00:00"/>
    <x v="4"/>
    <x v="27"/>
    <s v="Atlanta"/>
    <x v="1"/>
    <x v="1"/>
    <n v="55.000000000000007"/>
    <n v="475"/>
    <n v="26125.000000000004"/>
    <x v="2"/>
    <x v="10"/>
    <x v="4"/>
    <x v="10"/>
    <x v="1"/>
  </r>
  <r>
    <s v="Foot Locker"/>
    <d v="2021-12-12T00:00:00"/>
    <x v="4"/>
    <x v="27"/>
    <s v="Atlanta"/>
    <x v="0"/>
    <x v="2"/>
    <n v="65"/>
    <n v="400"/>
    <n v="26000"/>
    <x v="2"/>
    <x v="10"/>
    <x v="4"/>
    <x v="10"/>
    <x v="1"/>
  </r>
  <r>
    <s v="Foot Locker"/>
    <d v="2021-12-12T00:00:00"/>
    <x v="4"/>
    <x v="27"/>
    <s v="Atlanta"/>
    <x v="1"/>
    <x v="2"/>
    <n v="70"/>
    <n v="500"/>
    <n v="35000"/>
    <x v="2"/>
    <x v="10"/>
    <x v="4"/>
    <x v="10"/>
    <x v="1"/>
  </r>
  <r>
    <s v="Foot Locker"/>
    <d v="2021-01-09T00:00:00"/>
    <x v="4"/>
    <x v="27"/>
    <s v="Atlanta"/>
    <x v="0"/>
    <x v="0"/>
    <n v="40"/>
    <n v="1025"/>
    <n v="41000"/>
    <x v="2"/>
    <x v="0"/>
    <x v="3"/>
    <x v="0"/>
    <x v="1"/>
  </r>
  <r>
    <s v="Foot Locker"/>
    <d v="2021-01-09T00:00:00"/>
    <x v="4"/>
    <x v="27"/>
    <s v="Atlanta"/>
    <x v="0"/>
    <x v="1"/>
    <n v="40"/>
    <n v="825"/>
    <n v="33000"/>
    <x v="2"/>
    <x v="0"/>
    <x v="3"/>
    <x v="0"/>
    <x v="1"/>
  </r>
  <r>
    <s v="Foot Locker"/>
    <d v="2021-01-09T00:00:00"/>
    <x v="4"/>
    <x v="27"/>
    <s v="Atlanta"/>
    <x v="1"/>
    <x v="0"/>
    <n v="30.000000000000004"/>
    <n v="825"/>
    <n v="24750.000000000004"/>
    <x v="2"/>
    <x v="0"/>
    <x v="3"/>
    <x v="0"/>
    <x v="1"/>
  </r>
  <r>
    <s v="Foot Locker"/>
    <d v="2021-01-09T00:00:00"/>
    <x v="4"/>
    <x v="27"/>
    <s v="Atlanta"/>
    <x v="1"/>
    <x v="1"/>
    <n v="35"/>
    <n v="675"/>
    <n v="23625"/>
    <x v="2"/>
    <x v="0"/>
    <x v="3"/>
    <x v="0"/>
    <x v="1"/>
  </r>
  <r>
    <s v="Foot Locker"/>
    <d v="2021-01-09T00:00:00"/>
    <x v="4"/>
    <x v="27"/>
    <s v="Atlanta"/>
    <x v="0"/>
    <x v="2"/>
    <n v="50"/>
    <n v="725"/>
    <n v="36250"/>
    <x v="2"/>
    <x v="0"/>
    <x v="3"/>
    <x v="0"/>
    <x v="1"/>
  </r>
  <r>
    <s v="Foot Locker"/>
    <d v="2021-01-09T00:00:00"/>
    <x v="4"/>
    <x v="27"/>
    <s v="Atlanta"/>
    <x v="1"/>
    <x v="2"/>
    <n v="40"/>
    <n v="825"/>
    <n v="33000"/>
    <x v="2"/>
    <x v="0"/>
    <x v="3"/>
    <x v="0"/>
    <x v="1"/>
  </r>
  <r>
    <s v="Foot Locker"/>
    <d v="2021-02-07T00:00:00"/>
    <x v="4"/>
    <x v="27"/>
    <s v="Atlanta"/>
    <x v="0"/>
    <x v="0"/>
    <n v="40"/>
    <n v="1075"/>
    <n v="43000"/>
    <x v="2"/>
    <x v="1"/>
    <x v="4"/>
    <x v="1"/>
    <x v="1"/>
  </r>
  <r>
    <s v="Foot Locker"/>
    <d v="2021-02-07T00:00:00"/>
    <x v="4"/>
    <x v="27"/>
    <s v="Atlanta"/>
    <x v="0"/>
    <x v="1"/>
    <n v="40"/>
    <n v="725"/>
    <n v="29000"/>
    <x v="2"/>
    <x v="1"/>
    <x v="4"/>
    <x v="1"/>
    <x v="1"/>
  </r>
  <r>
    <s v="Foot Locker"/>
    <d v="2021-02-07T00:00:00"/>
    <x v="4"/>
    <x v="27"/>
    <s v="Atlanta"/>
    <x v="1"/>
    <x v="0"/>
    <n v="30.000000000000004"/>
    <n v="775"/>
    <n v="23250.000000000004"/>
    <x v="2"/>
    <x v="1"/>
    <x v="4"/>
    <x v="1"/>
    <x v="1"/>
  </r>
  <r>
    <s v="Foot Locker"/>
    <d v="2021-02-07T00:00:00"/>
    <x v="4"/>
    <x v="28"/>
    <s v="Charleston"/>
    <x v="1"/>
    <x v="1"/>
    <n v="35"/>
    <n v="625"/>
    <n v="21875"/>
    <x v="2"/>
    <x v="1"/>
    <x v="4"/>
    <x v="1"/>
    <x v="1"/>
  </r>
  <r>
    <s v="Foot Locker"/>
    <d v="2021-02-07T00:00:00"/>
    <x v="4"/>
    <x v="28"/>
    <s v="Charleston"/>
    <x v="0"/>
    <x v="2"/>
    <n v="50"/>
    <n v="700"/>
    <n v="35000"/>
    <x v="2"/>
    <x v="1"/>
    <x v="4"/>
    <x v="1"/>
    <x v="1"/>
  </r>
  <r>
    <s v="Foot Locker"/>
    <d v="2021-02-07T00:00:00"/>
    <x v="4"/>
    <x v="28"/>
    <s v="Charleston"/>
    <x v="1"/>
    <x v="2"/>
    <n v="35"/>
    <n v="800"/>
    <n v="28000"/>
    <x v="2"/>
    <x v="1"/>
    <x v="4"/>
    <x v="1"/>
    <x v="1"/>
  </r>
  <r>
    <s v="Foot Locker"/>
    <d v="2021-03-05T00:00:00"/>
    <x v="4"/>
    <x v="28"/>
    <s v="Charleston"/>
    <x v="0"/>
    <x v="0"/>
    <n v="35"/>
    <n v="1020"/>
    <n v="35700"/>
    <x v="2"/>
    <x v="2"/>
    <x v="2"/>
    <x v="2"/>
    <x v="1"/>
  </r>
  <r>
    <s v="Foot Locker"/>
    <d v="2021-03-05T00:00:00"/>
    <x v="4"/>
    <x v="28"/>
    <s v="Charleston"/>
    <x v="0"/>
    <x v="1"/>
    <n v="35"/>
    <n v="700"/>
    <n v="24500"/>
    <x v="2"/>
    <x v="2"/>
    <x v="2"/>
    <x v="2"/>
    <x v="1"/>
  </r>
  <r>
    <s v="Foot Locker"/>
    <d v="2021-03-05T00:00:00"/>
    <x v="4"/>
    <x v="28"/>
    <s v="Charleston"/>
    <x v="1"/>
    <x v="0"/>
    <n v="25"/>
    <n v="725"/>
    <n v="18125"/>
    <x v="2"/>
    <x v="2"/>
    <x v="2"/>
    <x v="2"/>
    <x v="1"/>
  </r>
  <r>
    <s v="Foot Locker"/>
    <d v="2021-03-05T00:00:00"/>
    <x v="4"/>
    <x v="28"/>
    <s v="Charleston"/>
    <x v="1"/>
    <x v="1"/>
    <n v="29.999999999999993"/>
    <n v="575"/>
    <n v="17249.999999999996"/>
    <x v="2"/>
    <x v="2"/>
    <x v="2"/>
    <x v="2"/>
    <x v="1"/>
  </r>
  <r>
    <s v="Foot Locker"/>
    <d v="2021-03-05T00:00:00"/>
    <x v="4"/>
    <x v="28"/>
    <s v="Charleston"/>
    <x v="0"/>
    <x v="2"/>
    <n v="45.000000000000007"/>
    <n v="625"/>
    <n v="28125.000000000004"/>
    <x v="2"/>
    <x v="2"/>
    <x v="2"/>
    <x v="2"/>
    <x v="1"/>
  </r>
  <r>
    <s v="Foot Locker"/>
    <d v="2021-03-05T00:00:00"/>
    <x v="4"/>
    <x v="28"/>
    <s v="Charleston"/>
    <x v="1"/>
    <x v="2"/>
    <n v="35"/>
    <n v="725"/>
    <n v="25375"/>
    <x v="2"/>
    <x v="2"/>
    <x v="2"/>
    <x v="2"/>
    <x v="1"/>
  </r>
  <r>
    <s v="Foot Locker"/>
    <d v="2021-04-06T00:00:00"/>
    <x v="4"/>
    <x v="28"/>
    <s v="Charleston"/>
    <x v="0"/>
    <x v="0"/>
    <n v="35"/>
    <n v="975"/>
    <n v="34125"/>
    <x v="2"/>
    <x v="3"/>
    <x v="6"/>
    <x v="3"/>
    <x v="1"/>
  </r>
  <r>
    <s v="Foot Locker"/>
    <d v="2021-04-06T00:00:00"/>
    <x v="4"/>
    <x v="28"/>
    <s v="Charleston"/>
    <x v="0"/>
    <x v="1"/>
    <n v="35"/>
    <n v="675"/>
    <n v="23625"/>
    <x v="2"/>
    <x v="3"/>
    <x v="6"/>
    <x v="3"/>
    <x v="1"/>
  </r>
  <r>
    <s v="Foot Locker"/>
    <d v="2021-04-06T00:00:00"/>
    <x v="4"/>
    <x v="28"/>
    <s v="Charleston"/>
    <x v="1"/>
    <x v="0"/>
    <n v="25"/>
    <n v="675"/>
    <n v="16875"/>
    <x v="2"/>
    <x v="3"/>
    <x v="6"/>
    <x v="3"/>
    <x v="1"/>
  </r>
  <r>
    <s v="Foot Locker"/>
    <d v="2021-04-06T00:00:00"/>
    <x v="4"/>
    <x v="28"/>
    <s v="Charleston"/>
    <x v="1"/>
    <x v="1"/>
    <n v="29.999999999999993"/>
    <n v="600"/>
    <n v="17999.999999999996"/>
    <x v="2"/>
    <x v="3"/>
    <x v="6"/>
    <x v="3"/>
    <x v="1"/>
  </r>
  <r>
    <s v="Foot Locker"/>
    <d v="2021-04-06T00:00:00"/>
    <x v="4"/>
    <x v="28"/>
    <s v="Charleston"/>
    <x v="0"/>
    <x v="2"/>
    <n v="50"/>
    <n v="625"/>
    <n v="31250"/>
    <x v="2"/>
    <x v="3"/>
    <x v="6"/>
    <x v="3"/>
    <x v="1"/>
  </r>
  <r>
    <s v="Foot Locker"/>
    <d v="2021-04-06T00:00:00"/>
    <x v="4"/>
    <x v="28"/>
    <s v="Charleston"/>
    <x v="1"/>
    <x v="2"/>
    <n v="40"/>
    <n v="775"/>
    <n v="31000"/>
    <x v="2"/>
    <x v="3"/>
    <x v="6"/>
    <x v="3"/>
    <x v="1"/>
  </r>
  <r>
    <s v="Foot Locker"/>
    <d v="2021-05-05T00:00:00"/>
    <x v="4"/>
    <x v="28"/>
    <s v="Charleston"/>
    <x v="0"/>
    <x v="0"/>
    <n v="50"/>
    <n v="1045"/>
    <n v="52250"/>
    <x v="2"/>
    <x v="4"/>
    <x v="0"/>
    <x v="4"/>
    <x v="1"/>
  </r>
  <r>
    <s v="Foot Locker"/>
    <d v="2021-05-05T00:00:00"/>
    <x v="4"/>
    <x v="28"/>
    <s v="Charleston"/>
    <x v="0"/>
    <x v="1"/>
    <n v="50"/>
    <n v="750"/>
    <n v="37500"/>
    <x v="2"/>
    <x v="4"/>
    <x v="0"/>
    <x v="4"/>
    <x v="1"/>
  </r>
  <r>
    <s v="Foot Locker"/>
    <d v="2021-05-05T00:00:00"/>
    <x v="4"/>
    <x v="28"/>
    <s v="Charleston"/>
    <x v="1"/>
    <x v="0"/>
    <n v="45"/>
    <n v="725"/>
    <n v="32625"/>
    <x v="2"/>
    <x v="4"/>
    <x v="0"/>
    <x v="4"/>
    <x v="1"/>
  </r>
  <r>
    <s v="Foot Locker"/>
    <d v="2021-05-05T00:00:00"/>
    <x v="4"/>
    <x v="28"/>
    <s v="Charleston"/>
    <x v="1"/>
    <x v="1"/>
    <n v="45"/>
    <n v="675"/>
    <n v="30375"/>
    <x v="2"/>
    <x v="4"/>
    <x v="0"/>
    <x v="4"/>
    <x v="1"/>
  </r>
  <r>
    <s v="Foot Locker"/>
    <d v="2021-05-05T00:00:00"/>
    <x v="4"/>
    <x v="28"/>
    <s v="Charleston"/>
    <x v="0"/>
    <x v="2"/>
    <n v="54.999999999999993"/>
    <n v="700"/>
    <n v="38499.999999999993"/>
    <x v="2"/>
    <x v="4"/>
    <x v="0"/>
    <x v="4"/>
    <x v="1"/>
  </r>
  <r>
    <s v="Foot Locker"/>
    <d v="2021-05-05T00:00:00"/>
    <x v="4"/>
    <x v="28"/>
    <s v="Charleston"/>
    <x v="1"/>
    <x v="2"/>
    <n v="60"/>
    <n v="800"/>
    <n v="48000"/>
    <x v="2"/>
    <x v="4"/>
    <x v="0"/>
    <x v="4"/>
    <x v="1"/>
  </r>
  <r>
    <s v="Foot Locker"/>
    <d v="2021-06-07T00:00:00"/>
    <x v="4"/>
    <x v="28"/>
    <s v="Charleston"/>
    <x v="0"/>
    <x v="0"/>
    <n v="54.999999999999993"/>
    <n v="1050"/>
    <n v="57749.999999999993"/>
    <x v="2"/>
    <x v="11"/>
    <x v="5"/>
    <x v="11"/>
    <x v="1"/>
  </r>
  <r>
    <s v="Foot Locker"/>
    <d v="2021-06-07T00:00:00"/>
    <x v="4"/>
    <x v="28"/>
    <s v="Charleston"/>
    <x v="0"/>
    <x v="1"/>
    <n v="50"/>
    <n v="800"/>
    <n v="40000"/>
    <x v="2"/>
    <x v="11"/>
    <x v="5"/>
    <x v="11"/>
    <x v="1"/>
  </r>
  <r>
    <s v="Foot Locker"/>
    <d v="2021-06-07T00:00:00"/>
    <x v="4"/>
    <x v="28"/>
    <s v="Charleston"/>
    <x v="1"/>
    <x v="0"/>
    <n v="50"/>
    <n v="775"/>
    <n v="38750"/>
    <x v="2"/>
    <x v="11"/>
    <x v="5"/>
    <x v="11"/>
    <x v="1"/>
  </r>
  <r>
    <s v="Foot Locker"/>
    <d v="2021-06-07T00:00:00"/>
    <x v="4"/>
    <x v="28"/>
    <s v="Charleston"/>
    <x v="1"/>
    <x v="1"/>
    <n v="50"/>
    <n v="750"/>
    <n v="37500"/>
    <x v="2"/>
    <x v="11"/>
    <x v="5"/>
    <x v="11"/>
    <x v="1"/>
  </r>
  <r>
    <s v="Foot Locker"/>
    <d v="2021-06-07T00:00:00"/>
    <x v="4"/>
    <x v="28"/>
    <s v="Charleston"/>
    <x v="0"/>
    <x v="2"/>
    <n v="65"/>
    <n v="750"/>
    <n v="48750"/>
    <x v="2"/>
    <x v="11"/>
    <x v="5"/>
    <x v="11"/>
    <x v="1"/>
  </r>
  <r>
    <s v="Foot Locker"/>
    <d v="2021-06-07T00:00:00"/>
    <x v="4"/>
    <x v="28"/>
    <s v="Charleston"/>
    <x v="1"/>
    <x v="2"/>
    <n v="70"/>
    <n v="925"/>
    <n v="64750"/>
    <x v="2"/>
    <x v="11"/>
    <x v="5"/>
    <x v="11"/>
    <x v="1"/>
  </r>
  <r>
    <s v="Foot Locker"/>
    <d v="2021-07-05T00:00:00"/>
    <x v="4"/>
    <x v="28"/>
    <s v="Charleston"/>
    <x v="0"/>
    <x v="0"/>
    <n v="65"/>
    <n v="1150"/>
    <n v="74750"/>
    <x v="2"/>
    <x v="5"/>
    <x v="5"/>
    <x v="5"/>
    <x v="1"/>
  </r>
  <r>
    <s v="Foot Locker"/>
    <d v="2021-07-05T00:00:00"/>
    <x v="4"/>
    <x v="28"/>
    <s v="Charleston"/>
    <x v="0"/>
    <x v="1"/>
    <n v="60.000000000000007"/>
    <n v="900"/>
    <n v="54000.000000000007"/>
    <x v="2"/>
    <x v="5"/>
    <x v="5"/>
    <x v="5"/>
    <x v="1"/>
  </r>
  <r>
    <s v="Foot Locker"/>
    <d v="2021-07-05T00:00:00"/>
    <x v="4"/>
    <x v="28"/>
    <s v="Charleston"/>
    <x v="1"/>
    <x v="0"/>
    <n v="55.000000000000007"/>
    <n v="825"/>
    <n v="45375.000000000007"/>
    <x v="2"/>
    <x v="5"/>
    <x v="5"/>
    <x v="5"/>
    <x v="1"/>
  </r>
  <r>
    <s v="Foot Locker"/>
    <d v="2021-07-05T00:00:00"/>
    <x v="4"/>
    <x v="28"/>
    <s v="Charleston"/>
    <x v="1"/>
    <x v="1"/>
    <n v="55.000000000000007"/>
    <n v="775"/>
    <n v="42625.000000000007"/>
    <x v="2"/>
    <x v="5"/>
    <x v="5"/>
    <x v="5"/>
    <x v="1"/>
  </r>
  <r>
    <s v="Foot Locker"/>
    <d v="2021-07-05T00:00:00"/>
    <x v="4"/>
    <x v="28"/>
    <s v="Charleston"/>
    <x v="0"/>
    <x v="2"/>
    <n v="65"/>
    <n v="800"/>
    <n v="52000"/>
    <x v="2"/>
    <x v="5"/>
    <x v="5"/>
    <x v="5"/>
    <x v="1"/>
  </r>
  <r>
    <s v="Foot Locker"/>
    <d v="2021-07-05T00:00:00"/>
    <x v="4"/>
    <x v="28"/>
    <s v="Charleston"/>
    <x v="1"/>
    <x v="2"/>
    <n v="70"/>
    <n v="975"/>
    <n v="68250"/>
    <x v="2"/>
    <x v="5"/>
    <x v="5"/>
    <x v="5"/>
    <x v="1"/>
  </r>
  <r>
    <s v="Foot Locker"/>
    <d v="2021-08-06T00:00:00"/>
    <x v="4"/>
    <x v="28"/>
    <s v="Charleston"/>
    <x v="0"/>
    <x v="0"/>
    <n v="65"/>
    <n v="1125"/>
    <n v="73125"/>
    <x v="2"/>
    <x v="6"/>
    <x v="2"/>
    <x v="6"/>
    <x v="1"/>
  </r>
  <r>
    <s v="Foot Locker"/>
    <d v="2021-08-06T00:00:00"/>
    <x v="4"/>
    <x v="28"/>
    <s v="Charleston"/>
    <x v="0"/>
    <x v="1"/>
    <n v="60.000000000000007"/>
    <n v="900"/>
    <n v="54000.000000000007"/>
    <x v="2"/>
    <x v="6"/>
    <x v="2"/>
    <x v="6"/>
    <x v="1"/>
  </r>
  <r>
    <s v="Foot Locker"/>
    <d v="2021-08-06T00:00:00"/>
    <x v="4"/>
    <x v="28"/>
    <s v="Charleston"/>
    <x v="1"/>
    <x v="0"/>
    <n v="55.000000000000007"/>
    <n v="825"/>
    <n v="45375.000000000007"/>
    <x v="2"/>
    <x v="6"/>
    <x v="2"/>
    <x v="6"/>
    <x v="1"/>
  </r>
  <r>
    <s v="Foot Locker"/>
    <d v="2021-08-06T00:00:00"/>
    <x v="4"/>
    <x v="28"/>
    <s v="Charleston"/>
    <x v="1"/>
    <x v="1"/>
    <n v="45"/>
    <n v="775"/>
    <n v="34875"/>
    <x v="2"/>
    <x v="6"/>
    <x v="2"/>
    <x v="6"/>
    <x v="1"/>
  </r>
  <r>
    <s v="Foot Locker"/>
    <d v="2021-08-06T00:00:00"/>
    <x v="4"/>
    <x v="28"/>
    <s v="Charleston"/>
    <x v="0"/>
    <x v="2"/>
    <n v="55.000000000000007"/>
    <n v="750"/>
    <n v="41250.000000000007"/>
    <x v="2"/>
    <x v="6"/>
    <x v="2"/>
    <x v="6"/>
    <x v="1"/>
  </r>
  <r>
    <s v="Foot Locker"/>
    <d v="2021-08-06T00:00:00"/>
    <x v="4"/>
    <x v="28"/>
    <s v="Charleston"/>
    <x v="1"/>
    <x v="2"/>
    <n v="60.000000000000007"/>
    <n v="925"/>
    <n v="55500.000000000007"/>
    <x v="2"/>
    <x v="6"/>
    <x v="2"/>
    <x v="6"/>
    <x v="1"/>
  </r>
  <r>
    <s v="Foot Locker"/>
    <d v="2021-09-05T00:00:00"/>
    <x v="4"/>
    <x v="28"/>
    <s v="Charleston"/>
    <x v="0"/>
    <x v="0"/>
    <n v="55.000000000000007"/>
    <n v="1025"/>
    <n v="56375.000000000007"/>
    <x v="2"/>
    <x v="7"/>
    <x v="4"/>
    <x v="7"/>
    <x v="1"/>
  </r>
  <r>
    <s v="Foot Locker"/>
    <d v="2021-09-05T00:00:00"/>
    <x v="4"/>
    <x v="28"/>
    <s v="Charleston"/>
    <x v="0"/>
    <x v="1"/>
    <n v="50.000000000000014"/>
    <n v="825"/>
    <n v="41250.000000000015"/>
    <x v="2"/>
    <x v="7"/>
    <x v="4"/>
    <x v="7"/>
    <x v="1"/>
  </r>
  <r>
    <s v="Foot Locker"/>
    <d v="2021-09-05T00:00:00"/>
    <x v="4"/>
    <x v="28"/>
    <s v="Charleston"/>
    <x v="1"/>
    <x v="0"/>
    <n v="40"/>
    <n v="725"/>
    <n v="29000"/>
    <x v="2"/>
    <x v="7"/>
    <x v="4"/>
    <x v="7"/>
    <x v="1"/>
  </r>
  <r>
    <s v="Foot Locker"/>
    <d v="2021-09-05T00:00:00"/>
    <x v="4"/>
    <x v="28"/>
    <s v="Charleston"/>
    <x v="1"/>
    <x v="1"/>
    <n v="40"/>
    <n v="700"/>
    <n v="28000"/>
    <x v="2"/>
    <x v="7"/>
    <x v="4"/>
    <x v="7"/>
    <x v="1"/>
  </r>
  <r>
    <s v="Foot Locker"/>
    <d v="2021-09-05T00:00:00"/>
    <x v="4"/>
    <x v="28"/>
    <s v="Charleston"/>
    <x v="0"/>
    <x v="2"/>
    <n v="50"/>
    <n v="700"/>
    <n v="35000"/>
    <x v="2"/>
    <x v="7"/>
    <x v="4"/>
    <x v="7"/>
    <x v="1"/>
  </r>
  <r>
    <s v="Foot Locker"/>
    <d v="2021-09-05T00:00:00"/>
    <x v="4"/>
    <x v="28"/>
    <s v="Charleston"/>
    <x v="1"/>
    <x v="2"/>
    <n v="55.000000000000007"/>
    <n v="800"/>
    <n v="44000.000000000007"/>
    <x v="2"/>
    <x v="7"/>
    <x v="4"/>
    <x v="7"/>
    <x v="1"/>
  </r>
  <r>
    <s v="Foot Locker"/>
    <d v="2021-10-07T00:00:00"/>
    <x v="4"/>
    <x v="28"/>
    <s v="Charleston"/>
    <x v="0"/>
    <x v="0"/>
    <n v="55.000000000000007"/>
    <n v="975"/>
    <n v="53625.000000000007"/>
    <x v="2"/>
    <x v="8"/>
    <x v="1"/>
    <x v="8"/>
    <x v="1"/>
  </r>
  <r>
    <s v="Foot Locker"/>
    <d v="2021-10-07T00:00:00"/>
    <x v="4"/>
    <x v="28"/>
    <s v="Charleston"/>
    <x v="0"/>
    <x v="1"/>
    <n v="45.000000000000014"/>
    <n v="800"/>
    <n v="36000.000000000015"/>
    <x v="2"/>
    <x v="8"/>
    <x v="1"/>
    <x v="8"/>
    <x v="1"/>
  </r>
  <r>
    <s v="Foot Locker"/>
    <d v="2021-10-07T00:00:00"/>
    <x v="4"/>
    <x v="28"/>
    <s v="Charleston"/>
    <x v="1"/>
    <x v="0"/>
    <n v="45.000000000000014"/>
    <n v="675"/>
    <n v="30375.000000000011"/>
    <x v="2"/>
    <x v="8"/>
    <x v="1"/>
    <x v="8"/>
    <x v="1"/>
  </r>
  <r>
    <s v="Foot Locker"/>
    <d v="2021-10-07T00:00:00"/>
    <x v="4"/>
    <x v="28"/>
    <s v="Charleston"/>
    <x v="1"/>
    <x v="1"/>
    <n v="45.000000000000014"/>
    <n v="650"/>
    <n v="29250.000000000011"/>
    <x v="2"/>
    <x v="8"/>
    <x v="1"/>
    <x v="8"/>
    <x v="1"/>
  </r>
  <r>
    <s v="Foot Locker"/>
    <d v="2021-10-07T00:00:00"/>
    <x v="4"/>
    <x v="28"/>
    <s v="Charleston"/>
    <x v="0"/>
    <x v="2"/>
    <n v="55.000000000000007"/>
    <n v="650"/>
    <n v="35750.000000000007"/>
    <x v="2"/>
    <x v="8"/>
    <x v="1"/>
    <x v="8"/>
    <x v="1"/>
  </r>
  <r>
    <s v="Foot Locker"/>
    <d v="2021-10-07T00:00:00"/>
    <x v="4"/>
    <x v="28"/>
    <s v="Charleston"/>
    <x v="1"/>
    <x v="2"/>
    <n v="60"/>
    <n v="775"/>
    <n v="46500"/>
    <x v="2"/>
    <x v="8"/>
    <x v="1"/>
    <x v="8"/>
    <x v="1"/>
  </r>
  <r>
    <s v="Foot Locker"/>
    <d v="2021-11-06T00:00:00"/>
    <x v="4"/>
    <x v="28"/>
    <s v="Charleston"/>
    <x v="0"/>
    <x v="0"/>
    <n v="55.000000000000007"/>
    <n v="925"/>
    <n v="50875.000000000007"/>
    <x v="2"/>
    <x v="9"/>
    <x v="3"/>
    <x v="9"/>
    <x v="1"/>
  </r>
  <r>
    <s v="Foot Locker"/>
    <d v="2021-11-06T00:00:00"/>
    <x v="4"/>
    <x v="28"/>
    <s v="Charleston"/>
    <x v="0"/>
    <x v="1"/>
    <n v="45.000000000000014"/>
    <n v="750"/>
    <n v="33750.000000000007"/>
    <x v="2"/>
    <x v="9"/>
    <x v="3"/>
    <x v="9"/>
    <x v="1"/>
  </r>
  <r>
    <s v="Foot Locker"/>
    <d v="2021-11-06T00:00:00"/>
    <x v="4"/>
    <x v="28"/>
    <s v="Charleston"/>
    <x v="1"/>
    <x v="0"/>
    <n v="45.000000000000014"/>
    <n v="695"/>
    <n v="31275.000000000011"/>
    <x v="2"/>
    <x v="9"/>
    <x v="3"/>
    <x v="9"/>
    <x v="1"/>
  </r>
  <r>
    <s v="Foot Locker"/>
    <d v="2021-11-06T00:00:00"/>
    <x v="4"/>
    <x v="28"/>
    <s v="Charleston"/>
    <x v="1"/>
    <x v="1"/>
    <n v="55.000000000000014"/>
    <n v="750"/>
    <n v="41250.000000000007"/>
    <x v="2"/>
    <x v="9"/>
    <x v="3"/>
    <x v="9"/>
    <x v="1"/>
  </r>
  <r>
    <s v="Foot Locker"/>
    <d v="2021-11-06T00:00:00"/>
    <x v="4"/>
    <x v="28"/>
    <s v="Charleston"/>
    <x v="0"/>
    <x v="2"/>
    <n v="70"/>
    <n v="725"/>
    <n v="50750"/>
    <x v="2"/>
    <x v="9"/>
    <x v="3"/>
    <x v="9"/>
    <x v="1"/>
  </r>
  <r>
    <s v="Foot Locker"/>
    <d v="2021-11-06T00:00:00"/>
    <x v="4"/>
    <x v="28"/>
    <s v="Charleston"/>
    <x v="1"/>
    <x v="2"/>
    <n v="75"/>
    <n v="825"/>
    <n v="61875"/>
    <x v="2"/>
    <x v="9"/>
    <x v="3"/>
    <x v="9"/>
    <x v="1"/>
  </r>
  <r>
    <s v="Foot Locker"/>
    <d v="2021-12-05T00:00:00"/>
    <x v="4"/>
    <x v="28"/>
    <s v="Charleston"/>
    <x v="0"/>
    <x v="0"/>
    <n v="70"/>
    <n v="1075"/>
    <n v="75250"/>
    <x v="2"/>
    <x v="10"/>
    <x v="4"/>
    <x v="10"/>
    <x v="1"/>
  </r>
  <r>
    <s v="Foot Locker"/>
    <d v="2021-12-05T00:00:00"/>
    <x v="4"/>
    <x v="28"/>
    <s v="Charleston"/>
    <x v="0"/>
    <x v="1"/>
    <n v="60.000000000000007"/>
    <n v="875"/>
    <n v="52500.000000000007"/>
    <x v="2"/>
    <x v="10"/>
    <x v="4"/>
    <x v="10"/>
    <x v="1"/>
  </r>
  <r>
    <s v="Sports Direct"/>
    <d v="2021-12-05T00:00:00"/>
    <x v="4"/>
    <x v="28"/>
    <s v="Charleston"/>
    <x v="1"/>
    <x v="0"/>
    <n v="60.000000000000007"/>
    <n v="825"/>
    <n v="49500.000000000007"/>
    <x v="2"/>
    <x v="10"/>
    <x v="4"/>
    <x v="10"/>
    <x v="1"/>
  </r>
  <r>
    <s v="Sports Direct"/>
    <d v="2021-12-05T00:00:00"/>
    <x v="4"/>
    <x v="28"/>
    <s v="Charleston"/>
    <x v="1"/>
    <x v="1"/>
    <n v="60.000000000000007"/>
    <n v="775"/>
    <n v="46500.000000000007"/>
    <x v="2"/>
    <x v="10"/>
    <x v="4"/>
    <x v="10"/>
    <x v="1"/>
  </r>
  <r>
    <s v="Sports Direct"/>
    <d v="2021-12-05T00:00:00"/>
    <x v="4"/>
    <x v="28"/>
    <s v="Charleston"/>
    <x v="0"/>
    <x v="2"/>
    <n v="70"/>
    <n v="775"/>
    <n v="54250"/>
    <x v="2"/>
    <x v="10"/>
    <x v="4"/>
    <x v="10"/>
    <x v="1"/>
  </r>
  <r>
    <s v="Sports Direct"/>
    <d v="2021-12-05T00:00:00"/>
    <x v="4"/>
    <x v="28"/>
    <s v="Charleston"/>
    <x v="1"/>
    <x v="2"/>
    <n v="75"/>
    <n v="875"/>
    <n v="65625"/>
    <x v="2"/>
    <x v="10"/>
    <x v="4"/>
    <x v="10"/>
    <x v="1"/>
  </r>
  <r>
    <s v="Sports Direct"/>
    <d v="2021-01-06T00:00:00"/>
    <x v="4"/>
    <x v="28"/>
    <s v="Charleston"/>
    <x v="0"/>
    <x v="0"/>
    <n v="35"/>
    <n v="925"/>
    <n v="32375"/>
    <x v="2"/>
    <x v="0"/>
    <x v="0"/>
    <x v="0"/>
    <x v="1"/>
  </r>
  <r>
    <s v="Sports Direct"/>
    <d v="2021-01-06T00:00:00"/>
    <x v="4"/>
    <x v="28"/>
    <s v="Charleston"/>
    <x v="0"/>
    <x v="1"/>
    <n v="35"/>
    <n v="725"/>
    <n v="25375"/>
    <x v="2"/>
    <x v="0"/>
    <x v="0"/>
    <x v="0"/>
    <x v="1"/>
  </r>
  <r>
    <s v="Sports Direct"/>
    <d v="2021-01-06T00:00:00"/>
    <x v="4"/>
    <x v="28"/>
    <s v="Charleston"/>
    <x v="1"/>
    <x v="0"/>
    <n v="25.000000000000007"/>
    <n v="725"/>
    <n v="18125.000000000004"/>
    <x v="2"/>
    <x v="0"/>
    <x v="0"/>
    <x v="0"/>
    <x v="1"/>
  </r>
  <r>
    <s v="Sports Direct"/>
    <d v="2021-01-06T00:00:00"/>
    <x v="4"/>
    <x v="28"/>
    <s v="Charleston"/>
    <x v="1"/>
    <x v="1"/>
    <n v="30"/>
    <n v="575"/>
    <n v="17250"/>
    <x v="2"/>
    <x v="0"/>
    <x v="0"/>
    <x v="0"/>
    <x v="1"/>
  </r>
  <r>
    <s v="Sports Direct"/>
    <d v="2021-01-06T00:00:00"/>
    <x v="4"/>
    <x v="28"/>
    <s v="Charleston"/>
    <x v="0"/>
    <x v="2"/>
    <n v="45"/>
    <n v="625"/>
    <n v="28125"/>
    <x v="2"/>
    <x v="0"/>
    <x v="0"/>
    <x v="0"/>
    <x v="1"/>
  </r>
  <r>
    <s v="Sports Direct"/>
    <d v="2021-01-06T00:00:00"/>
    <x v="4"/>
    <x v="28"/>
    <s v="Charleston"/>
    <x v="1"/>
    <x v="2"/>
    <n v="35"/>
    <n v="725"/>
    <n v="25375"/>
    <x v="2"/>
    <x v="0"/>
    <x v="0"/>
    <x v="0"/>
    <x v="1"/>
  </r>
  <r>
    <s v="Sports Direct"/>
    <d v="2021-02-04T00:00:00"/>
    <x v="4"/>
    <x v="28"/>
    <s v="Charleston"/>
    <x v="0"/>
    <x v="0"/>
    <n v="35"/>
    <n v="975"/>
    <n v="34125"/>
    <x v="2"/>
    <x v="1"/>
    <x v="1"/>
    <x v="1"/>
    <x v="1"/>
  </r>
  <r>
    <s v="Sports Direct"/>
    <d v="2021-02-04T00:00:00"/>
    <x v="4"/>
    <x v="28"/>
    <s v="Charleston"/>
    <x v="0"/>
    <x v="1"/>
    <n v="35"/>
    <n v="625"/>
    <n v="21875"/>
    <x v="2"/>
    <x v="1"/>
    <x v="1"/>
    <x v="1"/>
    <x v="1"/>
  </r>
  <r>
    <s v="Sports Direct"/>
    <d v="2021-02-04T00:00:00"/>
    <x v="4"/>
    <x v="28"/>
    <s v="Charleston"/>
    <x v="1"/>
    <x v="0"/>
    <n v="25.000000000000007"/>
    <n v="675"/>
    <n v="16875.000000000004"/>
    <x v="2"/>
    <x v="1"/>
    <x v="1"/>
    <x v="1"/>
    <x v="1"/>
  </r>
  <r>
    <s v="Sports Direct"/>
    <d v="2021-02-04T00:00:00"/>
    <x v="4"/>
    <x v="29"/>
    <s v="Charlotte"/>
    <x v="1"/>
    <x v="1"/>
    <n v="30"/>
    <n v="525"/>
    <n v="15750"/>
    <x v="2"/>
    <x v="1"/>
    <x v="1"/>
    <x v="1"/>
    <x v="1"/>
  </r>
  <r>
    <s v="Sports Direct"/>
    <d v="2021-02-04T00:00:00"/>
    <x v="4"/>
    <x v="29"/>
    <s v="Charlotte"/>
    <x v="0"/>
    <x v="2"/>
    <n v="45"/>
    <n v="600"/>
    <n v="27000"/>
    <x v="2"/>
    <x v="1"/>
    <x v="1"/>
    <x v="1"/>
    <x v="1"/>
  </r>
  <r>
    <s v="Sports Direct"/>
    <d v="2021-02-04T00:00:00"/>
    <x v="4"/>
    <x v="29"/>
    <s v="Charlotte"/>
    <x v="1"/>
    <x v="2"/>
    <n v="30"/>
    <n v="700"/>
    <n v="21000"/>
    <x v="2"/>
    <x v="1"/>
    <x v="1"/>
    <x v="1"/>
    <x v="1"/>
  </r>
  <r>
    <s v="Sports Direct"/>
    <d v="2021-03-02T00:00:00"/>
    <x v="4"/>
    <x v="29"/>
    <s v="Charlotte"/>
    <x v="0"/>
    <x v="0"/>
    <n v="30"/>
    <n v="920"/>
    <n v="27600"/>
    <x v="2"/>
    <x v="2"/>
    <x v="6"/>
    <x v="2"/>
    <x v="1"/>
  </r>
  <r>
    <s v="Sports Direct"/>
    <d v="2021-03-02T00:00:00"/>
    <x v="4"/>
    <x v="29"/>
    <s v="Charlotte"/>
    <x v="0"/>
    <x v="1"/>
    <n v="30"/>
    <n v="600"/>
    <n v="18000"/>
    <x v="2"/>
    <x v="2"/>
    <x v="6"/>
    <x v="2"/>
    <x v="1"/>
  </r>
  <r>
    <s v="Sports Direct"/>
    <d v="2021-03-02T00:00:00"/>
    <x v="4"/>
    <x v="29"/>
    <s v="Charlotte"/>
    <x v="1"/>
    <x v="0"/>
    <n v="20"/>
    <n v="625"/>
    <n v="12500"/>
    <x v="2"/>
    <x v="2"/>
    <x v="6"/>
    <x v="2"/>
    <x v="1"/>
  </r>
  <r>
    <s v="Sports Direct"/>
    <d v="2021-03-02T00:00:00"/>
    <x v="4"/>
    <x v="29"/>
    <s v="Charlotte"/>
    <x v="1"/>
    <x v="1"/>
    <n v="24.999999999999993"/>
    <n v="475"/>
    <n v="11874.999999999996"/>
    <x v="2"/>
    <x v="2"/>
    <x v="6"/>
    <x v="2"/>
    <x v="1"/>
  </r>
  <r>
    <s v="Sports Direct"/>
    <d v="2021-03-02T00:00:00"/>
    <x v="4"/>
    <x v="29"/>
    <s v="Charlotte"/>
    <x v="0"/>
    <x v="2"/>
    <n v="40.000000000000007"/>
    <n v="525"/>
    <n v="21000.000000000004"/>
    <x v="2"/>
    <x v="2"/>
    <x v="6"/>
    <x v="2"/>
    <x v="1"/>
  </r>
  <r>
    <s v="Sports Direct"/>
    <d v="2021-03-02T00:00:00"/>
    <x v="4"/>
    <x v="29"/>
    <s v="Charlotte"/>
    <x v="1"/>
    <x v="2"/>
    <n v="30"/>
    <n v="625"/>
    <n v="18750"/>
    <x v="2"/>
    <x v="2"/>
    <x v="6"/>
    <x v="2"/>
    <x v="1"/>
  </r>
  <r>
    <s v="Sports Direct"/>
    <d v="2021-04-03T00:00:00"/>
    <x v="4"/>
    <x v="29"/>
    <s v="Charlotte"/>
    <x v="0"/>
    <x v="0"/>
    <n v="30"/>
    <n v="875"/>
    <n v="26250"/>
    <x v="2"/>
    <x v="3"/>
    <x v="3"/>
    <x v="3"/>
    <x v="1"/>
  </r>
  <r>
    <s v="Sports Direct"/>
    <d v="2021-04-03T00:00:00"/>
    <x v="4"/>
    <x v="29"/>
    <s v="Charlotte"/>
    <x v="0"/>
    <x v="1"/>
    <n v="30"/>
    <n v="575"/>
    <n v="17250"/>
    <x v="2"/>
    <x v="3"/>
    <x v="3"/>
    <x v="3"/>
    <x v="1"/>
  </r>
  <r>
    <s v="Sports Direct"/>
    <d v="2021-04-03T00:00:00"/>
    <x v="4"/>
    <x v="29"/>
    <s v="Charlotte"/>
    <x v="1"/>
    <x v="0"/>
    <n v="20"/>
    <n v="575"/>
    <n v="11500"/>
    <x v="2"/>
    <x v="3"/>
    <x v="3"/>
    <x v="3"/>
    <x v="1"/>
  </r>
  <r>
    <s v="Sports Direct"/>
    <d v="2021-04-03T00:00:00"/>
    <x v="4"/>
    <x v="29"/>
    <s v="Charlotte"/>
    <x v="1"/>
    <x v="1"/>
    <n v="24.999999999999993"/>
    <n v="500"/>
    <n v="12499.999999999996"/>
    <x v="2"/>
    <x v="3"/>
    <x v="3"/>
    <x v="3"/>
    <x v="1"/>
  </r>
  <r>
    <s v="Sports Direct"/>
    <d v="2021-04-03T00:00:00"/>
    <x v="4"/>
    <x v="29"/>
    <s v="Charlotte"/>
    <x v="0"/>
    <x v="2"/>
    <n v="45"/>
    <n v="525"/>
    <n v="23625"/>
    <x v="2"/>
    <x v="3"/>
    <x v="3"/>
    <x v="3"/>
    <x v="1"/>
  </r>
  <r>
    <s v="Sports Direct"/>
    <d v="2021-04-03T00:00:00"/>
    <x v="4"/>
    <x v="29"/>
    <s v="Charlotte"/>
    <x v="1"/>
    <x v="2"/>
    <n v="35"/>
    <n v="675"/>
    <n v="23625"/>
    <x v="2"/>
    <x v="3"/>
    <x v="3"/>
    <x v="3"/>
    <x v="1"/>
  </r>
  <r>
    <s v="Sports Direct"/>
    <d v="2021-05-02T00:00:00"/>
    <x v="4"/>
    <x v="29"/>
    <s v="Charlotte"/>
    <x v="0"/>
    <x v="0"/>
    <n v="45"/>
    <n v="945"/>
    <n v="42525"/>
    <x v="2"/>
    <x v="4"/>
    <x v="4"/>
    <x v="4"/>
    <x v="1"/>
  </r>
  <r>
    <s v="Sports Direct"/>
    <d v="2021-05-02T00:00:00"/>
    <x v="4"/>
    <x v="29"/>
    <s v="Charlotte"/>
    <x v="0"/>
    <x v="1"/>
    <n v="45"/>
    <n v="650"/>
    <n v="29250"/>
    <x v="2"/>
    <x v="4"/>
    <x v="4"/>
    <x v="4"/>
    <x v="1"/>
  </r>
  <r>
    <s v="Sports Direct"/>
    <d v="2021-05-02T00:00:00"/>
    <x v="4"/>
    <x v="29"/>
    <s v="Charlotte"/>
    <x v="1"/>
    <x v="0"/>
    <n v="40"/>
    <n v="625"/>
    <n v="25000"/>
    <x v="2"/>
    <x v="4"/>
    <x v="4"/>
    <x v="4"/>
    <x v="1"/>
  </r>
  <r>
    <s v="Sports Direct"/>
    <d v="2021-05-02T00:00:00"/>
    <x v="4"/>
    <x v="29"/>
    <s v="Charlotte"/>
    <x v="1"/>
    <x v="1"/>
    <n v="40"/>
    <n v="575"/>
    <n v="23000"/>
    <x v="2"/>
    <x v="4"/>
    <x v="4"/>
    <x v="4"/>
    <x v="1"/>
  </r>
  <r>
    <s v="Sports Direct"/>
    <d v="2021-05-02T00:00:00"/>
    <x v="4"/>
    <x v="29"/>
    <s v="Charlotte"/>
    <x v="0"/>
    <x v="2"/>
    <n v="49.999999999999993"/>
    <n v="600"/>
    <n v="29999.999999999996"/>
    <x v="2"/>
    <x v="4"/>
    <x v="4"/>
    <x v="4"/>
    <x v="1"/>
  </r>
  <r>
    <s v="Sports Direct"/>
    <d v="2021-05-02T00:00:00"/>
    <x v="4"/>
    <x v="29"/>
    <s v="Charlotte"/>
    <x v="1"/>
    <x v="2"/>
    <n v="54.999999999999993"/>
    <n v="700"/>
    <n v="38499.999999999993"/>
    <x v="2"/>
    <x v="4"/>
    <x v="4"/>
    <x v="4"/>
    <x v="1"/>
  </r>
  <r>
    <s v="Sports Direct"/>
    <d v="2021-06-04T00:00:00"/>
    <x v="4"/>
    <x v="29"/>
    <s v="Charlotte"/>
    <x v="0"/>
    <x v="0"/>
    <n v="49.999999999999993"/>
    <n v="950"/>
    <n v="47499.999999999993"/>
    <x v="2"/>
    <x v="11"/>
    <x v="2"/>
    <x v="11"/>
    <x v="1"/>
  </r>
  <r>
    <s v="Sports Direct"/>
    <d v="2021-06-04T00:00:00"/>
    <x v="4"/>
    <x v="29"/>
    <s v="Charlotte"/>
    <x v="0"/>
    <x v="1"/>
    <n v="45"/>
    <n v="700"/>
    <n v="31500"/>
    <x v="2"/>
    <x v="11"/>
    <x v="2"/>
    <x v="11"/>
    <x v="1"/>
  </r>
  <r>
    <s v="Sports Direct"/>
    <d v="2021-06-04T00:00:00"/>
    <x v="4"/>
    <x v="29"/>
    <s v="Charlotte"/>
    <x v="1"/>
    <x v="0"/>
    <n v="50"/>
    <n v="675"/>
    <n v="33750"/>
    <x v="2"/>
    <x v="11"/>
    <x v="2"/>
    <x v="11"/>
    <x v="1"/>
  </r>
  <r>
    <s v="Sports Direct"/>
    <d v="2021-06-04T00:00:00"/>
    <x v="4"/>
    <x v="29"/>
    <s v="Charlotte"/>
    <x v="1"/>
    <x v="1"/>
    <n v="50"/>
    <n v="650"/>
    <n v="32500"/>
    <x v="2"/>
    <x v="11"/>
    <x v="2"/>
    <x v="11"/>
    <x v="1"/>
  </r>
  <r>
    <s v="Sports Direct"/>
    <d v="2021-06-04T00:00:00"/>
    <x v="4"/>
    <x v="29"/>
    <s v="Charlotte"/>
    <x v="0"/>
    <x v="2"/>
    <n v="65"/>
    <n v="650"/>
    <n v="42250"/>
    <x v="2"/>
    <x v="11"/>
    <x v="2"/>
    <x v="11"/>
    <x v="1"/>
  </r>
  <r>
    <s v="Sports Direct"/>
    <d v="2021-06-04T00:00:00"/>
    <x v="4"/>
    <x v="29"/>
    <s v="Charlotte"/>
    <x v="1"/>
    <x v="2"/>
    <n v="70"/>
    <n v="825"/>
    <n v="57750"/>
    <x v="2"/>
    <x v="11"/>
    <x v="2"/>
    <x v="11"/>
    <x v="1"/>
  </r>
  <r>
    <s v="Sports Direct"/>
    <d v="2021-07-02T00:00:00"/>
    <x v="4"/>
    <x v="29"/>
    <s v="Charlotte"/>
    <x v="0"/>
    <x v="0"/>
    <n v="65"/>
    <n v="1050"/>
    <n v="68250"/>
    <x v="2"/>
    <x v="5"/>
    <x v="2"/>
    <x v="5"/>
    <x v="1"/>
  </r>
  <r>
    <s v="Sports Direct"/>
    <d v="2021-07-02T00:00:00"/>
    <x v="4"/>
    <x v="29"/>
    <s v="Charlotte"/>
    <x v="0"/>
    <x v="1"/>
    <n v="60.000000000000007"/>
    <n v="800"/>
    <n v="48000.000000000007"/>
    <x v="2"/>
    <x v="5"/>
    <x v="2"/>
    <x v="5"/>
    <x v="1"/>
  </r>
  <r>
    <s v="Sports Direct"/>
    <d v="2021-07-02T00:00:00"/>
    <x v="4"/>
    <x v="29"/>
    <s v="Charlotte"/>
    <x v="1"/>
    <x v="0"/>
    <n v="55.000000000000007"/>
    <n v="725"/>
    <n v="39875.000000000007"/>
    <x v="2"/>
    <x v="5"/>
    <x v="2"/>
    <x v="5"/>
    <x v="1"/>
  </r>
  <r>
    <s v="Sports Direct"/>
    <d v="2021-07-02T00:00:00"/>
    <x v="4"/>
    <x v="29"/>
    <s v="Charlotte"/>
    <x v="1"/>
    <x v="1"/>
    <n v="55.000000000000007"/>
    <n v="675"/>
    <n v="37125.000000000007"/>
    <x v="2"/>
    <x v="5"/>
    <x v="2"/>
    <x v="5"/>
    <x v="1"/>
  </r>
  <r>
    <s v="Sports Direct"/>
    <d v="2021-07-02T00:00:00"/>
    <x v="4"/>
    <x v="29"/>
    <s v="Charlotte"/>
    <x v="0"/>
    <x v="2"/>
    <n v="65"/>
    <n v="700"/>
    <n v="45500"/>
    <x v="2"/>
    <x v="5"/>
    <x v="2"/>
    <x v="5"/>
    <x v="1"/>
  </r>
  <r>
    <s v="Sports Direct"/>
    <d v="2021-07-02T00:00:00"/>
    <x v="4"/>
    <x v="29"/>
    <s v="Charlotte"/>
    <x v="1"/>
    <x v="2"/>
    <n v="70"/>
    <n v="875"/>
    <n v="61250"/>
    <x v="2"/>
    <x v="5"/>
    <x v="2"/>
    <x v="5"/>
    <x v="1"/>
  </r>
  <r>
    <s v="Sports Direct"/>
    <d v="2021-08-03T00:00:00"/>
    <x v="4"/>
    <x v="29"/>
    <s v="Charlotte"/>
    <x v="0"/>
    <x v="0"/>
    <n v="65"/>
    <n v="1025"/>
    <n v="66625"/>
    <x v="2"/>
    <x v="6"/>
    <x v="6"/>
    <x v="6"/>
    <x v="1"/>
  </r>
  <r>
    <s v="Sports Direct"/>
    <d v="2021-08-03T00:00:00"/>
    <x v="4"/>
    <x v="29"/>
    <s v="Charlotte"/>
    <x v="0"/>
    <x v="1"/>
    <n v="60.000000000000007"/>
    <n v="800"/>
    <n v="48000.000000000007"/>
    <x v="2"/>
    <x v="6"/>
    <x v="6"/>
    <x v="6"/>
    <x v="1"/>
  </r>
  <r>
    <s v="Sports Direct"/>
    <d v="2021-08-03T00:00:00"/>
    <x v="4"/>
    <x v="29"/>
    <s v="Charlotte"/>
    <x v="1"/>
    <x v="0"/>
    <n v="55.000000000000007"/>
    <n v="725"/>
    <n v="39875.000000000007"/>
    <x v="2"/>
    <x v="6"/>
    <x v="6"/>
    <x v="6"/>
    <x v="1"/>
  </r>
  <r>
    <s v="Sports Direct"/>
    <d v="2021-08-03T00:00:00"/>
    <x v="4"/>
    <x v="29"/>
    <s v="Charlotte"/>
    <x v="1"/>
    <x v="1"/>
    <n v="45"/>
    <n v="675"/>
    <n v="30375"/>
    <x v="2"/>
    <x v="6"/>
    <x v="6"/>
    <x v="6"/>
    <x v="1"/>
  </r>
  <r>
    <s v="Sports Direct"/>
    <d v="2021-08-03T00:00:00"/>
    <x v="4"/>
    <x v="29"/>
    <s v="Charlotte"/>
    <x v="0"/>
    <x v="2"/>
    <n v="55.000000000000007"/>
    <n v="650"/>
    <n v="35750.000000000007"/>
    <x v="2"/>
    <x v="6"/>
    <x v="6"/>
    <x v="6"/>
    <x v="1"/>
  </r>
  <r>
    <s v="Sports Direct"/>
    <d v="2021-08-03T00:00:00"/>
    <x v="4"/>
    <x v="29"/>
    <s v="Charlotte"/>
    <x v="1"/>
    <x v="2"/>
    <n v="60.000000000000007"/>
    <n v="825"/>
    <n v="49500.000000000007"/>
    <x v="2"/>
    <x v="6"/>
    <x v="6"/>
    <x v="6"/>
    <x v="1"/>
  </r>
  <r>
    <s v="Sports Direct"/>
    <d v="2021-09-02T00:00:00"/>
    <x v="4"/>
    <x v="29"/>
    <s v="Charlotte"/>
    <x v="0"/>
    <x v="0"/>
    <n v="55.000000000000007"/>
    <n v="925"/>
    <n v="50875.000000000007"/>
    <x v="2"/>
    <x v="7"/>
    <x v="1"/>
    <x v="7"/>
    <x v="1"/>
  </r>
  <r>
    <s v="Sports Direct"/>
    <d v="2021-09-02T00:00:00"/>
    <x v="4"/>
    <x v="29"/>
    <s v="Charlotte"/>
    <x v="0"/>
    <x v="1"/>
    <n v="50.000000000000014"/>
    <n v="725"/>
    <n v="36250.000000000007"/>
    <x v="2"/>
    <x v="7"/>
    <x v="1"/>
    <x v="7"/>
    <x v="1"/>
  </r>
  <r>
    <s v="Sports Direct"/>
    <d v="2021-09-02T00:00:00"/>
    <x v="4"/>
    <x v="29"/>
    <s v="Charlotte"/>
    <x v="1"/>
    <x v="0"/>
    <n v="30.000000000000004"/>
    <n v="625"/>
    <n v="18750.000000000004"/>
    <x v="2"/>
    <x v="7"/>
    <x v="1"/>
    <x v="7"/>
    <x v="1"/>
  </r>
  <r>
    <s v="Sports Direct"/>
    <d v="2021-09-02T00:00:00"/>
    <x v="4"/>
    <x v="29"/>
    <s v="Charlotte"/>
    <x v="1"/>
    <x v="1"/>
    <n v="30.000000000000004"/>
    <n v="600"/>
    <n v="18000.000000000004"/>
    <x v="2"/>
    <x v="7"/>
    <x v="1"/>
    <x v="7"/>
    <x v="1"/>
  </r>
  <r>
    <s v="Sports Direct"/>
    <d v="2021-09-02T00:00:00"/>
    <x v="4"/>
    <x v="29"/>
    <s v="Charlotte"/>
    <x v="0"/>
    <x v="2"/>
    <n v="40"/>
    <n v="600"/>
    <n v="24000"/>
    <x v="2"/>
    <x v="7"/>
    <x v="1"/>
    <x v="7"/>
    <x v="1"/>
  </r>
  <r>
    <s v="Sports Direct"/>
    <d v="2021-09-02T00:00:00"/>
    <x v="4"/>
    <x v="29"/>
    <s v="Charlotte"/>
    <x v="1"/>
    <x v="2"/>
    <n v="45.000000000000007"/>
    <n v="700"/>
    <n v="31500.000000000004"/>
    <x v="2"/>
    <x v="7"/>
    <x v="1"/>
    <x v="7"/>
    <x v="1"/>
  </r>
  <r>
    <s v="Sports Direct"/>
    <d v="2021-10-04T00:00:00"/>
    <x v="4"/>
    <x v="29"/>
    <s v="Charlotte"/>
    <x v="0"/>
    <x v="0"/>
    <n v="45.000000000000007"/>
    <n v="875"/>
    <n v="39375.000000000007"/>
    <x v="2"/>
    <x v="8"/>
    <x v="5"/>
    <x v="8"/>
    <x v="1"/>
  </r>
  <r>
    <s v="Sports Direct"/>
    <d v="2021-10-04T00:00:00"/>
    <x v="4"/>
    <x v="29"/>
    <s v="Charlotte"/>
    <x v="0"/>
    <x v="1"/>
    <n v="35.000000000000007"/>
    <n v="700"/>
    <n v="24500.000000000004"/>
    <x v="2"/>
    <x v="8"/>
    <x v="5"/>
    <x v="8"/>
    <x v="1"/>
  </r>
  <r>
    <s v="Sports Direct"/>
    <d v="2021-10-04T00:00:00"/>
    <x v="4"/>
    <x v="29"/>
    <s v="Charlotte"/>
    <x v="1"/>
    <x v="0"/>
    <n v="35.000000000000007"/>
    <n v="575"/>
    <n v="20125.000000000004"/>
    <x v="2"/>
    <x v="8"/>
    <x v="5"/>
    <x v="8"/>
    <x v="1"/>
  </r>
  <r>
    <s v="Sports Direct"/>
    <d v="2021-10-04T00:00:00"/>
    <x v="4"/>
    <x v="29"/>
    <s v="Charlotte"/>
    <x v="1"/>
    <x v="1"/>
    <n v="35.000000000000007"/>
    <n v="550"/>
    <n v="19250.000000000004"/>
    <x v="2"/>
    <x v="8"/>
    <x v="5"/>
    <x v="8"/>
    <x v="1"/>
  </r>
  <r>
    <s v="Sports Direct"/>
    <d v="2021-10-04T00:00:00"/>
    <x v="4"/>
    <x v="29"/>
    <s v="Charlotte"/>
    <x v="0"/>
    <x v="2"/>
    <n v="45.000000000000007"/>
    <n v="550"/>
    <n v="24750.000000000004"/>
    <x v="2"/>
    <x v="8"/>
    <x v="5"/>
    <x v="8"/>
    <x v="1"/>
  </r>
  <r>
    <s v="Sports Direct"/>
    <d v="2021-10-04T00:00:00"/>
    <x v="4"/>
    <x v="29"/>
    <s v="Charlotte"/>
    <x v="1"/>
    <x v="2"/>
    <n v="50"/>
    <n v="675"/>
    <n v="33750"/>
    <x v="2"/>
    <x v="8"/>
    <x v="5"/>
    <x v="8"/>
    <x v="1"/>
  </r>
  <r>
    <s v="Sports Direct"/>
    <d v="2021-11-03T00:00:00"/>
    <x v="4"/>
    <x v="29"/>
    <s v="Charlotte"/>
    <x v="0"/>
    <x v="0"/>
    <n v="45.000000000000007"/>
    <n v="825"/>
    <n v="37125.000000000007"/>
    <x v="2"/>
    <x v="9"/>
    <x v="0"/>
    <x v="9"/>
    <x v="1"/>
  </r>
  <r>
    <s v="Sports Direct"/>
    <d v="2021-11-03T00:00:00"/>
    <x v="4"/>
    <x v="29"/>
    <s v="Charlotte"/>
    <x v="0"/>
    <x v="1"/>
    <n v="35.000000000000007"/>
    <n v="650"/>
    <n v="22750.000000000004"/>
    <x v="2"/>
    <x v="9"/>
    <x v="0"/>
    <x v="9"/>
    <x v="1"/>
  </r>
  <r>
    <s v="Sports Direct"/>
    <d v="2021-11-03T00:00:00"/>
    <x v="4"/>
    <x v="29"/>
    <s v="Charlotte"/>
    <x v="1"/>
    <x v="0"/>
    <n v="40.000000000000014"/>
    <n v="595"/>
    <n v="23800.000000000007"/>
    <x v="2"/>
    <x v="9"/>
    <x v="0"/>
    <x v="9"/>
    <x v="1"/>
  </r>
  <r>
    <s v="Sports Direct"/>
    <d v="2021-11-03T00:00:00"/>
    <x v="4"/>
    <x v="29"/>
    <s v="Charlotte"/>
    <x v="1"/>
    <x v="1"/>
    <n v="60.000000000000021"/>
    <n v="650"/>
    <n v="39000.000000000015"/>
    <x v="2"/>
    <x v="9"/>
    <x v="0"/>
    <x v="9"/>
    <x v="1"/>
  </r>
  <r>
    <s v="Sports Direct"/>
    <d v="2021-11-03T00:00:00"/>
    <x v="4"/>
    <x v="29"/>
    <s v="Charlotte"/>
    <x v="0"/>
    <x v="2"/>
    <n v="75.000000000000014"/>
    <n v="625"/>
    <n v="46875.000000000007"/>
    <x v="2"/>
    <x v="9"/>
    <x v="0"/>
    <x v="9"/>
    <x v="1"/>
  </r>
  <r>
    <s v="Sports Direct"/>
    <d v="2021-11-03T00:00:00"/>
    <x v="4"/>
    <x v="29"/>
    <s v="Charlotte"/>
    <x v="1"/>
    <x v="2"/>
    <n v="75"/>
    <n v="725"/>
    <n v="54375"/>
    <x v="2"/>
    <x v="9"/>
    <x v="0"/>
    <x v="9"/>
    <x v="1"/>
  </r>
  <r>
    <s v="Sports Direct"/>
    <d v="2021-12-02T00:00:00"/>
    <x v="4"/>
    <x v="29"/>
    <s v="Charlotte"/>
    <x v="0"/>
    <x v="0"/>
    <n v="70"/>
    <n v="975"/>
    <n v="68250"/>
    <x v="2"/>
    <x v="10"/>
    <x v="1"/>
    <x v="10"/>
    <x v="1"/>
  </r>
  <r>
    <s v="Sports Direct"/>
    <d v="2021-12-02T00:00:00"/>
    <x v="4"/>
    <x v="29"/>
    <s v="Charlotte"/>
    <x v="0"/>
    <x v="1"/>
    <n v="60.000000000000007"/>
    <n v="775"/>
    <n v="46500.000000000007"/>
    <x v="2"/>
    <x v="10"/>
    <x v="1"/>
    <x v="10"/>
    <x v="1"/>
  </r>
  <r>
    <s v="Amazon"/>
    <d v="2021-12-02T00:00:00"/>
    <x v="4"/>
    <x v="29"/>
    <s v="Charlotte"/>
    <x v="1"/>
    <x v="0"/>
    <n v="60.000000000000007"/>
    <n v="725"/>
    <n v="43500.000000000007"/>
    <x v="2"/>
    <x v="10"/>
    <x v="1"/>
    <x v="10"/>
    <x v="1"/>
  </r>
  <r>
    <s v="Amazon"/>
    <d v="2021-12-02T00:00:00"/>
    <x v="4"/>
    <x v="29"/>
    <s v="Charlotte"/>
    <x v="1"/>
    <x v="1"/>
    <n v="60.000000000000007"/>
    <n v="675"/>
    <n v="40500.000000000007"/>
    <x v="2"/>
    <x v="10"/>
    <x v="1"/>
    <x v="10"/>
    <x v="1"/>
  </r>
  <r>
    <s v="Amazon"/>
    <d v="2021-12-02T00:00:00"/>
    <x v="4"/>
    <x v="29"/>
    <s v="Charlotte"/>
    <x v="0"/>
    <x v="2"/>
    <n v="70"/>
    <n v="675"/>
    <n v="47250"/>
    <x v="2"/>
    <x v="10"/>
    <x v="1"/>
    <x v="10"/>
    <x v="1"/>
  </r>
  <r>
    <s v="Amazon"/>
    <d v="2021-12-02T00:00:00"/>
    <x v="4"/>
    <x v="29"/>
    <s v="Charlotte"/>
    <x v="1"/>
    <x v="2"/>
    <n v="75"/>
    <n v="775"/>
    <n v="58125"/>
    <x v="2"/>
    <x v="10"/>
    <x v="1"/>
    <x v="10"/>
    <x v="1"/>
  </r>
  <r>
    <s v="Amazon"/>
    <d v="2021-01-13T00:00:00"/>
    <x v="4"/>
    <x v="29"/>
    <s v="Charlotte"/>
    <x v="0"/>
    <x v="0"/>
    <n v="35"/>
    <n v="775"/>
    <n v="27125"/>
    <x v="2"/>
    <x v="0"/>
    <x v="0"/>
    <x v="0"/>
    <x v="1"/>
  </r>
  <r>
    <s v="Amazon"/>
    <d v="2021-01-13T00:00:00"/>
    <x v="4"/>
    <x v="29"/>
    <s v="Charlotte"/>
    <x v="0"/>
    <x v="1"/>
    <n v="35"/>
    <n v="575"/>
    <n v="20125"/>
    <x v="2"/>
    <x v="0"/>
    <x v="0"/>
    <x v="0"/>
    <x v="1"/>
  </r>
  <r>
    <s v="Amazon"/>
    <d v="2021-01-13T00:00:00"/>
    <x v="4"/>
    <x v="29"/>
    <s v="Charlotte"/>
    <x v="1"/>
    <x v="0"/>
    <n v="25.000000000000007"/>
    <n v="575"/>
    <n v="14375.000000000004"/>
    <x v="2"/>
    <x v="0"/>
    <x v="0"/>
    <x v="0"/>
    <x v="1"/>
  </r>
  <r>
    <s v="Amazon"/>
    <d v="2021-01-13T00:00:00"/>
    <x v="4"/>
    <x v="29"/>
    <s v="Charlotte"/>
    <x v="1"/>
    <x v="1"/>
    <n v="30"/>
    <n v="425"/>
    <n v="12750"/>
    <x v="2"/>
    <x v="0"/>
    <x v="0"/>
    <x v="0"/>
    <x v="1"/>
  </r>
  <r>
    <s v="Amazon"/>
    <d v="2021-01-13T00:00:00"/>
    <x v="4"/>
    <x v="29"/>
    <s v="Charlotte"/>
    <x v="0"/>
    <x v="2"/>
    <n v="45"/>
    <n v="475"/>
    <n v="21375"/>
    <x v="2"/>
    <x v="0"/>
    <x v="0"/>
    <x v="0"/>
    <x v="1"/>
  </r>
  <r>
    <s v="Amazon"/>
    <d v="2021-01-13T00:00:00"/>
    <x v="4"/>
    <x v="29"/>
    <s v="Charlotte"/>
    <x v="1"/>
    <x v="2"/>
    <n v="35"/>
    <n v="575"/>
    <n v="20125"/>
    <x v="2"/>
    <x v="0"/>
    <x v="0"/>
    <x v="0"/>
    <x v="1"/>
  </r>
  <r>
    <s v="Amazon"/>
    <d v="2021-02-11T00:00:00"/>
    <x v="4"/>
    <x v="29"/>
    <s v="Charlotte"/>
    <x v="0"/>
    <x v="0"/>
    <n v="35"/>
    <n v="825"/>
    <n v="28875"/>
    <x v="2"/>
    <x v="1"/>
    <x v="1"/>
    <x v="1"/>
    <x v="1"/>
  </r>
  <r>
    <s v="Amazon"/>
    <d v="2021-02-11T00:00:00"/>
    <x v="4"/>
    <x v="29"/>
    <s v="Charlotte"/>
    <x v="0"/>
    <x v="1"/>
    <n v="35"/>
    <n v="475"/>
    <n v="16625"/>
    <x v="2"/>
    <x v="1"/>
    <x v="1"/>
    <x v="1"/>
    <x v="1"/>
  </r>
  <r>
    <s v="Amazon"/>
    <d v="2021-02-11T00:00:00"/>
    <x v="4"/>
    <x v="29"/>
    <s v="Charlotte"/>
    <x v="1"/>
    <x v="0"/>
    <n v="25.000000000000007"/>
    <n v="525"/>
    <n v="13125.000000000004"/>
    <x v="2"/>
    <x v="1"/>
    <x v="1"/>
    <x v="1"/>
    <x v="1"/>
  </r>
  <r>
    <s v="Amazon"/>
    <d v="2021-02-11T00:00:00"/>
    <x v="3"/>
    <x v="30"/>
    <s v="Columbus"/>
    <x v="1"/>
    <x v="1"/>
    <n v="30"/>
    <n v="375"/>
    <n v="11250"/>
    <x v="2"/>
    <x v="1"/>
    <x v="1"/>
    <x v="1"/>
    <x v="1"/>
  </r>
  <r>
    <s v="Amazon"/>
    <d v="2021-02-11T00:00:00"/>
    <x v="3"/>
    <x v="30"/>
    <s v="Columbus"/>
    <x v="0"/>
    <x v="2"/>
    <n v="45"/>
    <n v="450"/>
    <n v="20250"/>
    <x v="2"/>
    <x v="1"/>
    <x v="1"/>
    <x v="1"/>
    <x v="1"/>
  </r>
  <r>
    <s v="Amazon"/>
    <d v="2021-02-11T00:00:00"/>
    <x v="3"/>
    <x v="30"/>
    <s v="Columbus"/>
    <x v="1"/>
    <x v="2"/>
    <n v="30"/>
    <n v="550"/>
    <n v="16500"/>
    <x v="2"/>
    <x v="1"/>
    <x v="1"/>
    <x v="1"/>
    <x v="1"/>
  </r>
  <r>
    <s v="Amazon"/>
    <d v="2021-03-09T00:00:00"/>
    <x v="3"/>
    <x v="30"/>
    <s v="Columbus"/>
    <x v="0"/>
    <x v="0"/>
    <n v="30"/>
    <n v="770"/>
    <n v="23100"/>
    <x v="2"/>
    <x v="2"/>
    <x v="6"/>
    <x v="2"/>
    <x v="1"/>
  </r>
  <r>
    <s v="Amazon"/>
    <d v="2021-03-09T00:00:00"/>
    <x v="3"/>
    <x v="30"/>
    <s v="Columbus"/>
    <x v="0"/>
    <x v="1"/>
    <n v="30"/>
    <n v="450"/>
    <n v="13500"/>
    <x v="2"/>
    <x v="2"/>
    <x v="6"/>
    <x v="2"/>
    <x v="1"/>
  </r>
  <r>
    <s v="Amazon"/>
    <d v="2021-03-09T00:00:00"/>
    <x v="3"/>
    <x v="30"/>
    <s v="Columbus"/>
    <x v="1"/>
    <x v="0"/>
    <n v="20"/>
    <n v="475"/>
    <n v="9500"/>
    <x v="2"/>
    <x v="2"/>
    <x v="6"/>
    <x v="2"/>
    <x v="1"/>
  </r>
  <r>
    <s v="Amazon"/>
    <d v="2021-03-09T00:00:00"/>
    <x v="3"/>
    <x v="30"/>
    <s v="Columbus"/>
    <x v="1"/>
    <x v="1"/>
    <n v="24.999999999999993"/>
    <n v="325"/>
    <n v="8124.9999999999973"/>
    <x v="2"/>
    <x v="2"/>
    <x v="6"/>
    <x v="2"/>
    <x v="1"/>
  </r>
  <r>
    <s v="Amazon"/>
    <d v="2021-03-09T00:00:00"/>
    <x v="3"/>
    <x v="30"/>
    <s v="Columbus"/>
    <x v="0"/>
    <x v="2"/>
    <n v="40.000000000000007"/>
    <n v="375"/>
    <n v="15000.000000000002"/>
    <x v="2"/>
    <x v="2"/>
    <x v="6"/>
    <x v="2"/>
    <x v="1"/>
  </r>
  <r>
    <s v="Amazon"/>
    <d v="2021-03-09T00:00:00"/>
    <x v="3"/>
    <x v="30"/>
    <s v="Columbus"/>
    <x v="1"/>
    <x v="2"/>
    <n v="30"/>
    <n v="475"/>
    <n v="14250"/>
    <x v="2"/>
    <x v="2"/>
    <x v="6"/>
    <x v="2"/>
    <x v="1"/>
  </r>
  <r>
    <s v="Amazon"/>
    <d v="2021-04-10T00:00:00"/>
    <x v="3"/>
    <x v="30"/>
    <s v="Columbus"/>
    <x v="0"/>
    <x v="0"/>
    <n v="30"/>
    <n v="725"/>
    <n v="21750"/>
    <x v="2"/>
    <x v="3"/>
    <x v="3"/>
    <x v="3"/>
    <x v="1"/>
  </r>
  <r>
    <s v="Amazon"/>
    <d v="2021-04-10T00:00:00"/>
    <x v="3"/>
    <x v="30"/>
    <s v="Columbus"/>
    <x v="0"/>
    <x v="1"/>
    <n v="30"/>
    <n v="425"/>
    <n v="12750"/>
    <x v="2"/>
    <x v="3"/>
    <x v="3"/>
    <x v="3"/>
    <x v="1"/>
  </r>
  <r>
    <s v="Amazon"/>
    <d v="2021-04-10T00:00:00"/>
    <x v="3"/>
    <x v="30"/>
    <s v="Columbus"/>
    <x v="1"/>
    <x v="0"/>
    <n v="20"/>
    <n v="425"/>
    <n v="8500"/>
    <x v="2"/>
    <x v="3"/>
    <x v="3"/>
    <x v="3"/>
    <x v="1"/>
  </r>
  <r>
    <s v="Amazon"/>
    <d v="2021-04-10T00:00:00"/>
    <x v="3"/>
    <x v="30"/>
    <s v="Columbus"/>
    <x v="1"/>
    <x v="1"/>
    <n v="24.999999999999993"/>
    <n v="350"/>
    <n v="8749.9999999999982"/>
    <x v="2"/>
    <x v="3"/>
    <x v="3"/>
    <x v="3"/>
    <x v="1"/>
  </r>
  <r>
    <s v="Amazon"/>
    <d v="2021-04-10T00:00:00"/>
    <x v="3"/>
    <x v="30"/>
    <s v="Columbus"/>
    <x v="0"/>
    <x v="2"/>
    <n v="45"/>
    <n v="375"/>
    <n v="16875"/>
    <x v="2"/>
    <x v="3"/>
    <x v="3"/>
    <x v="3"/>
    <x v="1"/>
  </r>
  <r>
    <s v="Amazon"/>
    <d v="2021-04-10T00:00:00"/>
    <x v="3"/>
    <x v="30"/>
    <s v="Columbus"/>
    <x v="1"/>
    <x v="2"/>
    <n v="35"/>
    <n v="525"/>
    <n v="18375"/>
    <x v="2"/>
    <x v="3"/>
    <x v="3"/>
    <x v="3"/>
    <x v="1"/>
  </r>
  <r>
    <s v="Amazon"/>
    <d v="2021-05-09T00:00:00"/>
    <x v="3"/>
    <x v="30"/>
    <s v="Columbus"/>
    <x v="0"/>
    <x v="0"/>
    <n v="45"/>
    <n v="795"/>
    <n v="35775"/>
    <x v="2"/>
    <x v="4"/>
    <x v="4"/>
    <x v="4"/>
    <x v="1"/>
  </r>
  <r>
    <s v="Amazon"/>
    <d v="2021-05-09T00:00:00"/>
    <x v="3"/>
    <x v="30"/>
    <s v="Columbus"/>
    <x v="0"/>
    <x v="1"/>
    <n v="45"/>
    <n v="500"/>
    <n v="22500"/>
    <x v="2"/>
    <x v="4"/>
    <x v="4"/>
    <x v="4"/>
    <x v="1"/>
  </r>
  <r>
    <s v="Amazon"/>
    <d v="2021-05-09T00:00:00"/>
    <x v="3"/>
    <x v="30"/>
    <s v="Columbus"/>
    <x v="1"/>
    <x v="0"/>
    <n v="40"/>
    <n v="475"/>
    <n v="19000"/>
    <x v="2"/>
    <x v="4"/>
    <x v="4"/>
    <x v="4"/>
    <x v="1"/>
  </r>
  <r>
    <s v="Amazon"/>
    <d v="2021-05-09T00:00:00"/>
    <x v="3"/>
    <x v="30"/>
    <s v="Columbus"/>
    <x v="1"/>
    <x v="1"/>
    <n v="40"/>
    <n v="425"/>
    <n v="17000"/>
    <x v="2"/>
    <x v="4"/>
    <x v="4"/>
    <x v="4"/>
    <x v="1"/>
  </r>
  <r>
    <s v="Amazon"/>
    <d v="2021-05-09T00:00:00"/>
    <x v="3"/>
    <x v="30"/>
    <s v="Columbus"/>
    <x v="0"/>
    <x v="2"/>
    <n v="49.999999999999993"/>
    <n v="450"/>
    <n v="22499.999999999996"/>
    <x v="2"/>
    <x v="4"/>
    <x v="4"/>
    <x v="4"/>
    <x v="1"/>
  </r>
  <r>
    <s v="Amazon"/>
    <d v="2021-05-09T00:00:00"/>
    <x v="3"/>
    <x v="30"/>
    <s v="Columbus"/>
    <x v="1"/>
    <x v="2"/>
    <n v="54.999999999999993"/>
    <n v="550"/>
    <n v="30249.999999999996"/>
    <x v="2"/>
    <x v="4"/>
    <x v="4"/>
    <x v="4"/>
    <x v="1"/>
  </r>
  <r>
    <s v="Amazon"/>
    <d v="2021-06-11T00:00:00"/>
    <x v="3"/>
    <x v="30"/>
    <s v="Columbus"/>
    <x v="0"/>
    <x v="0"/>
    <n v="49.999999999999993"/>
    <n v="800"/>
    <n v="39999.999999999993"/>
    <x v="2"/>
    <x v="11"/>
    <x v="2"/>
    <x v="11"/>
    <x v="1"/>
  </r>
  <r>
    <s v="Amazon"/>
    <d v="2021-06-11T00:00:00"/>
    <x v="3"/>
    <x v="30"/>
    <s v="Columbus"/>
    <x v="0"/>
    <x v="1"/>
    <n v="45"/>
    <n v="550"/>
    <n v="24750"/>
    <x v="2"/>
    <x v="11"/>
    <x v="2"/>
    <x v="11"/>
    <x v="1"/>
  </r>
  <r>
    <s v="Amazon"/>
    <d v="2021-06-11T00:00:00"/>
    <x v="3"/>
    <x v="30"/>
    <s v="Columbus"/>
    <x v="1"/>
    <x v="0"/>
    <n v="50"/>
    <n v="525"/>
    <n v="26250"/>
    <x v="2"/>
    <x v="11"/>
    <x v="2"/>
    <x v="11"/>
    <x v="1"/>
  </r>
  <r>
    <s v="Amazon"/>
    <d v="2021-06-11T00:00:00"/>
    <x v="3"/>
    <x v="30"/>
    <s v="Columbus"/>
    <x v="1"/>
    <x v="1"/>
    <n v="50"/>
    <n v="500"/>
    <n v="25000"/>
    <x v="2"/>
    <x v="11"/>
    <x v="2"/>
    <x v="11"/>
    <x v="1"/>
  </r>
  <r>
    <s v="Amazon"/>
    <d v="2021-06-11T00:00:00"/>
    <x v="3"/>
    <x v="30"/>
    <s v="Columbus"/>
    <x v="0"/>
    <x v="2"/>
    <n v="65"/>
    <n v="500"/>
    <n v="32500"/>
    <x v="2"/>
    <x v="11"/>
    <x v="2"/>
    <x v="11"/>
    <x v="1"/>
  </r>
  <r>
    <s v="Amazon"/>
    <d v="2021-06-11T00:00:00"/>
    <x v="3"/>
    <x v="30"/>
    <s v="Columbus"/>
    <x v="1"/>
    <x v="2"/>
    <n v="70"/>
    <n v="675"/>
    <n v="47250"/>
    <x v="2"/>
    <x v="11"/>
    <x v="2"/>
    <x v="11"/>
    <x v="1"/>
  </r>
  <r>
    <s v="Amazon"/>
    <d v="2021-07-09T00:00:00"/>
    <x v="3"/>
    <x v="30"/>
    <s v="Columbus"/>
    <x v="0"/>
    <x v="0"/>
    <n v="65"/>
    <n v="900"/>
    <n v="58500"/>
    <x v="2"/>
    <x v="5"/>
    <x v="2"/>
    <x v="5"/>
    <x v="1"/>
  </r>
  <r>
    <s v="Amazon"/>
    <d v="2021-07-09T00:00:00"/>
    <x v="3"/>
    <x v="30"/>
    <s v="Columbus"/>
    <x v="0"/>
    <x v="1"/>
    <n v="60.000000000000007"/>
    <n v="650"/>
    <n v="39000.000000000007"/>
    <x v="2"/>
    <x v="5"/>
    <x v="2"/>
    <x v="5"/>
    <x v="1"/>
  </r>
  <r>
    <s v="Amazon"/>
    <d v="2021-07-09T00:00:00"/>
    <x v="3"/>
    <x v="30"/>
    <s v="Columbus"/>
    <x v="1"/>
    <x v="0"/>
    <n v="55.000000000000007"/>
    <n v="575"/>
    <n v="31625.000000000004"/>
    <x v="2"/>
    <x v="5"/>
    <x v="2"/>
    <x v="5"/>
    <x v="1"/>
  </r>
  <r>
    <s v="Amazon"/>
    <d v="2021-07-09T00:00:00"/>
    <x v="3"/>
    <x v="30"/>
    <s v="Columbus"/>
    <x v="1"/>
    <x v="1"/>
    <n v="55.000000000000007"/>
    <n v="525"/>
    <n v="28875.000000000004"/>
    <x v="2"/>
    <x v="5"/>
    <x v="2"/>
    <x v="5"/>
    <x v="1"/>
  </r>
  <r>
    <s v="Amazon"/>
    <d v="2021-07-09T00:00:00"/>
    <x v="3"/>
    <x v="30"/>
    <s v="Columbus"/>
    <x v="0"/>
    <x v="2"/>
    <n v="65"/>
    <n v="550"/>
    <n v="35750"/>
    <x v="2"/>
    <x v="5"/>
    <x v="2"/>
    <x v="5"/>
    <x v="1"/>
  </r>
  <r>
    <s v="Amazon"/>
    <d v="2021-07-09T00:00:00"/>
    <x v="3"/>
    <x v="30"/>
    <s v="Columbus"/>
    <x v="1"/>
    <x v="2"/>
    <n v="70"/>
    <n v="725"/>
    <n v="50750"/>
    <x v="2"/>
    <x v="5"/>
    <x v="2"/>
    <x v="5"/>
    <x v="1"/>
  </r>
  <r>
    <s v="Amazon"/>
    <d v="2021-08-10T00:00:00"/>
    <x v="3"/>
    <x v="30"/>
    <s v="Columbus"/>
    <x v="0"/>
    <x v="0"/>
    <n v="65"/>
    <n v="875"/>
    <n v="56875"/>
    <x v="2"/>
    <x v="6"/>
    <x v="6"/>
    <x v="6"/>
    <x v="1"/>
  </r>
  <r>
    <s v="Amazon"/>
    <d v="2021-08-10T00:00:00"/>
    <x v="3"/>
    <x v="30"/>
    <s v="Columbus"/>
    <x v="0"/>
    <x v="1"/>
    <n v="60.000000000000007"/>
    <n v="650"/>
    <n v="39000.000000000007"/>
    <x v="2"/>
    <x v="6"/>
    <x v="6"/>
    <x v="6"/>
    <x v="1"/>
  </r>
  <r>
    <s v="Amazon"/>
    <d v="2021-08-10T00:00:00"/>
    <x v="3"/>
    <x v="30"/>
    <s v="Columbus"/>
    <x v="1"/>
    <x v="0"/>
    <n v="55.000000000000007"/>
    <n v="575"/>
    <n v="31625.000000000004"/>
    <x v="2"/>
    <x v="6"/>
    <x v="6"/>
    <x v="6"/>
    <x v="1"/>
  </r>
  <r>
    <s v="Amazon"/>
    <d v="2021-08-10T00:00:00"/>
    <x v="3"/>
    <x v="30"/>
    <s v="Columbus"/>
    <x v="1"/>
    <x v="1"/>
    <n v="45"/>
    <n v="525"/>
    <n v="23625"/>
    <x v="2"/>
    <x v="6"/>
    <x v="6"/>
    <x v="6"/>
    <x v="1"/>
  </r>
  <r>
    <s v="Amazon"/>
    <d v="2021-08-10T00:00:00"/>
    <x v="3"/>
    <x v="30"/>
    <s v="Columbus"/>
    <x v="0"/>
    <x v="2"/>
    <n v="55.000000000000007"/>
    <n v="500"/>
    <n v="27500.000000000004"/>
    <x v="2"/>
    <x v="6"/>
    <x v="6"/>
    <x v="6"/>
    <x v="1"/>
  </r>
  <r>
    <s v="Amazon"/>
    <d v="2021-08-10T00:00:00"/>
    <x v="3"/>
    <x v="30"/>
    <s v="Columbus"/>
    <x v="1"/>
    <x v="2"/>
    <n v="60.000000000000007"/>
    <n v="675"/>
    <n v="40500.000000000007"/>
    <x v="2"/>
    <x v="6"/>
    <x v="6"/>
    <x v="6"/>
    <x v="1"/>
  </r>
  <r>
    <s v="Amazon"/>
    <d v="2021-09-09T00:00:00"/>
    <x v="3"/>
    <x v="30"/>
    <s v="Columbus"/>
    <x v="0"/>
    <x v="0"/>
    <n v="55.000000000000007"/>
    <n v="775"/>
    <n v="42625.000000000007"/>
    <x v="2"/>
    <x v="7"/>
    <x v="1"/>
    <x v="7"/>
    <x v="1"/>
  </r>
  <r>
    <s v="Amazon"/>
    <d v="2021-09-09T00:00:00"/>
    <x v="3"/>
    <x v="30"/>
    <s v="Columbus"/>
    <x v="0"/>
    <x v="1"/>
    <n v="50.000000000000014"/>
    <n v="575"/>
    <n v="28750.000000000007"/>
    <x v="2"/>
    <x v="7"/>
    <x v="1"/>
    <x v="7"/>
    <x v="1"/>
  </r>
  <r>
    <s v="Amazon"/>
    <d v="2021-09-09T00:00:00"/>
    <x v="3"/>
    <x v="30"/>
    <s v="Columbus"/>
    <x v="1"/>
    <x v="0"/>
    <n v="25.000000000000007"/>
    <n v="475"/>
    <n v="11875.000000000004"/>
    <x v="2"/>
    <x v="7"/>
    <x v="1"/>
    <x v="7"/>
    <x v="1"/>
  </r>
  <r>
    <s v="Amazon"/>
    <d v="2021-09-09T00:00:00"/>
    <x v="3"/>
    <x v="30"/>
    <s v="Columbus"/>
    <x v="1"/>
    <x v="1"/>
    <n v="25.000000000000007"/>
    <n v="450"/>
    <n v="11250.000000000004"/>
    <x v="2"/>
    <x v="7"/>
    <x v="1"/>
    <x v="7"/>
    <x v="1"/>
  </r>
  <r>
    <s v="Amazon"/>
    <d v="2021-09-09T00:00:00"/>
    <x v="3"/>
    <x v="30"/>
    <s v="Columbus"/>
    <x v="0"/>
    <x v="2"/>
    <n v="35"/>
    <n v="450"/>
    <n v="15750"/>
    <x v="2"/>
    <x v="7"/>
    <x v="1"/>
    <x v="7"/>
    <x v="1"/>
  </r>
  <r>
    <s v="Amazon"/>
    <d v="2021-09-09T00:00:00"/>
    <x v="3"/>
    <x v="30"/>
    <s v="Columbus"/>
    <x v="1"/>
    <x v="2"/>
    <n v="40.000000000000007"/>
    <n v="550"/>
    <n v="22000.000000000004"/>
    <x v="2"/>
    <x v="7"/>
    <x v="1"/>
    <x v="7"/>
    <x v="1"/>
  </r>
  <r>
    <s v="Amazon"/>
    <d v="2021-10-11T00:00:00"/>
    <x v="3"/>
    <x v="30"/>
    <s v="Columbus"/>
    <x v="0"/>
    <x v="0"/>
    <n v="40.000000000000007"/>
    <n v="725"/>
    <n v="29000.000000000004"/>
    <x v="2"/>
    <x v="8"/>
    <x v="5"/>
    <x v="8"/>
    <x v="1"/>
  </r>
  <r>
    <s v="Amazon"/>
    <d v="2021-10-11T00:00:00"/>
    <x v="3"/>
    <x v="30"/>
    <s v="Columbus"/>
    <x v="0"/>
    <x v="1"/>
    <n v="30.000000000000011"/>
    <n v="550"/>
    <n v="16500.000000000007"/>
    <x v="2"/>
    <x v="8"/>
    <x v="5"/>
    <x v="8"/>
    <x v="1"/>
  </r>
  <r>
    <s v="Amazon"/>
    <d v="2021-10-11T00:00:00"/>
    <x v="3"/>
    <x v="30"/>
    <s v="Columbus"/>
    <x v="1"/>
    <x v="0"/>
    <n v="30.000000000000011"/>
    <n v="425"/>
    <n v="12750.000000000004"/>
    <x v="2"/>
    <x v="8"/>
    <x v="5"/>
    <x v="8"/>
    <x v="1"/>
  </r>
  <r>
    <s v="Amazon"/>
    <d v="2021-10-11T00:00:00"/>
    <x v="3"/>
    <x v="30"/>
    <s v="Columbus"/>
    <x v="1"/>
    <x v="1"/>
    <n v="30.000000000000011"/>
    <n v="400"/>
    <n v="12000.000000000004"/>
    <x v="2"/>
    <x v="8"/>
    <x v="5"/>
    <x v="8"/>
    <x v="1"/>
  </r>
  <r>
    <s v="Amazon"/>
    <d v="2021-10-11T00:00:00"/>
    <x v="3"/>
    <x v="30"/>
    <s v="Columbus"/>
    <x v="0"/>
    <x v="2"/>
    <n v="40.000000000000007"/>
    <n v="400"/>
    <n v="16000.000000000004"/>
    <x v="2"/>
    <x v="8"/>
    <x v="5"/>
    <x v="8"/>
    <x v="1"/>
  </r>
  <r>
    <s v="Amazon"/>
    <d v="2021-10-11T00:00:00"/>
    <x v="3"/>
    <x v="30"/>
    <s v="Columbus"/>
    <x v="1"/>
    <x v="2"/>
    <n v="40"/>
    <n v="525"/>
    <n v="21000"/>
    <x v="2"/>
    <x v="8"/>
    <x v="5"/>
    <x v="8"/>
    <x v="1"/>
  </r>
  <r>
    <s v="Amazon"/>
    <d v="2021-11-10T00:00:00"/>
    <x v="3"/>
    <x v="30"/>
    <s v="Columbus"/>
    <x v="0"/>
    <x v="0"/>
    <n v="35.000000000000007"/>
    <n v="675"/>
    <n v="23625.000000000004"/>
    <x v="2"/>
    <x v="9"/>
    <x v="0"/>
    <x v="9"/>
    <x v="1"/>
  </r>
  <r>
    <s v="Amazon"/>
    <d v="2021-11-10T00:00:00"/>
    <x v="3"/>
    <x v="30"/>
    <s v="Columbus"/>
    <x v="0"/>
    <x v="1"/>
    <n v="25.000000000000011"/>
    <n v="500"/>
    <n v="12500.000000000005"/>
    <x v="2"/>
    <x v="9"/>
    <x v="0"/>
    <x v="9"/>
    <x v="1"/>
  </r>
  <r>
    <s v="Amazon"/>
    <d v="2021-11-10T00:00:00"/>
    <x v="3"/>
    <x v="30"/>
    <s v="Columbus"/>
    <x v="1"/>
    <x v="0"/>
    <n v="35.000000000000014"/>
    <n v="445"/>
    <n v="15575.000000000005"/>
    <x v="2"/>
    <x v="9"/>
    <x v="0"/>
    <x v="9"/>
    <x v="1"/>
  </r>
  <r>
    <s v="Amazon"/>
    <d v="2021-11-10T00:00:00"/>
    <x v="3"/>
    <x v="30"/>
    <s v="Columbus"/>
    <x v="1"/>
    <x v="1"/>
    <n v="65.000000000000028"/>
    <n v="500"/>
    <n v="32500.000000000015"/>
    <x v="2"/>
    <x v="9"/>
    <x v="0"/>
    <x v="9"/>
    <x v="1"/>
  </r>
  <r>
    <s v="Amazon"/>
    <d v="2021-11-10T00:00:00"/>
    <x v="3"/>
    <x v="30"/>
    <s v="Columbus"/>
    <x v="0"/>
    <x v="2"/>
    <n v="80.000000000000014"/>
    <n v="475"/>
    <n v="38000.000000000007"/>
    <x v="2"/>
    <x v="9"/>
    <x v="0"/>
    <x v="9"/>
    <x v="1"/>
  </r>
  <r>
    <s v="Amazon"/>
    <d v="2021-11-10T00:00:00"/>
    <x v="3"/>
    <x v="30"/>
    <s v="Columbus"/>
    <x v="1"/>
    <x v="2"/>
    <n v="80"/>
    <n v="575"/>
    <n v="46000"/>
    <x v="2"/>
    <x v="9"/>
    <x v="0"/>
    <x v="9"/>
    <x v="1"/>
  </r>
  <r>
    <s v="Amazon"/>
    <d v="2021-12-09T00:00:00"/>
    <x v="3"/>
    <x v="30"/>
    <s v="Columbus"/>
    <x v="0"/>
    <x v="0"/>
    <n v="75.000000000000014"/>
    <n v="825"/>
    <n v="61875.000000000015"/>
    <x v="2"/>
    <x v="10"/>
    <x v="1"/>
    <x v="10"/>
    <x v="1"/>
  </r>
  <r>
    <s v="Amazon"/>
    <d v="2021-12-09T00:00:00"/>
    <x v="3"/>
    <x v="30"/>
    <s v="Columbus"/>
    <x v="0"/>
    <x v="1"/>
    <n v="65.000000000000014"/>
    <n v="625"/>
    <n v="40625.000000000007"/>
    <x v="2"/>
    <x v="10"/>
    <x v="1"/>
    <x v="10"/>
    <x v="1"/>
  </r>
  <r>
    <s v="West Gear"/>
    <d v="2021-12-09T00:00:00"/>
    <x v="3"/>
    <x v="30"/>
    <s v="Columbus"/>
    <x v="1"/>
    <x v="0"/>
    <n v="65.000000000000014"/>
    <n v="575"/>
    <n v="37375.000000000007"/>
    <x v="2"/>
    <x v="10"/>
    <x v="1"/>
    <x v="10"/>
    <x v="1"/>
  </r>
  <r>
    <s v="West Gear"/>
    <d v="2021-12-09T00:00:00"/>
    <x v="3"/>
    <x v="30"/>
    <s v="Columbus"/>
    <x v="1"/>
    <x v="1"/>
    <n v="65.000000000000014"/>
    <n v="525"/>
    <n v="34125.000000000007"/>
    <x v="2"/>
    <x v="10"/>
    <x v="1"/>
    <x v="10"/>
    <x v="1"/>
  </r>
  <r>
    <s v="West Gear"/>
    <d v="2021-12-09T00:00:00"/>
    <x v="3"/>
    <x v="30"/>
    <s v="Columbus"/>
    <x v="0"/>
    <x v="2"/>
    <n v="75.000000000000014"/>
    <n v="525"/>
    <n v="39375.000000000007"/>
    <x v="2"/>
    <x v="10"/>
    <x v="1"/>
    <x v="10"/>
    <x v="1"/>
  </r>
  <r>
    <s v="West Gear"/>
    <d v="2021-12-09T00:00:00"/>
    <x v="3"/>
    <x v="30"/>
    <s v="Columbus"/>
    <x v="1"/>
    <x v="2"/>
    <n v="80"/>
    <n v="625"/>
    <n v="50000"/>
    <x v="2"/>
    <x v="10"/>
    <x v="1"/>
    <x v="10"/>
    <x v="1"/>
  </r>
  <r>
    <s v="Amazon"/>
    <d v="2021-01-22T00:00:00"/>
    <x v="3"/>
    <x v="30"/>
    <s v="Columbus"/>
    <x v="0"/>
    <x v="0"/>
    <n v="40"/>
    <n v="500"/>
    <n v="20000"/>
    <x v="2"/>
    <x v="0"/>
    <x v="2"/>
    <x v="0"/>
    <x v="1"/>
  </r>
  <r>
    <s v="Amazon"/>
    <d v="2021-01-22T00:00:00"/>
    <x v="3"/>
    <x v="30"/>
    <s v="Columbus"/>
    <x v="0"/>
    <x v="1"/>
    <n v="40"/>
    <n v="300"/>
    <n v="12000"/>
    <x v="2"/>
    <x v="0"/>
    <x v="2"/>
    <x v="0"/>
    <x v="1"/>
  </r>
  <r>
    <s v="Amazon"/>
    <d v="2021-01-22T00:00:00"/>
    <x v="3"/>
    <x v="30"/>
    <s v="Columbus"/>
    <x v="1"/>
    <x v="0"/>
    <n v="30.000000000000004"/>
    <n v="300"/>
    <n v="9000.0000000000018"/>
    <x v="2"/>
    <x v="0"/>
    <x v="2"/>
    <x v="0"/>
    <x v="1"/>
  </r>
  <r>
    <s v="Amazon"/>
    <d v="2021-01-22T00:00:00"/>
    <x v="3"/>
    <x v="30"/>
    <s v="Columbus"/>
    <x v="1"/>
    <x v="1"/>
    <n v="35"/>
    <n v="150"/>
    <n v="5250"/>
    <x v="2"/>
    <x v="0"/>
    <x v="2"/>
    <x v="0"/>
    <x v="1"/>
  </r>
  <r>
    <s v="Amazon"/>
    <d v="2021-01-22T00:00:00"/>
    <x v="3"/>
    <x v="30"/>
    <s v="Columbus"/>
    <x v="0"/>
    <x v="2"/>
    <n v="49.999999999999993"/>
    <n v="200"/>
    <n v="9999.9999999999982"/>
    <x v="2"/>
    <x v="0"/>
    <x v="2"/>
    <x v="0"/>
    <x v="1"/>
  </r>
  <r>
    <s v="Amazon"/>
    <d v="2021-01-22T00:00:00"/>
    <x v="3"/>
    <x v="30"/>
    <s v="Columbus"/>
    <x v="1"/>
    <x v="2"/>
    <n v="40"/>
    <n v="300"/>
    <n v="12000"/>
    <x v="2"/>
    <x v="0"/>
    <x v="2"/>
    <x v="0"/>
    <x v="1"/>
  </r>
  <r>
    <s v="Amazon"/>
    <d v="2021-02-22T00:00:00"/>
    <x v="3"/>
    <x v="30"/>
    <s v="Columbus"/>
    <x v="0"/>
    <x v="0"/>
    <n v="40"/>
    <n v="550"/>
    <n v="22000"/>
    <x v="2"/>
    <x v="1"/>
    <x v="5"/>
    <x v="1"/>
    <x v="1"/>
  </r>
  <r>
    <s v="Amazon"/>
    <d v="2021-02-22T00:00:00"/>
    <x v="3"/>
    <x v="30"/>
    <s v="Columbus"/>
    <x v="0"/>
    <x v="1"/>
    <n v="40"/>
    <n v="200"/>
    <n v="8000"/>
    <x v="2"/>
    <x v="1"/>
    <x v="5"/>
    <x v="1"/>
    <x v="1"/>
  </r>
  <r>
    <s v="Amazon"/>
    <d v="2021-02-22T00:00:00"/>
    <x v="3"/>
    <x v="30"/>
    <s v="Columbus"/>
    <x v="1"/>
    <x v="0"/>
    <n v="30.000000000000004"/>
    <n v="250"/>
    <n v="7500.0000000000009"/>
    <x v="2"/>
    <x v="1"/>
    <x v="5"/>
    <x v="1"/>
    <x v="1"/>
  </r>
  <r>
    <s v="Amazon"/>
    <d v="2021-02-22T00:00:00"/>
    <x v="4"/>
    <x v="31"/>
    <s v="Louisville"/>
    <x v="1"/>
    <x v="1"/>
    <n v="35"/>
    <n v="125"/>
    <n v="4375"/>
    <x v="2"/>
    <x v="1"/>
    <x v="5"/>
    <x v="1"/>
    <x v="1"/>
  </r>
  <r>
    <s v="Amazon"/>
    <d v="2021-02-22T00:00:00"/>
    <x v="4"/>
    <x v="31"/>
    <s v="Louisville"/>
    <x v="0"/>
    <x v="2"/>
    <n v="49.999999999999993"/>
    <n v="200"/>
    <n v="9999.9999999999982"/>
    <x v="2"/>
    <x v="1"/>
    <x v="5"/>
    <x v="1"/>
    <x v="1"/>
  </r>
  <r>
    <s v="Amazon"/>
    <d v="2021-02-22T00:00:00"/>
    <x v="4"/>
    <x v="31"/>
    <s v="Louisville"/>
    <x v="1"/>
    <x v="2"/>
    <n v="40"/>
    <n v="300"/>
    <n v="12000"/>
    <x v="2"/>
    <x v="1"/>
    <x v="5"/>
    <x v="1"/>
    <x v="1"/>
  </r>
  <r>
    <s v="Amazon"/>
    <d v="2021-03-21T00:00:00"/>
    <x v="4"/>
    <x v="31"/>
    <s v="Louisville"/>
    <x v="0"/>
    <x v="0"/>
    <n v="45"/>
    <n v="520"/>
    <n v="23400"/>
    <x v="2"/>
    <x v="2"/>
    <x v="4"/>
    <x v="2"/>
    <x v="1"/>
  </r>
  <r>
    <s v="Amazon"/>
    <d v="2021-03-21T00:00:00"/>
    <x v="4"/>
    <x v="31"/>
    <s v="Louisville"/>
    <x v="0"/>
    <x v="1"/>
    <n v="45"/>
    <n v="225"/>
    <n v="10125"/>
    <x v="2"/>
    <x v="2"/>
    <x v="4"/>
    <x v="2"/>
    <x v="1"/>
  </r>
  <r>
    <s v="Amazon"/>
    <d v="2021-03-21T00:00:00"/>
    <x v="4"/>
    <x v="31"/>
    <s v="Louisville"/>
    <x v="1"/>
    <x v="0"/>
    <n v="35"/>
    <n v="250"/>
    <n v="8750"/>
    <x v="2"/>
    <x v="2"/>
    <x v="4"/>
    <x v="2"/>
    <x v="1"/>
  </r>
  <r>
    <s v="Amazon"/>
    <d v="2021-03-21T00:00:00"/>
    <x v="4"/>
    <x v="31"/>
    <s v="Louisville"/>
    <x v="1"/>
    <x v="1"/>
    <n v="40"/>
    <n v="100"/>
    <n v="4000"/>
    <x v="2"/>
    <x v="2"/>
    <x v="4"/>
    <x v="2"/>
    <x v="1"/>
  </r>
  <r>
    <s v="Amazon"/>
    <d v="2021-03-21T00:00:00"/>
    <x v="4"/>
    <x v="31"/>
    <s v="Louisville"/>
    <x v="0"/>
    <x v="2"/>
    <n v="54.999999999999993"/>
    <n v="150"/>
    <n v="8249.9999999999982"/>
    <x v="2"/>
    <x v="2"/>
    <x v="4"/>
    <x v="2"/>
    <x v="1"/>
  </r>
  <r>
    <s v="Amazon"/>
    <d v="2021-03-21T00:00:00"/>
    <x v="4"/>
    <x v="31"/>
    <s v="Louisville"/>
    <x v="1"/>
    <x v="2"/>
    <n v="45"/>
    <n v="250"/>
    <n v="11250"/>
    <x v="2"/>
    <x v="2"/>
    <x v="4"/>
    <x v="2"/>
    <x v="1"/>
  </r>
  <r>
    <s v="Amazon"/>
    <d v="2021-04-22T00:00:00"/>
    <x v="4"/>
    <x v="31"/>
    <s v="Louisville"/>
    <x v="0"/>
    <x v="0"/>
    <n v="45"/>
    <n v="475"/>
    <n v="21375"/>
    <x v="2"/>
    <x v="3"/>
    <x v="1"/>
    <x v="3"/>
    <x v="1"/>
  </r>
  <r>
    <s v="Amazon"/>
    <d v="2021-04-22T00:00:00"/>
    <x v="4"/>
    <x v="31"/>
    <s v="Louisville"/>
    <x v="0"/>
    <x v="1"/>
    <n v="45"/>
    <n v="175"/>
    <n v="7875"/>
    <x v="2"/>
    <x v="3"/>
    <x v="1"/>
    <x v="3"/>
    <x v="1"/>
  </r>
  <r>
    <s v="Amazon"/>
    <d v="2021-04-22T00:00:00"/>
    <x v="4"/>
    <x v="31"/>
    <s v="Louisville"/>
    <x v="1"/>
    <x v="0"/>
    <n v="40"/>
    <n v="175"/>
    <n v="7000"/>
    <x v="2"/>
    <x v="3"/>
    <x v="1"/>
    <x v="3"/>
    <x v="1"/>
  </r>
  <r>
    <s v="Amazon"/>
    <d v="2021-04-22T00:00:00"/>
    <x v="4"/>
    <x v="31"/>
    <s v="Louisville"/>
    <x v="1"/>
    <x v="1"/>
    <n v="45"/>
    <n v="100"/>
    <n v="4500"/>
    <x v="2"/>
    <x v="3"/>
    <x v="1"/>
    <x v="3"/>
    <x v="1"/>
  </r>
  <r>
    <s v="Amazon"/>
    <d v="2021-04-22T00:00:00"/>
    <x v="4"/>
    <x v="31"/>
    <s v="Louisville"/>
    <x v="0"/>
    <x v="2"/>
    <n v="50"/>
    <n v="125"/>
    <n v="6250"/>
    <x v="2"/>
    <x v="3"/>
    <x v="1"/>
    <x v="3"/>
    <x v="1"/>
  </r>
  <r>
    <s v="Amazon"/>
    <d v="2021-04-22T00:00:00"/>
    <x v="4"/>
    <x v="31"/>
    <s v="Louisville"/>
    <x v="1"/>
    <x v="2"/>
    <n v="40"/>
    <n v="250"/>
    <n v="10000"/>
    <x v="2"/>
    <x v="3"/>
    <x v="1"/>
    <x v="3"/>
    <x v="1"/>
  </r>
  <r>
    <s v="Amazon"/>
    <d v="2021-05-23T00:00:00"/>
    <x v="4"/>
    <x v="31"/>
    <s v="Louisville"/>
    <x v="0"/>
    <x v="0"/>
    <n v="50"/>
    <n v="520"/>
    <n v="26000"/>
    <x v="2"/>
    <x v="4"/>
    <x v="4"/>
    <x v="4"/>
    <x v="1"/>
  </r>
  <r>
    <s v="Amazon"/>
    <d v="2021-05-23T00:00:00"/>
    <x v="4"/>
    <x v="31"/>
    <s v="Louisville"/>
    <x v="0"/>
    <x v="1"/>
    <n v="45.000000000000007"/>
    <n v="225"/>
    <n v="10125.000000000002"/>
    <x v="2"/>
    <x v="4"/>
    <x v="4"/>
    <x v="4"/>
    <x v="1"/>
  </r>
  <r>
    <s v="Amazon"/>
    <d v="2021-05-23T00:00:00"/>
    <x v="4"/>
    <x v="31"/>
    <s v="Louisville"/>
    <x v="1"/>
    <x v="0"/>
    <n v="40"/>
    <n v="200"/>
    <n v="8000"/>
    <x v="2"/>
    <x v="4"/>
    <x v="4"/>
    <x v="4"/>
    <x v="1"/>
  </r>
  <r>
    <s v="Amazon"/>
    <d v="2021-05-23T00:00:00"/>
    <x v="4"/>
    <x v="31"/>
    <s v="Louisville"/>
    <x v="1"/>
    <x v="1"/>
    <n v="40"/>
    <n v="125"/>
    <n v="5000"/>
    <x v="2"/>
    <x v="4"/>
    <x v="4"/>
    <x v="4"/>
    <x v="1"/>
  </r>
  <r>
    <s v="Amazon"/>
    <d v="2021-05-23T00:00:00"/>
    <x v="4"/>
    <x v="31"/>
    <s v="Louisville"/>
    <x v="0"/>
    <x v="2"/>
    <n v="50"/>
    <n v="150"/>
    <n v="7500"/>
    <x v="2"/>
    <x v="4"/>
    <x v="4"/>
    <x v="4"/>
    <x v="1"/>
  </r>
  <r>
    <s v="Amazon"/>
    <d v="2021-05-23T00:00:00"/>
    <x v="4"/>
    <x v="31"/>
    <s v="Louisville"/>
    <x v="1"/>
    <x v="2"/>
    <n v="55.000000000000007"/>
    <n v="275"/>
    <n v="15125.000000000002"/>
    <x v="2"/>
    <x v="4"/>
    <x v="4"/>
    <x v="4"/>
    <x v="1"/>
  </r>
  <r>
    <s v="Amazon"/>
    <d v="2021-06-22T00:00:00"/>
    <x v="4"/>
    <x v="31"/>
    <s v="Louisville"/>
    <x v="0"/>
    <x v="0"/>
    <n v="40"/>
    <n v="525"/>
    <n v="21000"/>
    <x v="2"/>
    <x v="11"/>
    <x v="6"/>
    <x v="11"/>
    <x v="1"/>
  </r>
  <r>
    <s v="Amazon"/>
    <d v="2021-06-22T00:00:00"/>
    <x v="4"/>
    <x v="31"/>
    <s v="Louisville"/>
    <x v="0"/>
    <x v="1"/>
    <n v="35.000000000000007"/>
    <n v="275"/>
    <n v="9625.0000000000018"/>
    <x v="2"/>
    <x v="11"/>
    <x v="6"/>
    <x v="11"/>
    <x v="1"/>
  </r>
  <r>
    <s v="Amazon"/>
    <d v="2021-06-22T00:00:00"/>
    <x v="4"/>
    <x v="31"/>
    <s v="Louisville"/>
    <x v="1"/>
    <x v="0"/>
    <n v="30.000000000000004"/>
    <n v="225"/>
    <n v="6750.0000000000009"/>
    <x v="2"/>
    <x v="11"/>
    <x v="6"/>
    <x v="11"/>
    <x v="1"/>
  </r>
  <r>
    <s v="Amazon"/>
    <d v="2021-06-22T00:00:00"/>
    <x v="4"/>
    <x v="31"/>
    <s v="Louisville"/>
    <x v="1"/>
    <x v="1"/>
    <n v="30.000000000000004"/>
    <n v="200"/>
    <n v="6000.0000000000009"/>
    <x v="2"/>
    <x v="11"/>
    <x v="6"/>
    <x v="11"/>
    <x v="1"/>
  </r>
  <r>
    <s v="Amazon"/>
    <d v="2021-06-22T00:00:00"/>
    <x v="4"/>
    <x v="31"/>
    <s v="Louisville"/>
    <x v="0"/>
    <x v="2"/>
    <n v="50"/>
    <n v="200"/>
    <n v="10000"/>
    <x v="2"/>
    <x v="11"/>
    <x v="6"/>
    <x v="11"/>
    <x v="1"/>
  </r>
  <r>
    <s v="Amazon"/>
    <d v="2021-06-22T00:00:00"/>
    <x v="4"/>
    <x v="31"/>
    <s v="Louisville"/>
    <x v="1"/>
    <x v="2"/>
    <n v="55.000000000000007"/>
    <n v="375"/>
    <n v="20625.000000000004"/>
    <x v="2"/>
    <x v="11"/>
    <x v="6"/>
    <x v="11"/>
    <x v="1"/>
  </r>
  <r>
    <s v="Amazon"/>
    <d v="2021-07-21T00:00:00"/>
    <x v="4"/>
    <x v="31"/>
    <s v="Louisville"/>
    <x v="0"/>
    <x v="0"/>
    <n v="50"/>
    <n v="600"/>
    <n v="30000"/>
    <x v="2"/>
    <x v="5"/>
    <x v="0"/>
    <x v="5"/>
    <x v="1"/>
  </r>
  <r>
    <s v="Amazon"/>
    <d v="2021-07-21T00:00:00"/>
    <x v="4"/>
    <x v="31"/>
    <s v="Louisville"/>
    <x v="0"/>
    <x v="1"/>
    <n v="45.000000000000007"/>
    <n v="350"/>
    <n v="15750.000000000002"/>
    <x v="2"/>
    <x v="5"/>
    <x v="0"/>
    <x v="5"/>
    <x v="1"/>
  </r>
  <r>
    <s v="Amazon"/>
    <d v="2021-07-21T00:00:00"/>
    <x v="4"/>
    <x v="31"/>
    <s v="Louisville"/>
    <x v="1"/>
    <x v="0"/>
    <n v="40"/>
    <n v="275"/>
    <n v="11000"/>
    <x v="2"/>
    <x v="5"/>
    <x v="0"/>
    <x v="5"/>
    <x v="1"/>
  </r>
  <r>
    <s v="Amazon"/>
    <d v="2021-07-21T00:00:00"/>
    <x v="4"/>
    <x v="31"/>
    <s v="Louisville"/>
    <x v="1"/>
    <x v="1"/>
    <n v="40"/>
    <n v="225"/>
    <n v="9000"/>
    <x v="2"/>
    <x v="5"/>
    <x v="0"/>
    <x v="5"/>
    <x v="1"/>
  </r>
  <r>
    <s v="Amazon"/>
    <d v="2021-07-21T00:00:00"/>
    <x v="4"/>
    <x v="31"/>
    <s v="Louisville"/>
    <x v="0"/>
    <x v="2"/>
    <n v="50"/>
    <n v="250"/>
    <n v="12500"/>
    <x v="2"/>
    <x v="5"/>
    <x v="0"/>
    <x v="5"/>
    <x v="1"/>
  </r>
  <r>
    <s v="Amazon"/>
    <d v="2021-07-21T00:00:00"/>
    <x v="4"/>
    <x v="31"/>
    <s v="Louisville"/>
    <x v="1"/>
    <x v="2"/>
    <n v="55.000000000000007"/>
    <n v="425"/>
    <n v="23375.000000000004"/>
    <x v="2"/>
    <x v="5"/>
    <x v="0"/>
    <x v="5"/>
    <x v="1"/>
  </r>
  <r>
    <s v="Amazon"/>
    <d v="2021-08-22T00:00:00"/>
    <x v="4"/>
    <x v="31"/>
    <s v="Louisville"/>
    <x v="0"/>
    <x v="0"/>
    <n v="50"/>
    <n v="575"/>
    <n v="28750"/>
    <x v="2"/>
    <x v="6"/>
    <x v="4"/>
    <x v="6"/>
    <x v="1"/>
  </r>
  <r>
    <s v="Amazon"/>
    <d v="2021-08-22T00:00:00"/>
    <x v="4"/>
    <x v="31"/>
    <s v="Louisville"/>
    <x v="0"/>
    <x v="1"/>
    <n v="45.000000000000007"/>
    <n v="350"/>
    <n v="15750.000000000002"/>
    <x v="2"/>
    <x v="6"/>
    <x v="4"/>
    <x v="6"/>
    <x v="1"/>
  </r>
  <r>
    <s v="Amazon"/>
    <d v="2021-08-22T00:00:00"/>
    <x v="4"/>
    <x v="31"/>
    <s v="Louisville"/>
    <x v="1"/>
    <x v="0"/>
    <n v="40"/>
    <n v="275"/>
    <n v="11000"/>
    <x v="2"/>
    <x v="6"/>
    <x v="4"/>
    <x v="6"/>
    <x v="1"/>
  </r>
  <r>
    <s v="Amazon"/>
    <d v="2021-08-22T00:00:00"/>
    <x v="4"/>
    <x v="31"/>
    <s v="Louisville"/>
    <x v="1"/>
    <x v="1"/>
    <n v="40"/>
    <n v="250"/>
    <n v="10000"/>
    <x v="2"/>
    <x v="6"/>
    <x v="4"/>
    <x v="6"/>
    <x v="1"/>
  </r>
  <r>
    <s v="Amazon"/>
    <d v="2021-08-22T00:00:00"/>
    <x v="4"/>
    <x v="31"/>
    <s v="Louisville"/>
    <x v="0"/>
    <x v="2"/>
    <n v="50"/>
    <n v="225"/>
    <n v="11250"/>
    <x v="2"/>
    <x v="6"/>
    <x v="4"/>
    <x v="6"/>
    <x v="1"/>
  </r>
  <r>
    <s v="Amazon"/>
    <d v="2021-08-22T00:00:00"/>
    <x v="4"/>
    <x v="31"/>
    <s v="Louisville"/>
    <x v="1"/>
    <x v="2"/>
    <n v="55.000000000000007"/>
    <n v="400"/>
    <n v="22000.000000000004"/>
    <x v="2"/>
    <x v="6"/>
    <x v="4"/>
    <x v="6"/>
    <x v="1"/>
  </r>
  <r>
    <s v="Amazon"/>
    <d v="2021-09-23T00:00:00"/>
    <x v="4"/>
    <x v="31"/>
    <s v="Louisville"/>
    <x v="0"/>
    <x v="0"/>
    <n v="50"/>
    <n v="525"/>
    <n v="26250"/>
    <x v="2"/>
    <x v="7"/>
    <x v="1"/>
    <x v="7"/>
    <x v="1"/>
  </r>
  <r>
    <s v="Amazon"/>
    <d v="2021-09-23T00:00:00"/>
    <x v="4"/>
    <x v="31"/>
    <s v="Louisville"/>
    <x v="0"/>
    <x v="1"/>
    <n v="45.000000000000007"/>
    <n v="325"/>
    <n v="14625.000000000002"/>
    <x v="2"/>
    <x v="7"/>
    <x v="1"/>
    <x v="7"/>
    <x v="1"/>
  </r>
  <r>
    <s v="Amazon"/>
    <d v="2021-09-23T00:00:00"/>
    <x v="4"/>
    <x v="31"/>
    <s v="Louisville"/>
    <x v="1"/>
    <x v="0"/>
    <n v="35"/>
    <n v="225"/>
    <n v="7875"/>
    <x v="2"/>
    <x v="7"/>
    <x v="1"/>
    <x v="7"/>
    <x v="1"/>
  </r>
  <r>
    <s v="Amazon"/>
    <d v="2021-09-23T00:00:00"/>
    <x v="4"/>
    <x v="31"/>
    <s v="Louisville"/>
    <x v="1"/>
    <x v="1"/>
    <n v="35"/>
    <n v="200"/>
    <n v="7000"/>
    <x v="2"/>
    <x v="7"/>
    <x v="1"/>
    <x v="7"/>
    <x v="1"/>
  </r>
  <r>
    <s v="Amazon"/>
    <d v="2021-09-23T00:00:00"/>
    <x v="4"/>
    <x v="31"/>
    <s v="Louisville"/>
    <x v="0"/>
    <x v="2"/>
    <n v="45"/>
    <n v="200"/>
    <n v="9000"/>
    <x v="2"/>
    <x v="7"/>
    <x v="1"/>
    <x v="7"/>
    <x v="1"/>
  </r>
  <r>
    <s v="Amazon"/>
    <d v="2021-09-23T00:00:00"/>
    <x v="4"/>
    <x v="31"/>
    <s v="Louisville"/>
    <x v="1"/>
    <x v="2"/>
    <n v="50"/>
    <n v="275"/>
    <n v="13750"/>
    <x v="2"/>
    <x v="7"/>
    <x v="1"/>
    <x v="7"/>
    <x v="1"/>
  </r>
  <r>
    <s v="Amazon"/>
    <d v="2021-10-22T00:00:00"/>
    <x v="4"/>
    <x v="31"/>
    <s v="Louisville"/>
    <x v="0"/>
    <x v="0"/>
    <n v="54.999999999999993"/>
    <n v="450"/>
    <n v="24749.999999999996"/>
    <x v="2"/>
    <x v="8"/>
    <x v="2"/>
    <x v="8"/>
    <x v="1"/>
  </r>
  <r>
    <s v="Amazon"/>
    <d v="2021-10-22T00:00:00"/>
    <x v="4"/>
    <x v="31"/>
    <s v="Louisville"/>
    <x v="0"/>
    <x v="1"/>
    <n v="45"/>
    <n v="275"/>
    <n v="12375"/>
    <x v="2"/>
    <x v="8"/>
    <x v="2"/>
    <x v="8"/>
    <x v="1"/>
  </r>
  <r>
    <s v="Amazon"/>
    <d v="2021-10-22T00:00:00"/>
    <x v="4"/>
    <x v="31"/>
    <s v="Louisville"/>
    <x v="1"/>
    <x v="0"/>
    <n v="45"/>
    <n v="175"/>
    <n v="7875"/>
    <x v="2"/>
    <x v="8"/>
    <x v="2"/>
    <x v="8"/>
    <x v="1"/>
  </r>
  <r>
    <s v="Amazon"/>
    <d v="2021-10-22T00:00:00"/>
    <x v="4"/>
    <x v="31"/>
    <s v="Louisville"/>
    <x v="1"/>
    <x v="1"/>
    <n v="45"/>
    <n v="150"/>
    <n v="6750"/>
    <x v="2"/>
    <x v="8"/>
    <x v="2"/>
    <x v="8"/>
    <x v="1"/>
  </r>
  <r>
    <s v="Amazon"/>
    <d v="2021-10-22T00:00:00"/>
    <x v="4"/>
    <x v="31"/>
    <s v="Louisville"/>
    <x v="0"/>
    <x v="2"/>
    <n v="54.999999999999993"/>
    <n v="150"/>
    <n v="8249.9999999999982"/>
    <x v="2"/>
    <x v="8"/>
    <x v="2"/>
    <x v="8"/>
    <x v="1"/>
  </r>
  <r>
    <s v="Amazon"/>
    <d v="2021-10-22T00:00:00"/>
    <x v="4"/>
    <x v="31"/>
    <s v="Louisville"/>
    <x v="1"/>
    <x v="2"/>
    <n v="54.999999999999993"/>
    <n v="275"/>
    <n v="15124.999999999998"/>
    <x v="2"/>
    <x v="8"/>
    <x v="2"/>
    <x v="8"/>
    <x v="1"/>
  </r>
  <r>
    <s v="Amazon"/>
    <d v="2021-11-22T00:00:00"/>
    <x v="4"/>
    <x v="31"/>
    <s v="Louisville"/>
    <x v="0"/>
    <x v="0"/>
    <n v="50"/>
    <n v="425"/>
    <n v="21250"/>
    <x v="2"/>
    <x v="9"/>
    <x v="5"/>
    <x v="9"/>
    <x v="1"/>
  </r>
  <r>
    <s v="Amazon"/>
    <d v="2021-11-22T00:00:00"/>
    <x v="4"/>
    <x v="31"/>
    <s v="Louisville"/>
    <x v="0"/>
    <x v="1"/>
    <n v="40"/>
    <n v="275"/>
    <n v="11000"/>
    <x v="2"/>
    <x v="9"/>
    <x v="5"/>
    <x v="9"/>
    <x v="1"/>
  </r>
  <r>
    <s v="Amazon"/>
    <d v="2021-11-22T00:00:00"/>
    <x v="4"/>
    <x v="31"/>
    <s v="Louisville"/>
    <x v="1"/>
    <x v="0"/>
    <n v="45"/>
    <n v="220"/>
    <n v="9900"/>
    <x v="2"/>
    <x v="9"/>
    <x v="5"/>
    <x v="9"/>
    <x v="1"/>
  </r>
  <r>
    <s v="Foot Locker"/>
    <d v="2021-11-22T00:00:00"/>
    <x v="4"/>
    <x v="31"/>
    <s v="Louisville"/>
    <x v="1"/>
    <x v="1"/>
    <n v="55.000000000000007"/>
    <n v="200"/>
    <n v="11000.000000000002"/>
    <x v="2"/>
    <x v="9"/>
    <x v="5"/>
    <x v="9"/>
    <x v="1"/>
  </r>
  <r>
    <s v="Foot Locker"/>
    <d v="2021-11-22T00:00:00"/>
    <x v="4"/>
    <x v="31"/>
    <s v="Louisville"/>
    <x v="0"/>
    <x v="2"/>
    <n v="65"/>
    <n v="175"/>
    <n v="11375"/>
    <x v="2"/>
    <x v="9"/>
    <x v="5"/>
    <x v="9"/>
    <x v="1"/>
  </r>
  <r>
    <s v="Foot Locker"/>
    <d v="2021-11-22T00:00:00"/>
    <x v="4"/>
    <x v="31"/>
    <s v="Louisville"/>
    <x v="1"/>
    <x v="2"/>
    <n v="70"/>
    <n v="275"/>
    <n v="19250"/>
    <x v="2"/>
    <x v="9"/>
    <x v="5"/>
    <x v="9"/>
    <x v="1"/>
  </r>
  <r>
    <s v="Foot Locker"/>
    <d v="2021-12-21T00:00:00"/>
    <x v="4"/>
    <x v="31"/>
    <s v="Louisville"/>
    <x v="0"/>
    <x v="0"/>
    <n v="65"/>
    <n v="525"/>
    <n v="34125"/>
    <x v="2"/>
    <x v="10"/>
    <x v="6"/>
    <x v="10"/>
    <x v="1"/>
  </r>
  <r>
    <s v="Foot Locker"/>
    <d v="2021-12-21T00:00:00"/>
    <x v="4"/>
    <x v="31"/>
    <s v="Louisville"/>
    <x v="0"/>
    <x v="1"/>
    <n v="55.000000000000007"/>
    <n v="325"/>
    <n v="17875.000000000004"/>
    <x v="2"/>
    <x v="10"/>
    <x v="6"/>
    <x v="10"/>
    <x v="1"/>
  </r>
  <r>
    <s v="Foot Locker"/>
    <d v="2021-12-21T00:00:00"/>
    <x v="4"/>
    <x v="31"/>
    <s v="Louisville"/>
    <x v="1"/>
    <x v="0"/>
    <n v="55.000000000000007"/>
    <n v="275"/>
    <n v="15125.000000000002"/>
    <x v="2"/>
    <x v="10"/>
    <x v="6"/>
    <x v="10"/>
    <x v="1"/>
  </r>
  <r>
    <s v="Foot Locker"/>
    <d v="2021-12-21T00:00:00"/>
    <x v="4"/>
    <x v="31"/>
    <s v="Louisville"/>
    <x v="1"/>
    <x v="1"/>
    <n v="50"/>
    <n v="225"/>
    <n v="11250"/>
    <x v="2"/>
    <x v="10"/>
    <x v="6"/>
    <x v="10"/>
    <x v="1"/>
  </r>
  <r>
    <s v="Foot Locker"/>
    <d v="2021-12-21T00:00:00"/>
    <x v="4"/>
    <x v="31"/>
    <s v="Louisville"/>
    <x v="0"/>
    <x v="2"/>
    <n v="60"/>
    <n v="225"/>
    <n v="13500"/>
    <x v="2"/>
    <x v="10"/>
    <x v="6"/>
    <x v="10"/>
    <x v="1"/>
  </r>
  <r>
    <s v="Foot Locker"/>
    <d v="2021-12-21T00:00:00"/>
    <x v="4"/>
    <x v="31"/>
    <s v="Louisville"/>
    <x v="1"/>
    <x v="2"/>
    <n v="64.999999999999986"/>
    <n v="325"/>
    <n v="21124.999999999996"/>
    <x v="2"/>
    <x v="10"/>
    <x v="6"/>
    <x v="10"/>
    <x v="1"/>
  </r>
  <r>
    <s v="Foot Locker"/>
    <d v="2021-01-20T00:00:00"/>
    <x v="4"/>
    <x v="31"/>
    <s v="Louisville"/>
    <x v="0"/>
    <x v="0"/>
    <n v="30.000000000000004"/>
    <n v="725"/>
    <n v="21750.000000000004"/>
    <x v="2"/>
    <x v="0"/>
    <x v="0"/>
    <x v="0"/>
    <x v="1"/>
  </r>
  <r>
    <s v="Foot Locker"/>
    <d v="2021-01-20T00:00:00"/>
    <x v="4"/>
    <x v="31"/>
    <s v="Louisville"/>
    <x v="0"/>
    <x v="1"/>
    <n v="30.000000000000004"/>
    <n v="525"/>
    <n v="15750.000000000002"/>
    <x v="2"/>
    <x v="0"/>
    <x v="0"/>
    <x v="0"/>
    <x v="1"/>
  </r>
  <r>
    <s v="Foot Locker"/>
    <d v="2021-01-20T00:00:00"/>
    <x v="4"/>
    <x v="31"/>
    <s v="Louisville"/>
    <x v="1"/>
    <x v="0"/>
    <n v="20.000000000000007"/>
    <n v="525"/>
    <n v="10500.000000000004"/>
    <x v="2"/>
    <x v="0"/>
    <x v="0"/>
    <x v="0"/>
    <x v="1"/>
  </r>
  <r>
    <s v="Foot Locker"/>
    <d v="2021-01-20T00:00:00"/>
    <x v="4"/>
    <x v="31"/>
    <s v="Louisville"/>
    <x v="1"/>
    <x v="1"/>
    <n v="25"/>
    <n v="375"/>
    <n v="9375"/>
    <x v="2"/>
    <x v="0"/>
    <x v="0"/>
    <x v="0"/>
    <x v="1"/>
  </r>
  <r>
    <s v="Foot Locker"/>
    <d v="2021-01-20T00:00:00"/>
    <x v="4"/>
    <x v="31"/>
    <s v="Louisville"/>
    <x v="0"/>
    <x v="2"/>
    <n v="40"/>
    <n v="425"/>
    <n v="17000"/>
    <x v="2"/>
    <x v="0"/>
    <x v="0"/>
    <x v="0"/>
    <x v="1"/>
  </r>
  <r>
    <s v="Foot Locker"/>
    <d v="2021-01-20T00:00:00"/>
    <x v="4"/>
    <x v="31"/>
    <s v="Louisville"/>
    <x v="1"/>
    <x v="2"/>
    <n v="30.000000000000004"/>
    <n v="525"/>
    <n v="15750.000000000002"/>
    <x v="2"/>
    <x v="0"/>
    <x v="0"/>
    <x v="0"/>
    <x v="1"/>
  </r>
  <r>
    <s v="Foot Locker"/>
    <d v="2021-02-18T00:00:00"/>
    <x v="4"/>
    <x v="31"/>
    <s v="Louisville"/>
    <x v="0"/>
    <x v="0"/>
    <n v="30.000000000000004"/>
    <n v="775"/>
    <n v="23250.000000000004"/>
    <x v="2"/>
    <x v="1"/>
    <x v="1"/>
    <x v="1"/>
    <x v="1"/>
  </r>
  <r>
    <s v="Foot Locker"/>
    <d v="2021-02-18T00:00:00"/>
    <x v="4"/>
    <x v="31"/>
    <s v="Louisville"/>
    <x v="0"/>
    <x v="1"/>
    <n v="30.000000000000004"/>
    <n v="425"/>
    <n v="12750.000000000002"/>
    <x v="2"/>
    <x v="1"/>
    <x v="1"/>
    <x v="1"/>
    <x v="1"/>
  </r>
  <r>
    <s v="Foot Locker"/>
    <d v="2021-02-18T00:00:00"/>
    <x v="4"/>
    <x v="31"/>
    <s v="Louisville"/>
    <x v="1"/>
    <x v="0"/>
    <n v="20.000000000000007"/>
    <n v="475"/>
    <n v="9500.0000000000036"/>
    <x v="2"/>
    <x v="1"/>
    <x v="1"/>
    <x v="1"/>
    <x v="1"/>
  </r>
  <r>
    <s v="Foot Locker"/>
    <d v="2021-02-18T00:00:00"/>
    <x v="1"/>
    <x v="32"/>
    <s v="Jackson"/>
    <x v="1"/>
    <x v="1"/>
    <n v="25"/>
    <n v="325"/>
    <n v="8125"/>
    <x v="2"/>
    <x v="1"/>
    <x v="1"/>
    <x v="1"/>
    <x v="1"/>
  </r>
  <r>
    <s v="Foot Locker"/>
    <d v="2021-02-18T00:00:00"/>
    <x v="1"/>
    <x v="32"/>
    <s v="Jackson"/>
    <x v="0"/>
    <x v="2"/>
    <n v="40"/>
    <n v="400"/>
    <n v="16000"/>
    <x v="2"/>
    <x v="1"/>
    <x v="1"/>
    <x v="1"/>
    <x v="1"/>
  </r>
  <r>
    <s v="Foot Locker"/>
    <d v="2021-02-18T00:00:00"/>
    <x v="1"/>
    <x v="32"/>
    <s v="Jackson"/>
    <x v="1"/>
    <x v="2"/>
    <n v="25"/>
    <n v="500"/>
    <n v="12500"/>
    <x v="2"/>
    <x v="1"/>
    <x v="1"/>
    <x v="1"/>
    <x v="1"/>
  </r>
  <r>
    <s v="Foot Locker"/>
    <d v="2021-03-16T00:00:00"/>
    <x v="1"/>
    <x v="32"/>
    <s v="Jackson"/>
    <x v="0"/>
    <x v="0"/>
    <n v="25"/>
    <n v="720"/>
    <n v="18000"/>
    <x v="2"/>
    <x v="2"/>
    <x v="6"/>
    <x v="2"/>
    <x v="1"/>
  </r>
  <r>
    <s v="Foot Locker"/>
    <d v="2021-03-16T00:00:00"/>
    <x v="1"/>
    <x v="32"/>
    <s v="Jackson"/>
    <x v="0"/>
    <x v="1"/>
    <n v="25"/>
    <n v="400"/>
    <n v="10000"/>
    <x v="2"/>
    <x v="2"/>
    <x v="6"/>
    <x v="2"/>
    <x v="1"/>
  </r>
  <r>
    <s v="Foot Locker"/>
    <d v="2021-03-16T00:00:00"/>
    <x v="1"/>
    <x v="32"/>
    <s v="Jackson"/>
    <x v="1"/>
    <x v="0"/>
    <n v="15.000000000000002"/>
    <n v="425"/>
    <n v="6375.0000000000009"/>
    <x v="2"/>
    <x v="2"/>
    <x v="6"/>
    <x v="2"/>
    <x v="1"/>
  </r>
  <r>
    <s v="Foot Locker"/>
    <d v="2021-03-16T00:00:00"/>
    <x v="1"/>
    <x v="32"/>
    <s v="Jackson"/>
    <x v="1"/>
    <x v="1"/>
    <n v="19.999999999999996"/>
    <n v="275"/>
    <n v="5499.9999999999991"/>
    <x v="2"/>
    <x v="2"/>
    <x v="6"/>
    <x v="2"/>
    <x v="1"/>
  </r>
  <r>
    <s v="Foot Locker"/>
    <d v="2021-03-16T00:00:00"/>
    <x v="1"/>
    <x v="32"/>
    <s v="Jackson"/>
    <x v="0"/>
    <x v="2"/>
    <n v="35.000000000000007"/>
    <n v="325"/>
    <n v="11375.000000000002"/>
    <x v="2"/>
    <x v="2"/>
    <x v="6"/>
    <x v="2"/>
    <x v="1"/>
  </r>
  <r>
    <s v="Foot Locker"/>
    <d v="2021-03-16T00:00:00"/>
    <x v="1"/>
    <x v="32"/>
    <s v="Jackson"/>
    <x v="1"/>
    <x v="2"/>
    <n v="25"/>
    <n v="425"/>
    <n v="10625"/>
    <x v="2"/>
    <x v="2"/>
    <x v="6"/>
    <x v="2"/>
    <x v="1"/>
  </r>
  <r>
    <s v="Foot Locker"/>
    <d v="2021-04-17T00:00:00"/>
    <x v="1"/>
    <x v="32"/>
    <s v="Jackson"/>
    <x v="0"/>
    <x v="0"/>
    <n v="25"/>
    <n v="675"/>
    <n v="16875"/>
    <x v="2"/>
    <x v="3"/>
    <x v="3"/>
    <x v="3"/>
    <x v="1"/>
  </r>
  <r>
    <s v="Foot Locker"/>
    <d v="2021-04-17T00:00:00"/>
    <x v="1"/>
    <x v="32"/>
    <s v="Jackson"/>
    <x v="0"/>
    <x v="1"/>
    <n v="25"/>
    <n v="375"/>
    <n v="9375"/>
    <x v="2"/>
    <x v="3"/>
    <x v="3"/>
    <x v="3"/>
    <x v="1"/>
  </r>
  <r>
    <s v="Foot Locker"/>
    <d v="2021-04-17T00:00:00"/>
    <x v="1"/>
    <x v="32"/>
    <s v="Jackson"/>
    <x v="1"/>
    <x v="0"/>
    <n v="15.000000000000002"/>
    <n v="375"/>
    <n v="5625.0000000000009"/>
    <x v="2"/>
    <x v="3"/>
    <x v="3"/>
    <x v="3"/>
    <x v="1"/>
  </r>
  <r>
    <s v="Foot Locker"/>
    <d v="2021-04-17T00:00:00"/>
    <x v="1"/>
    <x v="32"/>
    <s v="Jackson"/>
    <x v="1"/>
    <x v="1"/>
    <n v="19.999999999999996"/>
    <n v="300"/>
    <n v="5999.9999999999991"/>
    <x v="2"/>
    <x v="3"/>
    <x v="3"/>
    <x v="3"/>
    <x v="1"/>
  </r>
  <r>
    <s v="Foot Locker"/>
    <d v="2021-04-17T00:00:00"/>
    <x v="1"/>
    <x v="32"/>
    <s v="Jackson"/>
    <x v="0"/>
    <x v="2"/>
    <n v="40"/>
    <n v="325"/>
    <n v="13000"/>
    <x v="2"/>
    <x v="3"/>
    <x v="3"/>
    <x v="3"/>
    <x v="1"/>
  </r>
  <r>
    <s v="Foot Locker"/>
    <d v="2021-04-17T00:00:00"/>
    <x v="1"/>
    <x v="32"/>
    <s v="Jackson"/>
    <x v="1"/>
    <x v="2"/>
    <n v="30.000000000000004"/>
    <n v="475"/>
    <n v="14250.000000000002"/>
    <x v="2"/>
    <x v="3"/>
    <x v="3"/>
    <x v="3"/>
    <x v="1"/>
  </r>
  <r>
    <s v="Foot Locker"/>
    <d v="2021-05-16T00:00:00"/>
    <x v="1"/>
    <x v="32"/>
    <s v="Jackson"/>
    <x v="0"/>
    <x v="0"/>
    <n v="40"/>
    <n v="745"/>
    <n v="29800"/>
    <x v="2"/>
    <x v="4"/>
    <x v="4"/>
    <x v="4"/>
    <x v="1"/>
  </r>
  <r>
    <s v="Foot Locker"/>
    <d v="2021-05-16T00:00:00"/>
    <x v="1"/>
    <x v="32"/>
    <s v="Jackson"/>
    <x v="0"/>
    <x v="1"/>
    <n v="40"/>
    <n v="450"/>
    <n v="18000"/>
    <x v="2"/>
    <x v="4"/>
    <x v="4"/>
    <x v="4"/>
    <x v="1"/>
  </r>
  <r>
    <s v="Foot Locker"/>
    <d v="2021-05-16T00:00:00"/>
    <x v="1"/>
    <x v="32"/>
    <s v="Jackson"/>
    <x v="1"/>
    <x v="0"/>
    <n v="35"/>
    <n v="425"/>
    <n v="14875"/>
    <x v="2"/>
    <x v="4"/>
    <x v="4"/>
    <x v="4"/>
    <x v="1"/>
  </r>
  <r>
    <s v="Foot Locker"/>
    <d v="2021-05-16T00:00:00"/>
    <x v="1"/>
    <x v="32"/>
    <s v="Jackson"/>
    <x v="1"/>
    <x v="1"/>
    <n v="35"/>
    <n v="375"/>
    <n v="13125"/>
    <x v="2"/>
    <x v="4"/>
    <x v="4"/>
    <x v="4"/>
    <x v="1"/>
  </r>
  <r>
    <s v="Foot Locker"/>
    <d v="2021-05-16T00:00:00"/>
    <x v="1"/>
    <x v="32"/>
    <s v="Jackson"/>
    <x v="0"/>
    <x v="2"/>
    <n v="44.999999999999993"/>
    <n v="400"/>
    <n v="17999.999999999996"/>
    <x v="2"/>
    <x v="4"/>
    <x v="4"/>
    <x v="4"/>
    <x v="1"/>
  </r>
  <r>
    <s v="Foot Locker"/>
    <d v="2021-05-16T00:00:00"/>
    <x v="1"/>
    <x v="32"/>
    <s v="Jackson"/>
    <x v="1"/>
    <x v="2"/>
    <n v="49.999999999999993"/>
    <n v="500"/>
    <n v="24999.999999999996"/>
    <x v="2"/>
    <x v="4"/>
    <x v="4"/>
    <x v="4"/>
    <x v="1"/>
  </r>
  <r>
    <s v="Foot Locker"/>
    <d v="2021-06-18T00:00:00"/>
    <x v="1"/>
    <x v="32"/>
    <s v="Jackson"/>
    <x v="0"/>
    <x v="0"/>
    <n v="44.999999999999993"/>
    <n v="750"/>
    <n v="33749.999999999993"/>
    <x v="2"/>
    <x v="11"/>
    <x v="2"/>
    <x v="11"/>
    <x v="1"/>
  </r>
  <r>
    <s v="Foot Locker"/>
    <d v="2021-06-18T00:00:00"/>
    <x v="1"/>
    <x v="32"/>
    <s v="Jackson"/>
    <x v="0"/>
    <x v="1"/>
    <n v="40"/>
    <n v="500"/>
    <n v="20000"/>
    <x v="2"/>
    <x v="11"/>
    <x v="2"/>
    <x v="11"/>
    <x v="1"/>
  </r>
  <r>
    <s v="Foot Locker"/>
    <d v="2021-06-18T00:00:00"/>
    <x v="1"/>
    <x v="32"/>
    <s v="Jackson"/>
    <x v="1"/>
    <x v="0"/>
    <n v="45"/>
    <n v="475"/>
    <n v="21375"/>
    <x v="2"/>
    <x v="11"/>
    <x v="2"/>
    <x v="11"/>
    <x v="1"/>
  </r>
  <r>
    <s v="Foot Locker"/>
    <d v="2021-06-18T00:00:00"/>
    <x v="1"/>
    <x v="32"/>
    <s v="Jackson"/>
    <x v="1"/>
    <x v="1"/>
    <n v="45"/>
    <n v="450"/>
    <n v="20250"/>
    <x v="2"/>
    <x v="11"/>
    <x v="2"/>
    <x v="11"/>
    <x v="1"/>
  </r>
  <r>
    <s v="Foot Locker"/>
    <d v="2021-06-18T00:00:00"/>
    <x v="1"/>
    <x v="32"/>
    <s v="Jackson"/>
    <x v="0"/>
    <x v="2"/>
    <n v="60"/>
    <n v="450"/>
    <n v="27000"/>
    <x v="2"/>
    <x v="11"/>
    <x v="2"/>
    <x v="11"/>
    <x v="1"/>
  </r>
  <r>
    <s v="Foot Locker"/>
    <d v="2021-06-18T00:00:00"/>
    <x v="1"/>
    <x v="32"/>
    <s v="Jackson"/>
    <x v="1"/>
    <x v="2"/>
    <n v="65"/>
    <n v="625"/>
    <n v="40625"/>
    <x v="2"/>
    <x v="11"/>
    <x v="2"/>
    <x v="11"/>
    <x v="1"/>
  </r>
  <r>
    <s v="Foot Locker"/>
    <d v="2021-07-16T00:00:00"/>
    <x v="1"/>
    <x v="32"/>
    <s v="Jackson"/>
    <x v="0"/>
    <x v="0"/>
    <n v="60"/>
    <n v="850"/>
    <n v="51000"/>
    <x v="2"/>
    <x v="5"/>
    <x v="2"/>
    <x v="5"/>
    <x v="1"/>
  </r>
  <r>
    <s v="Walmart"/>
    <d v="2021-07-16T00:00:00"/>
    <x v="1"/>
    <x v="32"/>
    <s v="Jackson"/>
    <x v="0"/>
    <x v="1"/>
    <n v="55.000000000000007"/>
    <n v="600"/>
    <n v="33000.000000000007"/>
    <x v="2"/>
    <x v="5"/>
    <x v="2"/>
    <x v="5"/>
    <x v="1"/>
  </r>
  <r>
    <s v="Walmart"/>
    <d v="2021-07-16T00:00:00"/>
    <x v="1"/>
    <x v="32"/>
    <s v="Jackson"/>
    <x v="1"/>
    <x v="0"/>
    <n v="50"/>
    <n v="525"/>
    <n v="26250"/>
    <x v="2"/>
    <x v="5"/>
    <x v="2"/>
    <x v="5"/>
    <x v="1"/>
  </r>
  <r>
    <s v="Walmart"/>
    <d v="2021-07-16T00:00:00"/>
    <x v="1"/>
    <x v="32"/>
    <s v="Jackson"/>
    <x v="1"/>
    <x v="1"/>
    <n v="50"/>
    <n v="475"/>
    <n v="23750"/>
    <x v="2"/>
    <x v="5"/>
    <x v="2"/>
    <x v="5"/>
    <x v="1"/>
  </r>
  <r>
    <s v="Walmart"/>
    <d v="2021-07-16T00:00:00"/>
    <x v="1"/>
    <x v="32"/>
    <s v="Jackson"/>
    <x v="0"/>
    <x v="2"/>
    <n v="60"/>
    <n v="500"/>
    <n v="30000"/>
    <x v="2"/>
    <x v="5"/>
    <x v="2"/>
    <x v="5"/>
    <x v="1"/>
  </r>
  <r>
    <s v="Walmart"/>
    <d v="2021-07-16T00:00:00"/>
    <x v="1"/>
    <x v="32"/>
    <s v="Jackson"/>
    <x v="1"/>
    <x v="2"/>
    <n v="65"/>
    <n v="675"/>
    <n v="43875"/>
    <x v="2"/>
    <x v="5"/>
    <x v="2"/>
    <x v="5"/>
    <x v="1"/>
  </r>
  <r>
    <s v="Walmart"/>
    <d v="2021-08-17T00:00:00"/>
    <x v="1"/>
    <x v="32"/>
    <s v="Jackson"/>
    <x v="0"/>
    <x v="0"/>
    <n v="60"/>
    <n v="825"/>
    <n v="49500"/>
    <x v="2"/>
    <x v="6"/>
    <x v="6"/>
    <x v="6"/>
    <x v="1"/>
  </r>
  <r>
    <s v="Walmart"/>
    <d v="2021-08-17T00:00:00"/>
    <x v="1"/>
    <x v="32"/>
    <s v="Jackson"/>
    <x v="0"/>
    <x v="1"/>
    <n v="55.000000000000007"/>
    <n v="600"/>
    <n v="33000.000000000007"/>
    <x v="2"/>
    <x v="6"/>
    <x v="6"/>
    <x v="6"/>
    <x v="1"/>
  </r>
  <r>
    <s v="Walmart"/>
    <d v="2021-08-17T00:00:00"/>
    <x v="1"/>
    <x v="32"/>
    <s v="Jackson"/>
    <x v="1"/>
    <x v="0"/>
    <n v="50"/>
    <n v="525"/>
    <n v="26250"/>
    <x v="2"/>
    <x v="6"/>
    <x v="6"/>
    <x v="6"/>
    <x v="1"/>
  </r>
  <r>
    <s v="Walmart"/>
    <d v="2021-08-17T00:00:00"/>
    <x v="1"/>
    <x v="32"/>
    <s v="Jackson"/>
    <x v="1"/>
    <x v="1"/>
    <n v="40"/>
    <n v="475"/>
    <n v="19000"/>
    <x v="2"/>
    <x v="6"/>
    <x v="6"/>
    <x v="6"/>
    <x v="1"/>
  </r>
  <r>
    <s v="Walmart"/>
    <d v="2021-08-17T00:00:00"/>
    <x v="1"/>
    <x v="32"/>
    <s v="Jackson"/>
    <x v="0"/>
    <x v="2"/>
    <n v="50"/>
    <n v="450"/>
    <n v="22500"/>
    <x v="2"/>
    <x v="6"/>
    <x v="6"/>
    <x v="6"/>
    <x v="1"/>
  </r>
  <r>
    <s v="Walmart"/>
    <d v="2021-08-17T00:00:00"/>
    <x v="1"/>
    <x v="32"/>
    <s v="Jackson"/>
    <x v="1"/>
    <x v="2"/>
    <n v="55.000000000000007"/>
    <n v="625"/>
    <n v="34375.000000000007"/>
    <x v="2"/>
    <x v="6"/>
    <x v="6"/>
    <x v="6"/>
    <x v="1"/>
  </r>
  <r>
    <s v="Walmart"/>
    <d v="2021-09-16T00:00:00"/>
    <x v="1"/>
    <x v="32"/>
    <s v="Jackson"/>
    <x v="0"/>
    <x v="0"/>
    <n v="50"/>
    <n v="725"/>
    <n v="36250"/>
    <x v="2"/>
    <x v="7"/>
    <x v="1"/>
    <x v="7"/>
    <x v="1"/>
  </r>
  <r>
    <s v="Walmart"/>
    <d v="2021-09-16T00:00:00"/>
    <x v="1"/>
    <x v="32"/>
    <s v="Jackson"/>
    <x v="0"/>
    <x v="1"/>
    <n v="45.000000000000014"/>
    <n v="525"/>
    <n v="23625.000000000007"/>
    <x v="2"/>
    <x v="7"/>
    <x v="1"/>
    <x v="7"/>
    <x v="1"/>
  </r>
  <r>
    <s v="Walmart"/>
    <d v="2021-09-16T00:00:00"/>
    <x v="1"/>
    <x v="32"/>
    <s v="Jackson"/>
    <x v="1"/>
    <x v="0"/>
    <n v="20.000000000000007"/>
    <n v="425"/>
    <n v="8500.0000000000036"/>
    <x v="2"/>
    <x v="7"/>
    <x v="1"/>
    <x v="7"/>
    <x v="1"/>
  </r>
  <r>
    <s v="Walmart"/>
    <d v="2021-09-16T00:00:00"/>
    <x v="1"/>
    <x v="32"/>
    <s v="Jackson"/>
    <x v="1"/>
    <x v="1"/>
    <n v="20.000000000000007"/>
    <n v="400"/>
    <n v="8000.0000000000027"/>
    <x v="2"/>
    <x v="7"/>
    <x v="1"/>
    <x v="7"/>
    <x v="1"/>
  </r>
  <r>
    <s v="Walmart"/>
    <d v="2021-09-16T00:00:00"/>
    <x v="1"/>
    <x v="32"/>
    <s v="Jackson"/>
    <x v="0"/>
    <x v="2"/>
    <n v="30.000000000000004"/>
    <n v="400"/>
    <n v="12000.000000000002"/>
    <x v="2"/>
    <x v="7"/>
    <x v="1"/>
    <x v="7"/>
    <x v="1"/>
  </r>
  <r>
    <s v="Walmart"/>
    <d v="2021-09-16T00:00:00"/>
    <x v="1"/>
    <x v="32"/>
    <s v="Jackson"/>
    <x v="1"/>
    <x v="2"/>
    <n v="35.000000000000007"/>
    <n v="500"/>
    <n v="17500.000000000004"/>
    <x v="2"/>
    <x v="7"/>
    <x v="1"/>
    <x v="7"/>
    <x v="1"/>
  </r>
  <r>
    <s v="Walmart"/>
    <d v="2021-10-18T00:00:00"/>
    <x v="1"/>
    <x v="32"/>
    <s v="Jackson"/>
    <x v="0"/>
    <x v="0"/>
    <n v="35.000000000000007"/>
    <n v="675"/>
    <n v="23625.000000000004"/>
    <x v="2"/>
    <x v="8"/>
    <x v="5"/>
    <x v="8"/>
    <x v="1"/>
  </r>
  <r>
    <s v="Walmart"/>
    <d v="2021-10-18T00:00:00"/>
    <x v="1"/>
    <x v="32"/>
    <s v="Jackson"/>
    <x v="0"/>
    <x v="1"/>
    <n v="25.000000000000011"/>
    <n v="500"/>
    <n v="12500.000000000005"/>
    <x v="2"/>
    <x v="8"/>
    <x v="5"/>
    <x v="8"/>
    <x v="1"/>
  </r>
  <r>
    <s v="Walmart"/>
    <d v="2021-10-18T00:00:00"/>
    <x v="1"/>
    <x v="32"/>
    <s v="Jackson"/>
    <x v="1"/>
    <x v="0"/>
    <n v="25.000000000000011"/>
    <n v="375"/>
    <n v="9375.0000000000036"/>
    <x v="2"/>
    <x v="8"/>
    <x v="5"/>
    <x v="8"/>
    <x v="1"/>
  </r>
  <r>
    <s v="Walmart"/>
    <d v="2021-10-18T00:00:00"/>
    <x v="1"/>
    <x v="32"/>
    <s v="Jackson"/>
    <x v="1"/>
    <x v="1"/>
    <n v="25.000000000000011"/>
    <n v="350"/>
    <n v="8750.0000000000036"/>
    <x v="2"/>
    <x v="8"/>
    <x v="5"/>
    <x v="8"/>
    <x v="1"/>
  </r>
  <r>
    <s v="Walmart"/>
    <d v="2021-10-18T00:00:00"/>
    <x v="1"/>
    <x v="32"/>
    <s v="Jackson"/>
    <x v="0"/>
    <x v="2"/>
    <n v="35.000000000000007"/>
    <n v="350"/>
    <n v="12250.000000000002"/>
    <x v="2"/>
    <x v="8"/>
    <x v="5"/>
    <x v="8"/>
    <x v="1"/>
  </r>
  <r>
    <s v="Sports Direct"/>
    <d v="2021-10-18T00:00:00"/>
    <x v="1"/>
    <x v="32"/>
    <s v="Jackson"/>
    <x v="1"/>
    <x v="2"/>
    <n v="35"/>
    <n v="475"/>
    <n v="16625"/>
    <x v="2"/>
    <x v="8"/>
    <x v="5"/>
    <x v="8"/>
    <x v="1"/>
  </r>
  <r>
    <s v="Sports Direct"/>
    <d v="2021-11-17T00:00:00"/>
    <x v="1"/>
    <x v="32"/>
    <s v="Jackson"/>
    <x v="0"/>
    <x v="0"/>
    <n v="30.000000000000011"/>
    <n v="625"/>
    <n v="18750.000000000007"/>
    <x v="2"/>
    <x v="9"/>
    <x v="0"/>
    <x v="9"/>
    <x v="1"/>
  </r>
  <r>
    <s v="Sports Direct"/>
    <d v="2021-11-17T00:00:00"/>
    <x v="1"/>
    <x v="32"/>
    <s v="Jackson"/>
    <x v="0"/>
    <x v="1"/>
    <n v="20.000000000000011"/>
    <n v="450"/>
    <n v="9000.0000000000055"/>
    <x v="2"/>
    <x v="9"/>
    <x v="0"/>
    <x v="9"/>
    <x v="1"/>
  </r>
  <r>
    <s v="Sports Direct"/>
    <d v="2021-11-17T00:00:00"/>
    <x v="1"/>
    <x v="32"/>
    <s v="Jackson"/>
    <x v="1"/>
    <x v="0"/>
    <n v="30.000000000000014"/>
    <n v="395"/>
    <n v="11850.000000000005"/>
    <x v="2"/>
    <x v="9"/>
    <x v="0"/>
    <x v="9"/>
    <x v="1"/>
  </r>
  <r>
    <s v="Sports Direct"/>
    <d v="2021-11-17T00:00:00"/>
    <x v="1"/>
    <x v="32"/>
    <s v="Jackson"/>
    <x v="1"/>
    <x v="1"/>
    <n v="60.000000000000021"/>
    <n v="450"/>
    <n v="27000.000000000011"/>
    <x v="2"/>
    <x v="9"/>
    <x v="0"/>
    <x v="9"/>
    <x v="1"/>
  </r>
  <r>
    <s v="Sports Direct"/>
    <d v="2021-11-17T00:00:00"/>
    <x v="1"/>
    <x v="32"/>
    <s v="Jackson"/>
    <x v="0"/>
    <x v="2"/>
    <n v="75.000000000000014"/>
    <n v="425"/>
    <n v="31875.000000000007"/>
    <x v="2"/>
    <x v="9"/>
    <x v="0"/>
    <x v="9"/>
    <x v="1"/>
  </r>
  <r>
    <s v="Sports Direct"/>
    <d v="2021-11-17T00:00:00"/>
    <x v="1"/>
    <x v="32"/>
    <s v="Jackson"/>
    <x v="1"/>
    <x v="2"/>
    <n v="75"/>
    <n v="525"/>
    <n v="39375"/>
    <x v="2"/>
    <x v="9"/>
    <x v="0"/>
    <x v="9"/>
    <x v="1"/>
  </r>
  <r>
    <s v="Sports Direct"/>
    <d v="2021-12-16T00:00:00"/>
    <x v="1"/>
    <x v="32"/>
    <s v="Jackson"/>
    <x v="0"/>
    <x v="0"/>
    <n v="70"/>
    <n v="775"/>
    <n v="54250"/>
    <x v="2"/>
    <x v="10"/>
    <x v="1"/>
    <x v="10"/>
    <x v="1"/>
  </r>
  <r>
    <s v="Sports Direct"/>
    <d v="2021-12-16T00:00:00"/>
    <x v="1"/>
    <x v="32"/>
    <s v="Jackson"/>
    <x v="0"/>
    <x v="1"/>
    <n v="60.000000000000007"/>
    <n v="575"/>
    <n v="34500.000000000007"/>
    <x v="2"/>
    <x v="10"/>
    <x v="1"/>
    <x v="10"/>
    <x v="1"/>
  </r>
  <r>
    <s v="Sports Direct"/>
    <d v="2021-12-16T00:00:00"/>
    <x v="1"/>
    <x v="32"/>
    <s v="Jackson"/>
    <x v="1"/>
    <x v="0"/>
    <n v="60.000000000000007"/>
    <n v="525"/>
    <n v="31500.000000000004"/>
    <x v="2"/>
    <x v="10"/>
    <x v="1"/>
    <x v="10"/>
    <x v="1"/>
  </r>
  <r>
    <s v="Sports Direct"/>
    <d v="2021-12-16T00:00:00"/>
    <x v="1"/>
    <x v="32"/>
    <s v="Jackson"/>
    <x v="1"/>
    <x v="1"/>
    <n v="60.000000000000007"/>
    <n v="475"/>
    <n v="28500.000000000004"/>
    <x v="2"/>
    <x v="10"/>
    <x v="1"/>
    <x v="10"/>
    <x v="1"/>
  </r>
  <r>
    <s v="Sports Direct"/>
    <d v="2021-12-16T00:00:00"/>
    <x v="1"/>
    <x v="32"/>
    <s v="Jackson"/>
    <x v="0"/>
    <x v="2"/>
    <n v="70"/>
    <n v="475"/>
    <n v="33250"/>
    <x v="2"/>
    <x v="10"/>
    <x v="1"/>
    <x v="10"/>
    <x v="1"/>
  </r>
  <r>
    <s v="Sports Direct"/>
    <d v="2021-12-16T00:00:00"/>
    <x v="1"/>
    <x v="32"/>
    <s v="Jackson"/>
    <x v="1"/>
    <x v="2"/>
    <n v="75"/>
    <n v="575"/>
    <n v="43125"/>
    <x v="2"/>
    <x v="10"/>
    <x v="1"/>
    <x v="10"/>
    <x v="1"/>
  </r>
  <r>
    <s v="Sports Direct"/>
    <d v="2021-01-23T00:00:00"/>
    <x v="1"/>
    <x v="32"/>
    <s v="Jackson"/>
    <x v="0"/>
    <x v="0"/>
    <n v="25.000000000000007"/>
    <n v="650"/>
    <n v="16250.000000000005"/>
    <x v="2"/>
    <x v="0"/>
    <x v="3"/>
    <x v="0"/>
    <x v="1"/>
  </r>
  <r>
    <s v="Sports Direct"/>
    <d v="2021-01-23T00:00:00"/>
    <x v="1"/>
    <x v="32"/>
    <s v="Jackson"/>
    <x v="0"/>
    <x v="1"/>
    <n v="25.000000000000007"/>
    <n v="450"/>
    <n v="11250.000000000004"/>
    <x v="2"/>
    <x v="0"/>
    <x v="3"/>
    <x v="0"/>
    <x v="1"/>
  </r>
  <r>
    <s v="Sports Direct"/>
    <d v="2021-01-23T00:00:00"/>
    <x v="1"/>
    <x v="32"/>
    <s v="Jackson"/>
    <x v="1"/>
    <x v="0"/>
    <n v="15.000000000000007"/>
    <n v="450"/>
    <n v="6750.0000000000036"/>
    <x v="2"/>
    <x v="0"/>
    <x v="3"/>
    <x v="0"/>
    <x v="1"/>
  </r>
  <r>
    <s v="Sports Direct"/>
    <d v="2021-01-23T00:00:00"/>
    <x v="1"/>
    <x v="32"/>
    <s v="Jackson"/>
    <x v="1"/>
    <x v="1"/>
    <n v="20"/>
    <n v="300"/>
    <n v="6000"/>
    <x v="2"/>
    <x v="0"/>
    <x v="3"/>
    <x v="0"/>
    <x v="1"/>
  </r>
  <r>
    <s v="Sports Direct"/>
    <d v="2021-01-23T00:00:00"/>
    <x v="1"/>
    <x v="32"/>
    <s v="Jackson"/>
    <x v="0"/>
    <x v="2"/>
    <n v="35"/>
    <n v="350"/>
    <n v="12250"/>
    <x v="2"/>
    <x v="0"/>
    <x v="3"/>
    <x v="0"/>
    <x v="1"/>
  </r>
  <r>
    <s v="Sports Direct"/>
    <d v="2021-01-23T00:00:00"/>
    <x v="1"/>
    <x v="32"/>
    <s v="Jackson"/>
    <x v="1"/>
    <x v="2"/>
    <n v="25.000000000000007"/>
    <n v="450"/>
    <n v="11250.000000000004"/>
    <x v="2"/>
    <x v="0"/>
    <x v="3"/>
    <x v="0"/>
    <x v="1"/>
  </r>
  <r>
    <s v="Sports Direct"/>
    <d v="2021-02-21T00:00:00"/>
    <x v="1"/>
    <x v="32"/>
    <s v="Jackson"/>
    <x v="0"/>
    <x v="0"/>
    <n v="25.000000000000007"/>
    <n v="700"/>
    <n v="17500.000000000004"/>
    <x v="2"/>
    <x v="1"/>
    <x v="4"/>
    <x v="1"/>
    <x v="1"/>
  </r>
  <r>
    <s v="Sports Direct"/>
    <d v="2021-02-21T00:00:00"/>
    <x v="1"/>
    <x v="32"/>
    <s v="Jackson"/>
    <x v="0"/>
    <x v="1"/>
    <n v="25.000000000000007"/>
    <n v="350"/>
    <n v="8750.0000000000018"/>
    <x v="2"/>
    <x v="1"/>
    <x v="4"/>
    <x v="1"/>
    <x v="1"/>
  </r>
  <r>
    <s v="Sports Direct"/>
    <d v="2021-02-21T00:00:00"/>
    <x v="1"/>
    <x v="32"/>
    <s v="Jackson"/>
    <x v="1"/>
    <x v="0"/>
    <n v="15.000000000000007"/>
    <n v="400"/>
    <n v="6000.0000000000027"/>
    <x v="2"/>
    <x v="1"/>
    <x v="4"/>
    <x v="1"/>
    <x v="1"/>
  </r>
  <r>
    <s v="Walmart"/>
    <d v="2021-02-21T00:00:00"/>
    <x v="1"/>
    <x v="33"/>
    <s v="Little Rock"/>
    <x v="1"/>
    <x v="1"/>
    <n v="20"/>
    <n v="250"/>
    <n v="5000"/>
    <x v="2"/>
    <x v="1"/>
    <x v="4"/>
    <x v="1"/>
    <x v="1"/>
  </r>
  <r>
    <s v="Walmart"/>
    <d v="2021-02-21T00:00:00"/>
    <x v="1"/>
    <x v="33"/>
    <s v="Little Rock"/>
    <x v="0"/>
    <x v="2"/>
    <n v="35"/>
    <n v="325"/>
    <n v="11375"/>
    <x v="2"/>
    <x v="1"/>
    <x v="4"/>
    <x v="1"/>
    <x v="1"/>
  </r>
  <r>
    <s v="Walmart"/>
    <d v="2021-02-21T00:00:00"/>
    <x v="1"/>
    <x v="33"/>
    <s v="Little Rock"/>
    <x v="1"/>
    <x v="2"/>
    <n v="20"/>
    <n v="425"/>
    <n v="8500"/>
    <x v="2"/>
    <x v="1"/>
    <x v="4"/>
    <x v="1"/>
    <x v="1"/>
  </r>
  <r>
    <s v="Walmart"/>
    <d v="2021-03-19T00:00:00"/>
    <x v="1"/>
    <x v="33"/>
    <s v="Little Rock"/>
    <x v="0"/>
    <x v="0"/>
    <n v="20"/>
    <n v="645"/>
    <n v="12900"/>
    <x v="2"/>
    <x v="2"/>
    <x v="2"/>
    <x v="2"/>
    <x v="1"/>
  </r>
  <r>
    <s v="Walmart"/>
    <d v="2021-03-19T00:00:00"/>
    <x v="1"/>
    <x v="33"/>
    <s v="Little Rock"/>
    <x v="0"/>
    <x v="1"/>
    <n v="20"/>
    <n v="325"/>
    <n v="6500"/>
    <x v="2"/>
    <x v="2"/>
    <x v="2"/>
    <x v="2"/>
    <x v="1"/>
  </r>
  <r>
    <s v="Walmart"/>
    <d v="2021-03-19T00:00:00"/>
    <x v="1"/>
    <x v="33"/>
    <s v="Little Rock"/>
    <x v="1"/>
    <x v="0"/>
    <n v="10.000000000000002"/>
    <n v="350"/>
    <n v="3500.0000000000005"/>
    <x v="2"/>
    <x v="2"/>
    <x v="2"/>
    <x v="2"/>
    <x v="1"/>
  </r>
  <r>
    <s v="Walmart"/>
    <d v="2021-03-19T00:00:00"/>
    <x v="1"/>
    <x v="33"/>
    <s v="Little Rock"/>
    <x v="1"/>
    <x v="1"/>
    <n v="19.999999999999996"/>
    <n v="200"/>
    <n v="3999.9999999999991"/>
    <x v="2"/>
    <x v="2"/>
    <x v="2"/>
    <x v="2"/>
    <x v="1"/>
  </r>
  <r>
    <s v="Walmart"/>
    <d v="2021-03-19T00:00:00"/>
    <x v="1"/>
    <x v="33"/>
    <s v="Little Rock"/>
    <x v="0"/>
    <x v="2"/>
    <n v="35.000000000000007"/>
    <n v="250"/>
    <n v="8750.0000000000018"/>
    <x v="2"/>
    <x v="2"/>
    <x v="2"/>
    <x v="2"/>
    <x v="1"/>
  </r>
  <r>
    <s v="Walmart"/>
    <d v="2021-03-19T00:00:00"/>
    <x v="1"/>
    <x v="33"/>
    <s v="Little Rock"/>
    <x v="1"/>
    <x v="2"/>
    <n v="25"/>
    <n v="350"/>
    <n v="8750"/>
    <x v="2"/>
    <x v="2"/>
    <x v="2"/>
    <x v="2"/>
    <x v="1"/>
  </r>
  <r>
    <s v="Walmart"/>
    <d v="2021-04-20T00:00:00"/>
    <x v="1"/>
    <x v="33"/>
    <s v="Little Rock"/>
    <x v="0"/>
    <x v="0"/>
    <n v="25"/>
    <n v="600"/>
    <n v="15000"/>
    <x v="2"/>
    <x v="3"/>
    <x v="6"/>
    <x v="3"/>
    <x v="1"/>
  </r>
  <r>
    <s v="Walmart"/>
    <d v="2021-04-20T00:00:00"/>
    <x v="1"/>
    <x v="33"/>
    <s v="Little Rock"/>
    <x v="0"/>
    <x v="1"/>
    <n v="25"/>
    <n v="300"/>
    <n v="7500"/>
    <x v="2"/>
    <x v="3"/>
    <x v="6"/>
    <x v="3"/>
    <x v="1"/>
  </r>
  <r>
    <s v="Walmart"/>
    <d v="2021-04-20T00:00:00"/>
    <x v="1"/>
    <x v="33"/>
    <s v="Little Rock"/>
    <x v="1"/>
    <x v="0"/>
    <n v="15.000000000000002"/>
    <n v="300"/>
    <n v="4500.0000000000009"/>
    <x v="2"/>
    <x v="3"/>
    <x v="6"/>
    <x v="3"/>
    <x v="1"/>
  </r>
  <r>
    <s v="Walmart"/>
    <d v="2021-04-20T00:00:00"/>
    <x v="1"/>
    <x v="33"/>
    <s v="Little Rock"/>
    <x v="1"/>
    <x v="1"/>
    <n v="19.999999999999996"/>
    <n v="225"/>
    <n v="4499.9999999999991"/>
    <x v="2"/>
    <x v="3"/>
    <x v="6"/>
    <x v="3"/>
    <x v="1"/>
  </r>
  <r>
    <s v="Walmart"/>
    <d v="2021-04-20T00:00:00"/>
    <x v="1"/>
    <x v="33"/>
    <s v="Little Rock"/>
    <x v="0"/>
    <x v="2"/>
    <n v="40"/>
    <n v="250"/>
    <n v="10000"/>
    <x v="2"/>
    <x v="3"/>
    <x v="6"/>
    <x v="3"/>
    <x v="1"/>
  </r>
  <r>
    <s v="Walmart"/>
    <d v="2021-04-20T00:00:00"/>
    <x v="1"/>
    <x v="33"/>
    <s v="Little Rock"/>
    <x v="1"/>
    <x v="2"/>
    <n v="30.000000000000004"/>
    <n v="400"/>
    <n v="12000.000000000002"/>
    <x v="2"/>
    <x v="3"/>
    <x v="6"/>
    <x v="3"/>
    <x v="1"/>
  </r>
  <r>
    <s v="Walmart"/>
    <d v="2021-05-19T00:00:00"/>
    <x v="1"/>
    <x v="33"/>
    <s v="Little Rock"/>
    <x v="0"/>
    <x v="0"/>
    <n v="40"/>
    <n v="670"/>
    <n v="26800"/>
    <x v="2"/>
    <x v="4"/>
    <x v="0"/>
    <x v="4"/>
    <x v="1"/>
  </r>
  <r>
    <s v="Walmart"/>
    <d v="2021-05-19T00:00:00"/>
    <x v="1"/>
    <x v="33"/>
    <s v="Little Rock"/>
    <x v="0"/>
    <x v="1"/>
    <n v="40"/>
    <n v="375"/>
    <n v="15000"/>
    <x v="2"/>
    <x v="4"/>
    <x v="0"/>
    <x v="4"/>
    <x v="1"/>
  </r>
  <r>
    <s v="Walmart"/>
    <d v="2021-05-19T00:00:00"/>
    <x v="1"/>
    <x v="33"/>
    <s v="Little Rock"/>
    <x v="1"/>
    <x v="0"/>
    <n v="35"/>
    <n v="350"/>
    <n v="12250"/>
    <x v="2"/>
    <x v="4"/>
    <x v="0"/>
    <x v="4"/>
    <x v="1"/>
  </r>
  <r>
    <s v="Walmart"/>
    <d v="2021-05-19T00:00:00"/>
    <x v="1"/>
    <x v="33"/>
    <s v="Little Rock"/>
    <x v="1"/>
    <x v="1"/>
    <n v="35"/>
    <n v="300"/>
    <n v="10500"/>
    <x v="2"/>
    <x v="4"/>
    <x v="0"/>
    <x v="4"/>
    <x v="1"/>
  </r>
  <r>
    <s v="Walmart"/>
    <d v="2021-05-19T00:00:00"/>
    <x v="1"/>
    <x v="33"/>
    <s v="Little Rock"/>
    <x v="0"/>
    <x v="2"/>
    <n v="44.999999999999993"/>
    <n v="325"/>
    <n v="14624.999999999998"/>
    <x v="2"/>
    <x v="4"/>
    <x v="0"/>
    <x v="4"/>
    <x v="1"/>
  </r>
  <r>
    <s v="Walmart"/>
    <d v="2021-05-19T00:00:00"/>
    <x v="1"/>
    <x v="33"/>
    <s v="Little Rock"/>
    <x v="1"/>
    <x v="2"/>
    <n v="44.999999999999993"/>
    <n v="425"/>
    <n v="19124.999999999996"/>
    <x v="2"/>
    <x v="4"/>
    <x v="0"/>
    <x v="4"/>
    <x v="1"/>
  </r>
  <r>
    <s v="Walmart"/>
    <d v="2021-06-21T00:00:00"/>
    <x v="1"/>
    <x v="33"/>
    <s v="Little Rock"/>
    <x v="0"/>
    <x v="0"/>
    <n v="40"/>
    <n v="675"/>
    <n v="27000"/>
    <x v="2"/>
    <x v="11"/>
    <x v="5"/>
    <x v="11"/>
    <x v="1"/>
  </r>
  <r>
    <s v="Walmart"/>
    <d v="2021-06-21T00:00:00"/>
    <x v="1"/>
    <x v="33"/>
    <s v="Little Rock"/>
    <x v="0"/>
    <x v="1"/>
    <n v="35"/>
    <n v="425"/>
    <n v="14875"/>
    <x v="2"/>
    <x v="11"/>
    <x v="5"/>
    <x v="11"/>
    <x v="1"/>
  </r>
  <r>
    <s v="Walmart"/>
    <d v="2021-06-21T00:00:00"/>
    <x v="1"/>
    <x v="33"/>
    <s v="Little Rock"/>
    <x v="1"/>
    <x v="0"/>
    <n v="40"/>
    <n v="400"/>
    <n v="16000"/>
    <x v="2"/>
    <x v="11"/>
    <x v="5"/>
    <x v="11"/>
    <x v="1"/>
  </r>
  <r>
    <s v="Walmart"/>
    <d v="2021-06-21T00:00:00"/>
    <x v="1"/>
    <x v="33"/>
    <s v="Little Rock"/>
    <x v="1"/>
    <x v="1"/>
    <n v="40"/>
    <n v="375"/>
    <n v="15000"/>
    <x v="2"/>
    <x v="11"/>
    <x v="5"/>
    <x v="11"/>
    <x v="1"/>
  </r>
  <r>
    <s v="Walmart"/>
    <d v="2021-06-21T00:00:00"/>
    <x v="1"/>
    <x v="33"/>
    <s v="Little Rock"/>
    <x v="0"/>
    <x v="2"/>
    <n v="54.999999999999993"/>
    <n v="375"/>
    <n v="20624.999999999996"/>
    <x v="2"/>
    <x v="11"/>
    <x v="5"/>
    <x v="11"/>
    <x v="1"/>
  </r>
  <r>
    <s v="Walmart"/>
    <d v="2021-06-21T00:00:00"/>
    <x v="1"/>
    <x v="33"/>
    <s v="Little Rock"/>
    <x v="1"/>
    <x v="2"/>
    <n v="60"/>
    <n v="550"/>
    <n v="33000"/>
    <x v="2"/>
    <x v="11"/>
    <x v="5"/>
    <x v="11"/>
    <x v="1"/>
  </r>
  <r>
    <s v="Walmart"/>
    <d v="2021-07-19T00:00:00"/>
    <x v="1"/>
    <x v="33"/>
    <s v="Little Rock"/>
    <x v="0"/>
    <x v="0"/>
    <n v="54.999999999999993"/>
    <n v="775"/>
    <n v="42624.999999999993"/>
    <x v="2"/>
    <x v="5"/>
    <x v="5"/>
    <x v="5"/>
    <x v="1"/>
  </r>
  <r>
    <s v="Walmart"/>
    <d v="2021-07-19T00:00:00"/>
    <x v="1"/>
    <x v="33"/>
    <s v="Little Rock"/>
    <x v="0"/>
    <x v="1"/>
    <n v="50"/>
    <n v="525"/>
    <n v="26250"/>
    <x v="2"/>
    <x v="5"/>
    <x v="5"/>
    <x v="5"/>
    <x v="1"/>
  </r>
  <r>
    <s v="Walmart"/>
    <d v="2021-07-19T00:00:00"/>
    <x v="1"/>
    <x v="33"/>
    <s v="Little Rock"/>
    <x v="1"/>
    <x v="0"/>
    <n v="45"/>
    <n v="450"/>
    <n v="20250"/>
    <x v="2"/>
    <x v="5"/>
    <x v="5"/>
    <x v="5"/>
    <x v="1"/>
  </r>
  <r>
    <s v="Walmart"/>
    <d v="2021-07-19T00:00:00"/>
    <x v="1"/>
    <x v="33"/>
    <s v="Little Rock"/>
    <x v="1"/>
    <x v="1"/>
    <n v="45"/>
    <n v="400"/>
    <n v="18000"/>
    <x v="2"/>
    <x v="5"/>
    <x v="5"/>
    <x v="5"/>
    <x v="1"/>
  </r>
  <r>
    <s v="Walmart"/>
    <d v="2021-07-19T00:00:00"/>
    <x v="1"/>
    <x v="33"/>
    <s v="Little Rock"/>
    <x v="0"/>
    <x v="2"/>
    <n v="60"/>
    <n v="425"/>
    <n v="25500"/>
    <x v="2"/>
    <x v="5"/>
    <x v="5"/>
    <x v="5"/>
    <x v="1"/>
  </r>
  <r>
    <s v="Walmart"/>
    <d v="2021-07-19T00:00:00"/>
    <x v="1"/>
    <x v="33"/>
    <s v="Little Rock"/>
    <x v="1"/>
    <x v="2"/>
    <n v="65"/>
    <n v="600"/>
    <n v="39000"/>
    <x v="2"/>
    <x v="5"/>
    <x v="5"/>
    <x v="5"/>
    <x v="1"/>
  </r>
  <r>
    <s v="Walmart"/>
    <d v="2021-08-20T00:00:00"/>
    <x v="1"/>
    <x v="33"/>
    <s v="Little Rock"/>
    <x v="0"/>
    <x v="0"/>
    <n v="60"/>
    <n v="750"/>
    <n v="45000"/>
    <x v="2"/>
    <x v="6"/>
    <x v="2"/>
    <x v="6"/>
    <x v="1"/>
  </r>
  <r>
    <s v="Walmart"/>
    <d v="2021-08-20T00:00:00"/>
    <x v="1"/>
    <x v="33"/>
    <s v="Little Rock"/>
    <x v="0"/>
    <x v="1"/>
    <n v="55.000000000000007"/>
    <n v="525"/>
    <n v="28875.000000000004"/>
    <x v="2"/>
    <x v="6"/>
    <x v="2"/>
    <x v="6"/>
    <x v="1"/>
  </r>
  <r>
    <s v="Walmart"/>
    <d v="2021-08-20T00:00:00"/>
    <x v="1"/>
    <x v="33"/>
    <s v="Little Rock"/>
    <x v="1"/>
    <x v="0"/>
    <n v="50"/>
    <n v="450"/>
    <n v="22500"/>
    <x v="2"/>
    <x v="6"/>
    <x v="2"/>
    <x v="6"/>
    <x v="1"/>
  </r>
  <r>
    <s v="Walmart"/>
    <d v="2021-08-20T00:00:00"/>
    <x v="1"/>
    <x v="33"/>
    <s v="Little Rock"/>
    <x v="1"/>
    <x v="1"/>
    <n v="40"/>
    <n v="400"/>
    <n v="16000"/>
    <x v="2"/>
    <x v="6"/>
    <x v="2"/>
    <x v="6"/>
    <x v="1"/>
  </r>
  <r>
    <s v="Walmart"/>
    <d v="2021-08-20T00:00:00"/>
    <x v="1"/>
    <x v="33"/>
    <s v="Little Rock"/>
    <x v="0"/>
    <x v="2"/>
    <n v="50"/>
    <n v="375"/>
    <n v="18750"/>
    <x v="2"/>
    <x v="6"/>
    <x v="2"/>
    <x v="6"/>
    <x v="1"/>
  </r>
  <r>
    <s v="Walmart"/>
    <d v="2021-08-20T00:00:00"/>
    <x v="1"/>
    <x v="33"/>
    <s v="Little Rock"/>
    <x v="1"/>
    <x v="2"/>
    <n v="55.000000000000007"/>
    <n v="550"/>
    <n v="30250.000000000004"/>
    <x v="2"/>
    <x v="6"/>
    <x v="2"/>
    <x v="6"/>
    <x v="1"/>
  </r>
  <r>
    <s v="Walmart"/>
    <d v="2021-09-19T00:00:00"/>
    <x v="1"/>
    <x v="33"/>
    <s v="Little Rock"/>
    <x v="0"/>
    <x v="0"/>
    <n v="50"/>
    <n v="650"/>
    <n v="32500"/>
    <x v="2"/>
    <x v="7"/>
    <x v="4"/>
    <x v="7"/>
    <x v="1"/>
  </r>
  <r>
    <s v="Walmart"/>
    <d v="2021-09-19T00:00:00"/>
    <x v="1"/>
    <x v="33"/>
    <s v="Little Rock"/>
    <x v="0"/>
    <x v="1"/>
    <n v="40.000000000000014"/>
    <n v="450"/>
    <n v="18000.000000000007"/>
    <x v="2"/>
    <x v="7"/>
    <x v="4"/>
    <x v="7"/>
    <x v="1"/>
  </r>
  <r>
    <s v="Walmart"/>
    <d v="2021-09-19T00:00:00"/>
    <x v="1"/>
    <x v="33"/>
    <s v="Little Rock"/>
    <x v="1"/>
    <x v="0"/>
    <n v="15.000000000000007"/>
    <n v="350"/>
    <n v="5250.0000000000027"/>
    <x v="2"/>
    <x v="7"/>
    <x v="4"/>
    <x v="7"/>
    <x v="1"/>
  </r>
  <r>
    <s v="Walmart"/>
    <d v="2021-09-19T00:00:00"/>
    <x v="1"/>
    <x v="33"/>
    <s v="Little Rock"/>
    <x v="1"/>
    <x v="1"/>
    <n v="15.000000000000007"/>
    <n v="325"/>
    <n v="4875.0000000000027"/>
    <x v="2"/>
    <x v="7"/>
    <x v="4"/>
    <x v="7"/>
    <x v="1"/>
  </r>
  <r>
    <s v="Walmart"/>
    <d v="2021-09-19T00:00:00"/>
    <x v="1"/>
    <x v="33"/>
    <s v="Little Rock"/>
    <x v="0"/>
    <x v="2"/>
    <n v="25.000000000000007"/>
    <n v="325"/>
    <n v="8125.0000000000027"/>
    <x v="2"/>
    <x v="7"/>
    <x v="4"/>
    <x v="7"/>
    <x v="1"/>
  </r>
  <r>
    <s v="Walmart"/>
    <d v="2021-09-19T00:00:00"/>
    <x v="1"/>
    <x v="33"/>
    <s v="Little Rock"/>
    <x v="1"/>
    <x v="2"/>
    <n v="30.000000000000011"/>
    <n v="425"/>
    <n v="12750.000000000004"/>
    <x v="2"/>
    <x v="7"/>
    <x v="4"/>
    <x v="7"/>
    <x v="1"/>
  </r>
  <r>
    <s v="Walmart"/>
    <d v="2021-10-21T00:00:00"/>
    <x v="1"/>
    <x v="33"/>
    <s v="Little Rock"/>
    <x v="0"/>
    <x v="0"/>
    <n v="30.000000000000011"/>
    <n v="600"/>
    <n v="18000.000000000007"/>
    <x v="2"/>
    <x v="8"/>
    <x v="1"/>
    <x v="8"/>
    <x v="1"/>
  </r>
  <r>
    <s v="Walmart"/>
    <d v="2021-10-21T00:00:00"/>
    <x v="1"/>
    <x v="33"/>
    <s v="Little Rock"/>
    <x v="0"/>
    <x v="1"/>
    <n v="20.000000000000011"/>
    <n v="425"/>
    <n v="8500.0000000000036"/>
    <x v="2"/>
    <x v="8"/>
    <x v="1"/>
    <x v="8"/>
    <x v="1"/>
  </r>
  <r>
    <s v="Walmart"/>
    <d v="2021-10-21T00:00:00"/>
    <x v="1"/>
    <x v="33"/>
    <s v="Little Rock"/>
    <x v="1"/>
    <x v="0"/>
    <n v="20.000000000000011"/>
    <n v="300"/>
    <n v="6000.0000000000036"/>
    <x v="2"/>
    <x v="8"/>
    <x v="1"/>
    <x v="8"/>
    <x v="1"/>
  </r>
  <r>
    <s v="Walmart"/>
    <d v="2021-10-21T00:00:00"/>
    <x v="1"/>
    <x v="33"/>
    <s v="Little Rock"/>
    <x v="1"/>
    <x v="1"/>
    <n v="20.000000000000011"/>
    <n v="275"/>
    <n v="5500.0000000000027"/>
    <x v="2"/>
    <x v="8"/>
    <x v="1"/>
    <x v="8"/>
    <x v="1"/>
  </r>
  <r>
    <s v="Walmart"/>
    <d v="2021-10-21T00:00:00"/>
    <x v="1"/>
    <x v="33"/>
    <s v="Little Rock"/>
    <x v="0"/>
    <x v="2"/>
    <n v="30.000000000000011"/>
    <n v="275"/>
    <n v="8250.0000000000036"/>
    <x v="2"/>
    <x v="8"/>
    <x v="1"/>
    <x v="8"/>
    <x v="1"/>
  </r>
  <r>
    <s v="West Gear"/>
    <d v="2021-10-21T00:00:00"/>
    <x v="1"/>
    <x v="33"/>
    <s v="Little Rock"/>
    <x v="1"/>
    <x v="2"/>
    <n v="30.000000000000004"/>
    <n v="400"/>
    <n v="12000.000000000002"/>
    <x v="2"/>
    <x v="8"/>
    <x v="1"/>
    <x v="8"/>
    <x v="1"/>
  </r>
  <r>
    <s v="West Gear"/>
    <d v="2021-11-20T00:00:00"/>
    <x v="1"/>
    <x v="33"/>
    <s v="Little Rock"/>
    <x v="0"/>
    <x v="0"/>
    <n v="25.000000000000011"/>
    <n v="550"/>
    <n v="13750.000000000005"/>
    <x v="2"/>
    <x v="9"/>
    <x v="3"/>
    <x v="9"/>
    <x v="1"/>
  </r>
  <r>
    <s v="West Gear"/>
    <d v="2021-11-20T00:00:00"/>
    <x v="1"/>
    <x v="33"/>
    <s v="Little Rock"/>
    <x v="0"/>
    <x v="1"/>
    <n v="15.000000000000014"/>
    <n v="375"/>
    <n v="5625.0000000000055"/>
    <x v="2"/>
    <x v="9"/>
    <x v="3"/>
    <x v="9"/>
    <x v="1"/>
  </r>
  <r>
    <s v="West Gear"/>
    <d v="2021-11-20T00:00:00"/>
    <x v="1"/>
    <x v="33"/>
    <s v="Little Rock"/>
    <x v="1"/>
    <x v="0"/>
    <n v="25.000000000000018"/>
    <n v="320"/>
    <n v="8000.0000000000055"/>
    <x v="2"/>
    <x v="9"/>
    <x v="3"/>
    <x v="9"/>
    <x v="1"/>
  </r>
  <r>
    <s v="West Gear"/>
    <d v="2021-11-20T00:00:00"/>
    <x v="1"/>
    <x v="33"/>
    <s v="Little Rock"/>
    <x v="1"/>
    <x v="1"/>
    <n v="55.000000000000014"/>
    <n v="375"/>
    <n v="20625.000000000004"/>
    <x v="2"/>
    <x v="9"/>
    <x v="3"/>
    <x v="9"/>
    <x v="1"/>
  </r>
  <r>
    <s v="West Gear"/>
    <d v="2021-11-20T00:00:00"/>
    <x v="1"/>
    <x v="33"/>
    <s v="Little Rock"/>
    <x v="0"/>
    <x v="2"/>
    <n v="75.000000000000014"/>
    <n v="350"/>
    <n v="26250.000000000004"/>
    <x v="2"/>
    <x v="9"/>
    <x v="3"/>
    <x v="9"/>
    <x v="1"/>
  </r>
  <r>
    <s v="West Gear"/>
    <d v="2021-11-20T00:00:00"/>
    <x v="1"/>
    <x v="33"/>
    <s v="Little Rock"/>
    <x v="1"/>
    <x v="2"/>
    <n v="75"/>
    <n v="450"/>
    <n v="33750"/>
    <x v="2"/>
    <x v="9"/>
    <x v="3"/>
    <x v="9"/>
    <x v="1"/>
  </r>
  <r>
    <s v="West Gear"/>
    <d v="2021-12-19T00:00:00"/>
    <x v="1"/>
    <x v="33"/>
    <s v="Little Rock"/>
    <x v="0"/>
    <x v="0"/>
    <n v="70"/>
    <n v="700"/>
    <n v="49000"/>
    <x v="2"/>
    <x v="10"/>
    <x v="4"/>
    <x v="10"/>
    <x v="1"/>
  </r>
  <r>
    <s v="West Gear"/>
    <d v="2021-12-19T00:00:00"/>
    <x v="1"/>
    <x v="33"/>
    <s v="Little Rock"/>
    <x v="0"/>
    <x v="1"/>
    <n v="60.000000000000007"/>
    <n v="500"/>
    <n v="30000.000000000004"/>
    <x v="2"/>
    <x v="10"/>
    <x v="4"/>
    <x v="10"/>
    <x v="1"/>
  </r>
  <r>
    <s v="West Gear"/>
    <d v="2021-12-19T00:00:00"/>
    <x v="1"/>
    <x v="33"/>
    <s v="Little Rock"/>
    <x v="1"/>
    <x v="0"/>
    <n v="60.000000000000007"/>
    <n v="450"/>
    <n v="27000.000000000004"/>
    <x v="2"/>
    <x v="10"/>
    <x v="4"/>
    <x v="10"/>
    <x v="1"/>
  </r>
  <r>
    <s v="West Gear"/>
    <d v="2021-12-19T00:00:00"/>
    <x v="1"/>
    <x v="33"/>
    <s v="Little Rock"/>
    <x v="1"/>
    <x v="1"/>
    <n v="60.000000000000007"/>
    <n v="400"/>
    <n v="24000.000000000004"/>
    <x v="2"/>
    <x v="10"/>
    <x v="4"/>
    <x v="10"/>
    <x v="1"/>
  </r>
  <r>
    <s v="West Gear"/>
    <d v="2021-12-19T00:00:00"/>
    <x v="1"/>
    <x v="33"/>
    <s v="Little Rock"/>
    <x v="0"/>
    <x v="2"/>
    <n v="70"/>
    <n v="400"/>
    <n v="28000"/>
    <x v="2"/>
    <x v="10"/>
    <x v="4"/>
    <x v="10"/>
    <x v="1"/>
  </r>
  <r>
    <s v="West Gear"/>
    <d v="2021-12-19T00:00:00"/>
    <x v="1"/>
    <x v="33"/>
    <s v="Little Rock"/>
    <x v="1"/>
    <x v="2"/>
    <n v="75"/>
    <n v="500"/>
    <n v="37500"/>
    <x v="2"/>
    <x v="10"/>
    <x v="4"/>
    <x v="10"/>
    <x v="1"/>
  </r>
  <r>
    <s v="West Gear"/>
    <d v="2021-01-23T00:00:00"/>
    <x v="1"/>
    <x v="33"/>
    <s v="Little Rock"/>
    <x v="0"/>
    <x v="0"/>
    <n v="25.000000000000007"/>
    <n v="575"/>
    <n v="14375.000000000004"/>
    <x v="2"/>
    <x v="0"/>
    <x v="3"/>
    <x v="0"/>
    <x v="1"/>
  </r>
  <r>
    <s v="West Gear"/>
    <d v="2021-01-23T00:00:00"/>
    <x v="1"/>
    <x v="33"/>
    <s v="Little Rock"/>
    <x v="0"/>
    <x v="1"/>
    <n v="25.000000000000007"/>
    <n v="375"/>
    <n v="9375.0000000000018"/>
    <x v="2"/>
    <x v="0"/>
    <x v="3"/>
    <x v="0"/>
    <x v="1"/>
  </r>
  <r>
    <s v="West Gear"/>
    <d v="2021-01-23T00:00:00"/>
    <x v="1"/>
    <x v="33"/>
    <s v="Little Rock"/>
    <x v="1"/>
    <x v="0"/>
    <n v="15.000000000000007"/>
    <n v="375"/>
    <n v="5625.0000000000027"/>
    <x v="2"/>
    <x v="0"/>
    <x v="3"/>
    <x v="0"/>
    <x v="1"/>
  </r>
  <r>
    <s v="West Gear"/>
    <d v="2021-01-23T00:00:00"/>
    <x v="1"/>
    <x v="33"/>
    <s v="Little Rock"/>
    <x v="1"/>
    <x v="1"/>
    <n v="20"/>
    <n v="225"/>
    <n v="4500"/>
    <x v="2"/>
    <x v="0"/>
    <x v="3"/>
    <x v="0"/>
    <x v="1"/>
  </r>
  <r>
    <s v="West Gear"/>
    <d v="2021-01-23T00:00:00"/>
    <x v="1"/>
    <x v="33"/>
    <s v="Little Rock"/>
    <x v="0"/>
    <x v="2"/>
    <n v="35"/>
    <n v="275"/>
    <n v="9625"/>
    <x v="2"/>
    <x v="0"/>
    <x v="3"/>
    <x v="0"/>
    <x v="1"/>
  </r>
  <r>
    <s v="West Gear"/>
    <d v="2021-01-23T00:00:00"/>
    <x v="1"/>
    <x v="33"/>
    <s v="Little Rock"/>
    <x v="1"/>
    <x v="2"/>
    <n v="25.000000000000007"/>
    <n v="375"/>
    <n v="9375.0000000000018"/>
    <x v="2"/>
    <x v="0"/>
    <x v="3"/>
    <x v="0"/>
    <x v="1"/>
  </r>
  <r>
    <s v="West Gear"/>
    <d v="2021-02-21T00:00:00"/>
    <x v="1"/>
    <x v="33"/>
    <s v="Little Rock"/>
    <x v="0"/>
    <x v="0"/>
    <n v="25.000000000000007"/>
    <n v="625"/>
    <n v="15625.000000000004"/>
    <x v="2"/>
    <x v="1"/>
    <x v="4"/>
    <x v="1"/>
    <x v="1"/>
  </r>
  <r>
    <s v="West Gear"/>
    <d v="2021-02-21T00:00:00"/>
    <x v="1"/>
    <x v="33"/>
    <s v="Little Rock"/>
    <x v="0"/>
    <x v="1"/>
    <n v="25.000000000000007"/>
    <n v="275"/>
    <n v="6875.0000000000018"/>
    <x v="2"/>
    <x v="1"/>
    <x v="4"/>
    <x v="1"/>
    <x v="1"/>
  </r>
  <r>
    <s v="West Gear"/>
    <d v="2021-02-21T00:00:00"/>
    <x v="1"/>
    <x v="33"/>
    <s v="Little Rock"/>
    <x v="1"/>
    <x v="0"/>
    <n v="15.000000000000007"/>
    <n v="325"/>
    <n v="4875.0000000000027"/>
    <x v="2"/>
    <x v="1"/>
    <x v="4"/>
    <x v="1"/>
    <x v="1"/>
  </r>
  <r>
    <s v="West Gear"/>
    <d v="2021-02-21T00:00:00"/>
    <x v="1"/>
    <x v="34"/>
    <s v="Oklahoma City"/>
    <x v="1"/>
    <x v="1"/>
    <n v="20"/>
    <n v="175"/>
    <n v="3500"/>
    <x v="2"/>
    <x v="1"/>
    <x v="4"/>
    <x v="1"/>
    <x v="1"/>
  </r>
  <r>
    <s v="West Gear"/>
    <d v="2021-02-21T00:00:00"/>
    <x v="1"/>
    <x v="34"/>
    <s v="Oklahoma City"/>
    <x v="0"/>
    <x v="2"/>
    <n v="35"/>
    <n v="250"/>
    <n v="8750"/>
    <x v="2"/>
    <x v="1"/>
    <x v="4"/>
    <x v="1"/>
    <x v="1"/>
  </r>
  <r>
    <s v="West Gear"/>
    <d v="2021-02-21T00:00:00"/>
    <x v="1"/>
    <x v="34"/>
    <s v="Oklahoma City"/>
    <x v="1"/>
    <x v="2"/>
    <n v="20"/>
    <n v="350"/>
    <n v="7000"/>
    <x v="2"/>
    <x v="1"/>
    <x v="4"/>
    <x v="1"/>
    <x v="1"/>
  </r>
  <r>
    <s v="West Gear"/>
    <d v="2021-03-19T00:00:00"/>
    <x v="1"/>
    <x v="34"/>
    <s v="Oklahoma City"/>
    <x v="0"/>
    <x v="0"/>
    <n v="20"/>
    <n v="570"/>
    <n v="11400"/>
    <x v="2"/>
    <x v="2"/>
    <x v="2"/>
    <x v="2"/>
    <x v="1"/>
  </r>
  <r>
    <s v="West Gear"/>
    <d v="2021-03-19T00:00:00"/>
    <x v="1"/>
    <x v="34"/>
    <s v="Oklahoma City"/>
    <x v="0"/>
    <x v="1"/>
    <n v="20"/>
    <n v="250"/>
    <n v="5000"/>
    <x v="2"/>
    <x v="2"/>
    <x v="2"/>
    <x v="2"/>
    <x v="1"/>
  </r>
  <r>
    <s v="West Gear"/>
    <d v="2021-03-19T00:00:00"/>
    <x v="1"/>
    <x v="34"/>
    <s v="Oklahoma City"/>
    <x v="1"/>
    <x v="0"/>
    <n v="10.000000000000002"/>
    <n v="275"/>
    <n v="2750.0000000000005"/>
    <x v="2"/>
    <x v="2"/>
    <x v="2"/>
    <x v="2"/>
    <x v="1"/>
  </r>
  <r>
    <s v="West Gear"/>
    <d v="2021-03-19T00:00:00"/>
    <x v="1"/>
    <x v="34"/>
    <s v="Oklahoma City"/>
    <x v="1"/>
    <x v="1"/>
    <n v="19.999999999999996"/>
    <n v="125"/>
    <n v="2499.9999999999995"/>
    <x v="2"/>
    <x v="2"/>
    <x v="2"/>
    <x v="2"/>
    <x v="1"/>
  </r>
  <r>
    <s v="West Gear"/>
    <d v="2021-03-19T00:00:00"/>
    <x v="1"/>
    <x v="34"/>
    <s v="Oklahoma City"/>
    <x v="0"/>
    <x v="2"/>
    <n v="35.000000000000007"/>
    <n v="175"/>
    <n v="6125.0000000000009"/>
    <x v="2"/>
    <x v="2"/>
    <x v="2"/>
    <x v="2"/>
    <x v="1"/>
  </r>
  <r>
    <s v="West Gear"/>
    <d v="2021-03-19T00:00:00"/>
    <x v="1"/>
    <x v="34"/>
    <s v="Oklahoma City"/>
    <x v="1"/>
    <x v="2"/>
    <n v="25"/>
    <n v="275"/>
    <n v="6875"/>
    <x v="2"/>
    <x v="2"/>
    <x v="2"/>
    <x v="2"/>
    <x v="1"/>
  </r>
  <r>
    <s v="West Gear"/>
    <d v="2021-04-20T00:00:00"/>
    <x v="1"/>
    <x v="34"/>
    <s v="Oklahoma City"/>
    <x v="0"/>
    <x v="0"/>
    <n v="25"/>
    <n v="525"/>
    <n v="13125"/>
    <x v="2"/>
    <x v="3"/>
    <x v="6"/>
    <x v="3"/>
    <x v="1"/>
  </r>
  <r>
    <s v="West Gear"/>
    <d v="2021-04-20T00:00:00"/>
    <x v="1"/>
    <x v="34"/>
    <s v="Oklahoma City"/>
    <x v="0"/>
    <x v="1"/>
    <n v="25"/>
    <n v="225"/>
    <n v="5625"/>
    <x v="2"/>
    <x v="3"/>
    <x v="6"/>
    <x v="3"/>
    <x v="1"/>
  </r>
  <r>
    <s v="West Gear"/>
    <d v="2021-04-20T00:00:00"/>
    <x v="1"/>
    <x v="34"/>
    <s v="Oklahoma City"/>
    <x v="1"/>
    <x v="0"/>
    <n v="15.000000000000002"/>
    <n v="225"/>
    <n v="3375.0000000000005"/>
    <x v="2"/>
    <x v="3"/>
    <x v="6"/>
    <x v="3"/>
    <x v="1"/>
  </r>
  <r>
    <s v="West Gear"/>
    <d v="2021-04-20T00:00:00"/>
    <x v="1"/>
    <x v="34"/>
    <s v="Oklahoma City"/>
    <x v="1"/>
    <x v="1"/>
    <n v="19.999999999999996"/>
    <n v="150"/>
    <n v="2999.9999999999995"/>
    <x v="2"/>
    <x v="3"/>
    <x v="6"/>
    <x v="3"/>
    <x v="1"/>
  </r>
  <r>
    <s v="West Gear"/>
    <d v="2021-04-20T00:00:00"/>
    <x v="1"/>
    <x v="34"/>
    <s v="Oklahoma City"/>
    <x v="0"/>
    <x v="2"/>
    <n v="40"/>
    <n v="175"/>
    <n v="7000"/>
    <x v="2"/>
    <x v="3"/>
    <x v="6"/>
    <x v="3"/>
    <x v="1"/>
  </r>
  <r>
    <s v="West Gear"/>
    <d v="2021-04-20T00:00:00"/>
    <x v="1"/>
    <x v="34"/>
    <s v="Oklahoma City"/>
    <x v="1"/>
    <x v="2"/>
    <n v="30.000000000000004"/>
    <n v="325"/>
    <n v="9750.0000000000018"/>
    <x v="2"/>
    <x v="3"/>
    <x v="6"/>
    <x v="3"/>
    <x v="1"/>
  </r>
  <r>
    <s v="West Gear"/>
    <d v="2021-05-19T00:00:00"/>
    <x v="1"/>
    <x v="34"/>
    <s v="Oklahoma City"/>
    <x v="0"/>
    <x v="0"/>
    <n v="40"/>
    <n v="595"/>
    <n v="23800"/>
    <x v="2"/>
    <x v="4"/>
    <x v="0"/>
    <x v="4"/>
    <x v="1"/>
  </r>
  <r>
    <s v="West Gear"/>
    <d v="2021-05-19T00:00:00"/>
    <x v="1"/>
    <x v="34"/>
    <s v="Oklahoma City"/>
    <x v="0"/>
    <x v="1"/>
    <n v="40"/>
    <n v="300"/>
    <n v="12000"/>
    <x v="2"/>
    <x v="4"/>
    <x v="0"/>
    <x v="4"/>
    <x v="1"/>
  </r>
  <r>
    <s v="West Gear"/>
    <d v="2021-05-19T00:00:00"/>
    <x v="1"/>
    <x v="34"/>
    <s v="Oklahoma City"/>
    <x v="1"/>
    <x v="0"/>
    <n v="35"/>
    <n v="275"/>
    <n v="9625"/>
    <x v="2"/>
    <x v="4"/>
    <x v="0"/>
    <x v="4"/>
    <x v="1"/>
  </r>
  <r>
    <s v="West Gear"/>
    <d v="2021-05-19T00:00:00"/>
    <x v="1"/>
    <x v="34"/>
    <s v="Oklahoma City"/>
    <x v="1"/>
    <x v="1"/>
    <n v="35"/>
    <n v="225"/>
    <n v="7875"/>
    <x v="2"/>
    <x v="4"/>
    <x v="0"/>
    <x v="4"/>
    <x v="1"/>
  </r>
  <r>
    <s v="West Gear"/>
    <d v="2021-05-19T00:00:00"/>
    <x v="1"/>
    <x v="34"/>
    <s v="Oklahoma City"/>
    <x v="0"/>
    <x v="2"/>
    <n v="44.999999999999993"/>
    <n v="250"/>
    <n v="11249.999999999998"/>
    <x v="2"/>
    <x v="4"/>
    <x v="0"/>
    <x v="4"/>
    <x v="1"/>
  </r>
  <r>
    <s v="West Gear"/>
    <d v="2021-05-19T00:00:00"/>
    <x v="1"/>
    <x v="34"/>
    <s v="Oklahoma City"/>
    <x v="1"/>
    <x v="2"/>
    <n v="44.999999999999993"/>
    <n v="350"/>
    <n v="15749.999999999998"/>
    <x v="2"/>
    <x v="4"/>
    <x v="0"/>
    <x v="4"/>
    <x v="1"/>
  </r>
  <r>
    <s v="West Gear"/>
    <d v="2021-06-21T00:00:00"/>
    <x v="1"/>
    <x v="34"/>
    <s v="Oklahoma City"/>
    <x v="0"/>
    <x v="0"/>
    <n v="40"/>
    <n v="600"/>
    <n v="24000"/>
    <x v="2"/>
    <x v="11"/>
    <x v="5"/>
    <x v="11"/>
    <x v="1"/>
  </r>
  <r>
    <s v="West Gear"/>
    <d v="2021-06-21T00:00:00"/>
    <x v="1"/>
    <x v="34"/>
    <s v="Oklahoma City"/>
    <x v="0"/>
    <x v="1"/>
    <n v="35"/>
    <n v="350"/>
    <n v="12250"/>
    <x v="2"/>
    <x v="11"/>
    <x v="5"/>
    <x v="11"/>
    <x v="1"/>
  </r>
  <r>
    <s v="West Gear"/>
    <d v="2021-06-21T00:00:00"/>
    <x v="1"/>
    <x v="34"/>
    <s v="Oklahoma City"/>
    <x v="1"/>
    <x v="0"/>
    <n v="40"/>
    <n v="325"/>
    <n v="13000"/>
    <x v="2"/>
    <x v="11"/>
    <x v="5"/>
    <x v="11"/>
    <x v="1"/>
  </r>
  <r>
    <s v="West Gear"/>
    <d v="2021-06-21T00:00:00"/>
    <x v="1"/>
    <x v="34"/>
    <s v="Oklahoma City"/>
    <x v="1"/>
    <x v="1"/>
    <n v="40"/>
    <n v="300"/>
    <n v="12000"/>
    <x v="2"/>
    <x v="11"/>
    <x v="5"/>
    <x v="11"/>
    <x v="1"/>
  </r>
  <r>
    <s v="West Gear"/>
    <d v="2021-06-21T00:00:00"/>
    <x v="1"/>
    <x v="34"/>
    <s v="Oklahoma City"/>
    <x v="0"/>
    <x v="2"/>
    <n v="54.999999999999993"/>
    <n v="300"/>
    <n v="16499.999999999996"/>
    <x v="2"/>
    <x v="11"/>
    <x v="5"/>
    <x v="11"/>
    <x v="1"/>
  </r>
  <r>
    <s v="West Gear"/>
    <d v="2021-06-21T00:00:00"/>
    <x v="1"/>
    <x v="34"/>
    <s v="Oklahoma City"/>
    <x v="1"/>
    <x v="2"/>
    <n v="60"/>
    <n v="475"/>
    <n v="28500"/>
    <x v="2"/>
    <x v="11"/>
    <x v="5"/>
    <x v="11"/>
    <x v="1"/>
  </r>
  <r>
    <s v="West Gear"/>
    <d v="2021-07-19T00:00:00"/>
    <x v="1"/>
    <x v="34"/>
    <s v="Oklahoma City"/>
    <x v="0"/>
    <x v="0"/>
    <n v="54.999999999999993"/>
    <n v="700"/>
    <n v="38499.999999999993"/>
    <x v="2"/>
    <x v="5"/>
    <x v="5"/>
    <x v="5"/>
    <x v="1"/>
  </r>
  <r>
    <s v="West Gear"/>
    <d v="2021-07-19T00:00:00"/>
    <x v="1"/>
    <x v="34"/>
    <s v="Oklahoma City"/>
    <x v="0"/>
    <x v="1"/>
    <n v="50"/>
    <n v="450"/>
    <n v="22500"/>
    <x v="2"/>
    <x v="5"/>
    <x v="5"/>
    <x v="5"/>
    <x v="1"/>
  </r>
  <r>
    <s v="West Gear"/>
    <d v="2021-07-19T00:00:00"/>
    <x v="1"/>
    <x v="34"/>
    <s v="Oklahoma City"/>
    <x v="1"/>
    <x v="0"/>
    <n v="45"/>
    <n v="375"/>
    <n v="16875"/>
    <x v="2"/>
    <x v="5"/>
    <x v="5"/>
    <x v="5"/>
    <x v="1"/>
  </r>
  <r>
    <s v="West Gear"/>
    <d v="2021-07-19T00:00:00"/>
    <x v="1"/>
    <x v="34"/>
    <s v="Oklahoma City"/>
    <x v="1"/>
    <x v="1"/>
    <n v="45"/>
    <n v="325"/>
    <n v="14625"/>
    <x v="2"/>
    <x v="5"/>
    <x v="5"/>
    <x v="5"/>
    <x v="1"/>
  </r>
  <r>
    <s v="West Gear"/>
    <d v="2021-07-19T00:00:00"/>
    <x v="1"/>
    <x v="34"/>
    <s v="Oklahoma City"/>
    <x v="0"/>
    <x v="2"/>
    <n v="60"/>
    <n v="350"/>
    <n v="21000"/>
    <x v="2"/>
    <x v="5"/>
    <x v="5"/>
    <x v="5"/>
    <x v="1"/>
  </r>
  <r>
    <s v="West Gear"/>
    <d v="2021-07-19T00:00:00"/>
    <x v="1"/>
    <x v="34"/>
    <s v="Oklahoma City"/>
    <x v="1"/>
    <x v="2"/>
    <n v="65"/>
    <n v="525"/>
    <n v="34125"/>
    <x v="2"/>
    <x v="5"/>
    <x v="5"/>
    <x v="5"/>
    <x v="1"/>
  </r>
  <r>
    <s v="West Gear"/>
    <d v="2021-08-20T00:00:00"/>
    <x v="1"/>
    <x v="34"/>
    <s v="Oklahoma City"/>
    <x v="0"/>
    <x v="0"/>
    <n v="60"/>
    <n v="675"/>
    <n v="40500"/>
    <x v="2"/>
    <x v="6"/>
    <x v="2"/>
    <x v="6"/>
    <x v="1"/>
  </r>
  <r>
    <s v="West Gear"/>
    <d v="2021-08-20T00:00:00"/>
    <x v="1"/>
    <x v="34"/>
    <s v="Oklahoma City"/>
    <x v="0"/>
    <x v="1"/>
    <n v="55.000000000000007"/>
    <n v="450"/>
    <n v="24750.000000000004"/>
    <x v="2"/>
    <x v="6"/>
    <x v="2"/>
    <x v="6"/>
    <x v="1"/>
  </r>
  <r>
    <s v="West Gear"/>
    <d v="2021-08-20T00:00:00"/>
    <x v="1"/>
    <x v="34"/>
    <s v="Oklahoma City"/>
    <x v="1"/>
    <x v="0"/>
    <n v="50"/>
    <n v="375"/>
    <n v="18750"/>
    <x v="2"/>
    <x v="6"/>
    <x v="2"/>
    <x v="6"/>
    <x v="1"/>
  </r>
  <r>
    <s v="West Gear"/>
    <d v="2021-08-20T00:00:00"/>
    <x v="1"/>
    <x v="34"/>
    <s v="Oklahoma City"/>
    <x v="1"/>
    <x v="1"/>
    <n v="40"/>
    <n v="325"/>
    <n v="13000"/>
    <x v="2"/>
    <x v="6"/>
    <x v="2"/>
    <x v="6"/>
    <x v="1"/>
  </r>
  <r>
    <s v="West Gear"/>
    <d v="2021-08-20T00:00:00"/>
    <x v="1"/>
    <x v="34"/>
    <s v="Oklahoma City"/>
    <x v="0"/>
    <x v="2"/>
    <n v="50"/>
    <n v="300"/>
    <n v="15000"/>
    <x v="2"/>
    <x v="6"/>
    <x v="2"/>
    <x v="6"/>
    <x v="1"/>
  </r>
  <r>
    <s v="West Gear"/>
    <d v="2021-08-20T00:00:00"/>
    <x v="1"/>
    <x v="34"/>
    <s v="Oklahoma City"/>
    <x v="1"/>
    <x v="2"/>
    <n v="55.000000000000007"/>
    <n v="475"/>
    <n v="26125.000000000004"/>
    <x v="2"/>
    <x v="6"/>
    <x v="2"/>
    <x v="6"/>
    <x v="1"/>
  </r>
  <r>
    <s v="West Gear"/>
    <d v="2021-09-19T00:00:00"/>
    <x v="1"/>
    <x v="34"/>
    <s v="Oklahoma City"/>
    <x v="0"/>
    <x v="0"/>
    <n v="50"/>
    <n v="575"/>
    <n v="28750"/>
    <x v="2"/>
    <x v="7"/>
    <x v="4"/>
    <x v="7"/>
    <x v="1"/>
  </r>
  <r>
    <s v="West Gear"/>
    <d v="2021-09-19T00:00:00"/>
    <x v="1"/>
    <x v="34"/>
    <s v="Oklahoma City"/>
    <x v="0"/>
    <x v="1"/>
    <n v="40.000000000000014"/>
    <n v="375"/>
    <n v="15000.000000000005"/>
    <x v="2"/>
    <x v="7"/>
    <x v="4"/>
    <x v="7"/>
    <x v="1"/>
  </r>
  <r>
    <s v="West Gear"/>
    <d v="2021-09-19T00:00:00"/>
    <x v="1"/>
    <x v="34"/>
    <s v="Oklahoma City"/>
    <x v="1"/>
    <x v="0"/>
    <n v="15.000000000000007"/>
    <n v="275"/>
    <n v="4125.0000000000018"/>
    <x v="2"/>
    <x v="7"/>
    <x v="4"/>
    <x v="7"/>
    <x v="1"/>
  </r>
  <r>
    <s v="West Gear"/>
    <d v="2021-09-19T00:00:00"/>
    <x v="1"/>
    <x v="34"/>
    <s v="Oklahoma City"/>
    <x v="1"/>
    <x v="1"/>
    <n v="15.000000000000007"/>
    <n v="250"/>
    <n v="3750.0000000000018"/>
    <x v="2"/>
    <x v="7"/>
    <x v="4"/>
    <x v="7"/>
    <x v="1"/>
  </r>
  <r>
    <s v="West Gear"/>
    <d v="2021-09-19T00:00:00"/>
    <x v="1"/>
    <x v="34"/>
    <s v="Oklahoma City"/>
    <x v="0"/>
    <x v="2"/>
    <n v="25.000000000000007"/>
    <n v="250"/>
    <n v="6250.0000000000018"/>
    <x v="2"/>
    <x v="7"/>
    <x v="4"/>
    <x v="7"/>
    <x v="1"/>
  </r>
  <r>
    <s v="West Gear"/>
    <d v="2021-09-19T00:00:00"/>
    <x v="1"/>
    <x v="34"/>
    <s v="Oklahoma City"/>
    <x v="1"/>
    <x v="2"/>
    <n v="30.000000000000011"/>
    <n v="350"/>
    <n v="10500.000000000004"/>
    <x v="2"/>
    <x v="7"/>
    <x v="4"/>
    <x v="7"/>
    <x v="1"/>
  </r>
  <r>
    <s v="West Gear"/>
    <d v="2021-10-21T00:00:00"/>
    <x v="1"/>
    <x v="34"/>
    <s v="Oklahoma City"/>
    <x v="0"/>
    <x v="0"/>
    <n v="30.000000000000011"/>
    <n v="525"/>
    <n v="15750.000000000005"/>
    <x v="2"/>
    <x v="8"/>
    <x v="1"/>
    <x v="8"/>
    <x v="1"/>
  </r>
  <r>
    <s v="West Gear"/>
    <d v="2021-10-21T00:00:00"/>
    <x v="1"/>
    <x v="34"/>
    <s v="Oklahoma City"/>
    <x v="0"/>
    <x v="1"/>
    <n v="20.000000000000011"/>
    <n v="350"/>
    <n v="7000.0000000000036"/>
    <x v="2"/>
    <x v="8"/>
    <x v="1"/>
    <x v="8"/>
    <x v="1"/>
  </r>
  <r>
    <s v="West Gear"/>
    <d v="2021-10-21T00:00:00"/>
    <x v="1"/>
    <x v="34"/>
    <s v="Oklahoma City"/>
    <x v="1"/>
    <x v="0"/>
    <n v="20.000000000000011"/>
    <n v="225"/>
    <n v="4500.0000000000027"/>
    <x v="2"/>
    <x v="8"/>
    <x v="1"/>
    <x v="8"/>
    <x v="1"/>
  </r>
  <r>
    <s v="West Gear"/>
    <d v="2021-10-21T00:00:00"/>
    <x v="1"/>
    <x v="34"/>
    <s v="Oklahoma City"/>
    <x v="1"/>
    <x v="1"/>
    <n v="20.000000000000011"/>
    <n v="200"/>
    <n v="4000.0000000000023"/>
    <x v="2"/>
    <x v="8"/>
    <x v="1"/>
    <x v="8"/>
    <x v="1"/>
  </r>
  <r>
    <s v="West Gear"/>
    <d v="2021-10-21T00:00:00"/>
    <x v="1"/>
    <x v="34"/>
    <s v="Oklahoma City"/>
    <x v="0"/>
    <x v="2"/>
    <n v="30.000000000000011"/>
    <n v="200"/>
    <n v="6000.0000000000018"/>
    <x v="2"/>
    <x v="8"/>
    <x v="1"/>
    <x v="8"/>
    <x v="1"/>
  </r>
  <r>
    <s v="Kohl's"/>
    <d v="2021-10-21T00:00:00"/>
    <x v="1"/>
    <x v="34"/>
    <s v="Oklahoma City"/>
    <x v="1"/>
    <x v="2"/>
    <n v="30.000000000000004"/>
    <n v="325"/>
    <n v="9750.0000000000018"/>
    <x v="2"/>
    <x v="8"/>
    <x v="1"/>
    <x v="8"/>
    <x v="1"/>
  </r>
  <r>
    <s v="Kohl's"/>
    <d v="2021-11-20T00:00:00"/>
    <x v="1"/>
    <x v="34"/>
    <s v="Oklahoma City"/>
    <x v="0"/>
    <x v="0"/>
    <n v="25.000000000000011"/>
    <n v="475"/>
    <n v="11875.000000000005"/>
    <x v="2"/>
    <x v="9"/>
    <x v="3"/>
    <x v="9"/>
    <x v="1"/>
  </r>
  <r>
    <s v="Kohl's"/>
    <d v="2021-11-20T00:00:00"/>
    <x v="1"/>
    <x v="34"/>
    <s v="Oklahoma City"/>
    <x v="0"/>
    <x v="1"/>
    <n v="15.000000000000014"/>
    <n v="300"/>
    <n v="4500.0000000000045"/>
    <x v="2"/>
    <x v="9"/>
    <x v="3"/>
    <x v="9"/>
    <x v="1"/>
  </r>
  <r>
    <s v="Kohl's"/>
    <d v="2021-11-20T00:00:00"/>
    <x v="1"/>
    <x v="34"/>
    <s v="Oklahoma City"/>
    <x v="1"/>
    <x v="0"/>
    <n v="25.000000000000018"/>
    <n v="245"/>
    <n v="6125.0000000000045"/>
    <x v="2"/>
    <x v="9"/>
    <x v="3"/>
    <x v="9"/>
    <x v="1"/>
  </r>
  <r>
    <s v="Kohl's"/>
    <d v="2021-11-20T00:00:00"/>
    <x v="1"/>
    <x v="34"/>
    <s v="Oklahoma City"/>
    <x v="1"/>
    <x v="1"/>
    <n v="55.000000000000014"/>
    <n v="300"/>
    <n v="16500.000000000004"/>
    <x v="2"/>
    <x v="9"/>
    <x v="3"/>
    <x v="9"/>
    <x v="1"/>
  </r>
  <r>
    <s v="Kohl's"/>
    <d v="2021-11-20T00:00:00"/>
    <x v="1"/>
    <x v="34"/>
    <s v="Oklahoma City"/>
    <x v="0"/>
    <x v="2"/>
    <n v="75.000000000000014"/>
    <n v="275"/>
    <n v="20625.000000000004"/>
    <x v="2"/>
    <x v="9"/>
    <x v="3"/>
    <x v="9"/>
    <x v="1"/>
  </r>
  <r>
    <s v="Kohl's"/>
    <d v="2021-11-20T00:00:00"/>
    <x v="1"/>
    <x v="34"/>
    <s v="Oklahoma City"/>
    <x v="1"/>
    <x v="2"/>
    <n v="75"/>
    <n v="375"/>
    <n v="28125"/>
    <x v="2"/>
    <x v="9"/>
    <x v="3"/>
    <x v="9"/>
    <x v="1"/>
  </r>
  <r>
    <s v="Kohl's"/>
    <d v="2021-12-19T00:00:00"/>
    <x v="1"/>
    <x v="34"/>
    <s v="Oklahoma City"/>
    <x v="0"/>
    <x v="0"/>
    <n v="70"/>
    <n v="625"/>
    <n v="43750"/>
    <x v="2"/>
    <x v="10"/>
    <x v="4"/>
    <x v="10"/>
    <x v="1"/>
  </r>
  <r>
    <s v="Kohl's"/>
    <d v="2021-12-19T00:00:00"/>
    <x v="1"/>
    <x v="34"/>
    <s v="Oklahoma City"/>
    <x v="0"/>
    <x v="1"/>
    <n v="60.000000000000007"/>
    <n v="425"/>
    <n v="25500.000000000004"/>
    <x v="2"/>
    <x v="10"/>
    <x v="4"/>
    <x v="10"/>
    <x v="1"/>
  </r>
  <r>
    <s v="Kohl's"/>
    <d v="2021-12-19T00:00:00"/>
    <x v="1"/>
    <x v="34"/>
    <s v="Oklahoma City"/>
    <x v="1"/>
    <x v="0"/>
    <n v="60.000000000000007"/>
    <n v="375"/>
    <n v="22500.000000000004"/>
    <x v="2"/>
    <x v="10"/>
    <x v="4"/>
    <x v="10"/>
    <x v="1"/>
  </r>
  <r>
    <s v="Kohl's"/>
    <d v="2021-12-19T00:00:00"/>
    <x v="1"/>
    <x v="34"/>
    <s v="Oklahoma City"/>
    <x v="1"/>
    <x v="1"/>
    <n v="60.000000000000007"/>
    <n v="325"/>
    <n v="19500.000000000004"/>
    <x v="2"/>
    <x v="10"/>
    <x v="4"/>
    <x v="10"/>
    <x v="1"/>
  </r>
  <r>
    <s v="Kohl's"/>
    <d v="2021-12-19T00:00:00"/>
    <x v="1"/>
    <x v="34"/>
    <s v="Oklahoma City"/>
    <x v="0"/>
    <x v="2"/>
    <n v="70"/>
    <n v="325"/>
    <n v="22750"/>
    <x v="2"/>
    <x v="10"/>
    <x v="4"/>
    <x v="10"/>
    <x v="1"/>
  </r>
  <r>
    <s v="Kohl's"/>
    <d v="2021-12-19T00:00:00"/>
    <x v="1"/>
    <x v="34"/>
    <s v="Oklahoma City"/>
    <x v="1"/>
    <x v="2"/>
    <n v="75"/>
    <n v="425"/>
    <n v="31875"/>
    <x v="2"/>
    <x v="10"/>
    <x v="4"/>
    <x v="10"/>
    <x v="1"/>
  </r>
  <r>
    <s v="Kohl's"/>
    <d v="2021-01-16T00:00:00"/>
    <x v="1"/>
    <x v="34"/>
    <s v="Oklahoma City"/>
    <x v="0"/>
    <x v="0"/>
    <n v="25.000000000000007"/>
    <n v="550"/>
    <n v="13750.000000000004"/>
    <x v="2"/>
    <x v="0"/>
    <x v="3"/>
    <x v="0"/>
    <x v="1"/>
  </r>
  <r>
    <s v="Kohl's"/>
    <d v="2021-01-16T00:00:00"/>
    <x v="1"/>
    <x v="34"/>
    <s v="Oklahoma City"/>
    <x v="0"/>
    <x v="1"/>
    <n v="25.000000000000007"/>
    <n v="350"/>
    <n v="8750.0000000000018"/>
    <x v="2"/>
    <x v="0"/>
    <x v="3"/>
    <x v="0"/>
    <x v="1"/>
  </r>
  <r>
    <s v="Kohl's"/>
    <d v="2021-01-16T00:00:00"/>
    <x v="1"/>
    <x v="34"/>
    <s v="Oklahoma City"/>
    <x v="1"/>
    <x v="0"/>
    <n v="15.000000000000007"/>
    <n v="350"/>
    <n v="5250.0000000000027"/>
    <x v="2"/>
    <x v="0"/>
    <x v="3"/>
    <x v="0"/>
    <x v="1"/>
  </r>
  <r>
    <s v="Kohl's"/>
    <d v="2021-01-16T00:00:00"/>
    <x v="1"/>
    <x v="34"/>
    <s v="Oklahoma City"/>
    <x v="1"/>
    <x v="1"/>
    <n v="20"/>
    <n v="200"/>
    <n v="4000"/>
    <x v="2"/>
    <x v="0"/>
    <x v="3"/>
    <x v="0"/>
    <x v="1"/>
  </r>
  <r>
    <s v="Kohl's"/>
    <d v="2021-01-16T00:00:00"/>
    <x v="1"/>
    <x v="34"/>
    <s v="Oklahoma City"/>
    <x v="0"/>
    <x v="2"/>
    <n v="35"/>
    <n v="250"/>
    <n v="8750"/>
    <x v="2"/>
    <x v="0"/>
    <x v="3"/>
    <x v="0"/>
    <x v="1"/>
  </r>
  <r>
    <s v="Kohl's"/>
    <d v="2021-01-16T00:00:00"/>
    <x v="1"/>
    <x v="34"/>
    <s v="Oklahoma City"/>
    <x v="1"/>
    <x v="2"/>
    <n v="25.000000000000007"/>
    <n v="350"/>
    <n v="8750.0000000000018"/>
    <x v="2"/>
    <x v="0"/>
    <x v="3"/>
    <x v="0"/>
    <x v="1"/>
  </r>
  <r>
    <s v="Kohl's"/>
    <d v="2021-02-14T00:00:00"/>
    <x v="1"/>
    <x v="34"/>
    <s v="Oklahoma City"/>
    <x v="0"/>
    <x v="0"/>
    <n v="25.000000000000007"/>
    <n v="600"/>
    <n v="15000.000000000004"/>
    <x v="2"/>
    <x v="1"/>
    <x v="4"/>
    <x v="1"/>
    <x v="1"/>
  </r>
  <r>
    <s v="Kohl's"/>
    <d v="2021-02-14T00:00:00"/>
    <x v="1"/>
    <x v="34"/>
    <s v="Oklahoma City"/>
    <x v="0"/>
    <x v="1"/>
    <n v="25.000000000000007"/>
    <n v="250"/>
    <n v="6250.0000000000018"/>
    <x v="2"/>
    <x v="1"/>
    <x v="4"/>
    <x v="1"/>
    <x v="1"/>
  </r>
  <r>
    <s v="Kohl's"/>
    <d v="2021-02-14T00:00:00"/>
    <x v="1"/>
    <x v="34"/>
    <s v="Oklahoma City"/>
    <x v="1"/>
    <x v="0"/>
    <n v="15.000000000000007"/>
    <n v="300"/>
    <n v="4500.0000000000018"/>
    <x v="2"/>
    <x v="1"/>
    <x v="4"/>
    <x v="1"/>
    <x v="1"/>
  </r>
  <r>
    <s v="Kohl's"/>
    <d v="2021-02-14T00:00:00"/>
    <x v="3"/>
    <x v="35"/>
    <s v="Wichita"/>
    <x v="1"/>
    <x v="1"/>
    <n v="20"/>
    <n v="150"/>
    <n v="3000"/>
    <x v="2"/>
    <x v="1"/>
    <x v="4"/>
    <x v="1"/>
    <x v="1"/>
  </r>
  <r>
    <s v="Kohl's"/>
    <d v="2021-02-14T00:00:00"/>
    <x v="3"/>
    <x v="35"/>
    <s v="Wichita"/>
    <x v="0"/>
    <x v="2"/>
    <n v="35"/>
    <n v="225"/>
    <n v="7875"/>
    <x v="2"/>
    <x v="1"/>
    <x v="4"/>
    <x v="1"/>
    <x v="1"/>
  </r>
  <r>
    <s v="Kohl's"/>
    <d v="2021-02-14T00:00:00"/>
    <x v="3"/>
    <x v="35"/>
    <s v="Wichita"/>
    <x v="1"/>
    <x v="2"/>
    <n v="20"/>
    <n v="325"/>
    <n v="6500"/>
    <x v="2"/>
    <x v="1"/>
    <x v="4"/>
    <x v="1"/>
    <x v="1"/>
  </r>
  <r>
    <s v="Kohl's"/>
    <d v="2021-03-12T00:00:00"/>
    <x v="3"/>
    <x v="35"/>
    <s v="Wichita"/>
    <x v="0"/>
    <x v="0"/>
    <n v="20"/>
    <n v="545"/>
    <n v="10900"/>
    <x v="2"/>
    <x v="2"/>
    <x v="2"/>
    <x v="2"/>
    <x v="1"/>
  </r>
  <r>
    <s v="Kohl's"/>
    <d v="2021-03-12T00:00:00"/>
    <x v="3"/>
    <x v="35"/>
    <s v="Wichita"/>
    <x v="0"/>
    <x v="1"/>
    <n v="20"/>
    <n v="225"/>
    <n v="4500"/>
    <x v="2"/>
    <x v="2"/>
    <x v="2"/>
    <x v="2"/>
    <x v="1"/>
  </r>
  <r>
    <s v="Kohl's"/>
    <d v="2021-03-12T00:00:00"/>
    <x v="3"/>
    <x v="35"/>
    <s v="Wichita"/>
    <x v="1"/>
    <x v="0"/>
    <n v="10.000000000000002"/>
    <n v="250"/>
    <n v="2500.0000000000005"/>
    <x v="2"/>
    <x v="2"/>
    <x v="2"/>
    <x v="2"/>
    <x v="1"/>
  </r>
  <r>
    <s v="Kohl's"/>
    <d v="2021-03-12T00:00:00"/>
    <x v="3"/>
    <x v="35"/>
    <s v="Wichita"/>
    <x v="1"/>
    <x v="1"/>
    <n v="19.999999999999996"/>
    <n v="100"/>
    <n v="1999.9999999999995"/>
    <x v="2"/>
    <x v="2"/>
    <x v="2"/>
    <x v="2"/>
    <x v="1"/>
  </r>
  <r>
    <s v="Kohl's"/>
    <d v="2021-03-12T00:00:00"/>
    <x v="3"/>
    <x v="35"/>
    <s v="Wichita"/>
    <x v="0"/>
    <x v="2"/>
    <n v="35.000000000000007"/>
    <n v="150"/>
    <n v="5250.0000000000009"/>
    <x v="2"/>
    <x v="2"/>
    <x v="2"/>
    <x v="2"/>
    <x v="1"/>
  </r>
  <r>
    <s v="Kohl's"/>
    <d v="2021-03-12T00:00:00"/>
    <x v="3"/>
    <x v="35"/>
    <s v="Wichita"/>
    <x v="1"/>
    <x v="2"/>
    <n v="25"/>
    <n v="250"/>
    <n v="6250"/>
    <x v="2"/>
    <x v="2"/>
    <x v="2"/>
    <x v="2"/>
    <x v="1"/>
  </r>
  <r>
    <s v="Kohl's"/>
    <d v="2021-04-13T00:00:00"/>
    <x v="3"/>
    <x v="35"/>
    <s v="Wichita"/>
    <x v="0"/>
    <x v="0"/>
    <n v="25"/>
    <n v="500"/>
    <n v="12500"/>
    <x v="2"/>
    <x v="3"/>
    <x v="6"/>
    <x v="3"/>
    <x v="1"/>
  </r>
  <r>
    <s v="Kohl's"/>
    <d v="2021-04-13T00:00:00"/>
    <x v="3"/>
    <x v="35"/>
    <s v="Wichita"/>
    <x v="0"/>
    <x v="1"/>
    <n v="25"/>
    <n v="200"/>
    <n v="5000"/>
    <x v="2"/>
    <x v="3"/>
    <x v="6"/>
    <x v="3"/>
    <x v="1"/>
  </r>
  <r>
    <s v="Kohl's"/>
    <d v="2021-04-13T00:00:00"/>
    <x v="3"/>
    <x v="35"/>
    <s v="Wichita"/>
    <x v="1"/>
    <x v="0"/>
    <n v="15.000000000000002"/>
    <n v="200"/>
    <n v="3000.0000000000005"/>
    <x v="2"/>
    <x v="3"/>
    <x v="6"/>
    <x v="3"/>
    <x v="1"/>
  </r>
  <r>
    <s v="Kohl's"/>
    <d v="2021-04-13T00:00:00"/>
    <x v="3"/>
    <x v="35"/>
    <s v="Wichita"/>
    <x v="1"/>
    <x v="1"/>
    <n v="19.999999999999996"/>
    <n v="125"/>
    <n v="2499.9999999999995"/>
    <x v="2"/>
    <x v="3"/>
    <x v="6"/>
    <x v="3"/>
    <x v="1"/>
  </r>
  <r>
    <s v="Kohl's"/>
    <d v="2021-04-13T00:00:00"/>
    <x v="3"/>
    <x v="35"/>
    <s v="Wichita"/>
    <x v="0"/>
    <x v="2"/>
    <n v="40"/>
    <n v="150"/>
    <n v="6000"/>
    <x v="2"/>
    <x v="3"/>
    <x v="6"/>
    <x v="3"/>
    <x v="1"/>
  </r>
  <r>
    <s v="Kohl's"/>
    <d v="2021-04-13T00:00:00"/>
    <x v="3"/>
    <x v="35"/>
    <s v="Wichita"/>
    <x v="1"/>
    <x v="2"/>
    <n v="30.000000000000004"/>
    <n v="300"/>
    <n v="9000.0000000000018"/>
    <x v="2"/>
    <x v="3"/>
    <x v="6"/>
    <x v="3"/>
    <x v="1"/>
  </r>
  <r>
    <s v="Kohl's"/>
    <d v="2021-05-12T00:00:00"/>
    <x v="3"/>
    <x v="35"/>
    <s v="Wichita"/>
    <x v="0"/>
    <x v="0"/>
    <n v="40"/>
    <n v="570"/>
    <n v="22800"/>
    <x v="2"/>
    <x v="4"/>
    <x v="0"/>
    <x v="4"/>
    <x v="1"/>
  </r>
  <r>
    <s v="Kohl's"/>
    <d v="2021-05-12T00:00:00"/>
    <x v="3"/>
    <x v="35"/>
    <s v="Wichita"/>
    <x v="0"/>
    <x v="1"/>
    <n v="40"/>
    <n v="275"/>
    <n v="11000"/>
    <x v="2"/>
    <x v="4"/>
    <x v="0"/>
    <x v="4"/>
    <x v="1"/>
  </r>
  <r>
    <s v="Kohl's"/>
    <d v="2021-05-12T00:00:00"/>
    <x v="3"/>
    <x v="35"/>
    <s v="Wichita"/>
    <x v="1"/>
    <x v="0"/>
    <n v="35"/>
    <n v="250"/>
    <n v="8750"/>
    <x v="2"/>
    <x v="4"/>
    <x v="0"/>
    <x v="4"/>
    <x v="1"/>
  </r>
  <r>
    <s v="Kohl's"/>
    <d v="2021-05-12T00:00:00"/>
    <x v="3"/>
    <x v="35"/>
    <s v="Wichita"/>
    <x v="1"/>
    <x v="1"/>
    <n v="35"/>
    <n v="200"/>
    <n v="7000"/>
    <x v="2"/>
    <x v="4"/>
    <x v="0"/>
    <x v="4"/>
    <x v="1"/>
  </r>
  <r>
    <s v="Kohl's"/>
    <d v="2021-05-12T00:00:00"/>
    <x v="3"/>
    <x v="35"/>
    <s v="Wichita"/>
    <x v="0"/>
    <x v="2"/>
    <n v="44.999999999999993"/>
    <n v="225"/>
    <n v="10124.999999999998"/>
    <x v="2"/>
    <x v="4"/>
    <x v="0"/>
    <x v="4"/>
    <x v="1"/>
  </r>
  <r>
    <s v="Kohl's"/>
    <d v="2021-05-12T00:00:00"/>
    <x v="3"/>
    <x v="35"/>
    <s v="Wichita"/>
    <x v="1"/>
    <x v="2"/>
    <n v="44.999999999999993"/>
    <n v="325"/>
    <n v="14624.999999999998"/>
    <x v="2"/>
    <x v="4"/>
    <x v="0"/>
    <x v="4"/>
    <x v="1"/>
  </r>
  <r>
    <s v="Kohl's"/>
    <d v="2021-06-14T00:00:00"/>
    <x v="3"/>
    <x v="35"/>
    <s v="Wichita"/>
    <x v="0"/>
    <x v="0"/>
    <n v="40"/>
    <n v="575"/>
    <n v="23000"/>
    <x v="2"/>
    <x v="11"/>
    <x v="5"/>
    <x v="11"/>
    <x v="1"/>
  </r>
  <r>
    <s v="Kohl's"/>
    <d v="2021-06-14T00:00:00"/>
    <x v="3"/>
    <x v="35"/>
    <s v="Wichita"/>
    <x v="0"/>
    <x v="1"/>
    <n v="35"/>
    <n v="325"/>
    <n v="11375"/>
    <x v="2"/>
    <x v="11"/>
    <x v="5"/>
    <x v="11"/>
    <x v="1"/>
  </r>
  <r>
    <s v="Kohl's"/>
    <d v="2021-06-14T00:00:00"/>
    <x v="3"/>
    <x v="35"/>
    <s v="Wichita"/>
    <x v="1"/>
    <x v="0"/>
    <n v="40"/>
    <n v="300"/>
    <n v="12000"/>
    <x v="2"/>
    <x v="11"/>
    <x v="5"/>
    <x v="11"/>
    <x v="1"/>
  </r>
  <r>
    <s v="Kohl's"/>
    <d v="2021-06-14T00:00:00"/>
    <x v="3"/>
    <x v="35"/>
    <s v="Wichita"/>
    <x v="1"/>
    <x v="1"/>
    <n v="40"/>
    <n v="275"/>
    <n v="11000"/>
    <x v="2"/>
    <x v="11"/>
    <x v="5"/>
    <x v="11"/>
    <x v="1"/>
  </r>
  <r>
    <s v="Kohl's"/>
    <d v="2021-06-14T00:00:00"/>
    <x v="3"/>
    <x v="35"/>
    <s v="Wichita"/>
    <x v="0"/>
    <x v="2"/>
    <n v="54.999999999999993"/>
    <n v="275"/>
    <n v="15124.999999999998"/>
    <x v="2"/>
    <x v="11"/>
    <x v="5"/>
    <x v="11"/>
    <x v="1"/>
  </r>
  <r>
    <s v="Kohl's"/>
    <d v="2021-06-14T00:00:00"/>
    <x v="3"/>
    <x v="35"/>
    <s v="Wichita"/>
    <x v="1"/>
    <x v="2"/>
    <n v="60"/>
    <n v="450"/>
    <n v="27000"/>
    <x v="2"/>
    <x v="11"/>
    <x v="5"/>
    <x v="11"/>
    <x v="1"/>
  </r>
  <r>
    <s v="Kohl's"/>
    <d v="2021-07-12T00:00:00"/>
    <x v="3"/>
    <x v="35"/>
    <s v="Wichita"/>
    <x v="0"/>
    <x v="0"/>
    <n v="54.999999999999993"/>
    <n v="675"/>
    <n v="37124.999999999993"/>
    <x v="2"/>
    <x v="5"/>
    <x v="5"/>
    <x v="5"/>
    <x v="1"/>
  </r>
  <r>
    <s v="Kohl's"/>
    <d v="2021-07-12T00:00:00"/>
    <x v="3"/>
    <x v="35"/>
    <s v="Wichita"/>
    <x v="0"/>
    <x v="1"/>
    <n v="50"/>
    <n v="425"/>
    <n v="21250"/>
    <x v="2"/>
    <x v="5"/>
    <x v="5"/>
    <x v="5"/>
    <x v="1"/>
  </r>
  <r>
    <s v="Kohl's"/>
    <d v="2021-07-12T00:00:00"/>
    <x v="3"/>
    <x v="35"/>
    <s v="Wichita"/>
    <x v="1"/>
    <x v="0"/>
    <n v="45"/>
    <n v="350"/>
    <n v="15750"/>
    <x v="2"/>
    <x v="5"/>
    <x v="5"/>
    <x v="5"/>
    <x v="1"/>
  </r>
  <r>
    <s v="Kohl's"/>
    <d v="2021-07-12T00:00:00"/>
    <x v="3"/>
    <x v="35"/>
    <s v="Wichita"/>
    <x v="1"/>
    <x v="1"/>
    <n v="45"/>
    <n v="300"/>
    <n v="13500"/>
    <x v="2"/>
    <x v="5"/>
    <x v="5"/>
    <x v="5"/>
    <x v="1"/>
  </r>
  <r>
    <s v="Kohl's"/>
    <d v="2021-07-12T00:00:00"/>
    <x v="3"/>
    <x v="35"/>
    <s v="Wichita"/>
    <x v="0"/>
    <x v="2"/>
    <n v="60"/>
    <n v="325"/>
    <n v="19500"/>
    <x v="2"/>
    <x v="5"/>
    <x v="5"/>
    <x v="5"/>
    <x v="1"/>
  </r>
  <r>
    <s v="Kohl's"/>
    <d v="2021-07-12T00:00:00"/>
    <x v="3"/>
    <x v="35"/>
    <s v="Wichita"/>
    <x v="1"/>
    <x v="2"/>
    <n v="65"/>
    <n v="500"/>
    <n v="32500"/>
    <x v="2"/>
    <x v="5"/>
    <x v="5"/>
    <x v="5"/>
    <x v="1"/>
  </r>
  <r>
    <s v="Kohl's"/>
    <d v="2021-08-13T00:00:00"/>
    <x v="3"/>
    <x v="35"/>
    <s v="Wichita"/>
    <x v="0"/>
    <x v="0"/>
    <n v="60"/>
    <n v="650"/>
    <n v="39000"/>
    <x v="2"/>
    <x v="6"/>
    <x v="2"/>
    <x v="6"/>
    <x v="1"/>
  </r>
  <r>
    <s v="Kohl's"/>
    <d v="2021-08-13T00:00:00"/>
    <x v="3"/>
    <x v="35"/>
    <s v="Wichita"/>
    <x v="0"/>
    <x v="1"/>
    <n v="55.000000000000007"/>
    <n v="425"/>
    <n v="23375.000000000004"/>
    <x v="2"/>
    <x v="6"/>
    <x v="2"/>
    <x v="6"/>
    <x v="1"/>
  </r>
  <r>
    <s v="Kohl's"/>
    <d v="2021-08-13T00:00:00"/>
    <x v="3"/>
    <x v="35"/>
    <s v="Wichita"/>
    <x v="1"/>
    <x v="0"/>
    <n v="50"/>
    <n v="350"/>
    <n v="17500"/>
    <x v="2"/>
    <x v="6"/>
    <x v="2"/>
    <x v="6"/>
    <x v="1"/>
  </r>
  <r>
    <s v="Kohl's"/>
    <d v="2021-08-13T00:00:00"/>
    <x v="3"/>
    <x v="35"/>
    <s v="Wichita"/>
    <x v="1"/>
    <x v="1"/>
    <n v="40"/>
    <n v="300"/>
    <n v="12000"/>
    <x v="2"/>
    <x v="6"/>
    <x v="2"/>
    <x v="6"/>
    <x v="1"/>
  </r>
  <r>
    <s v="Kohl's"/>
    <d v="2021-08-13T00:00:00"/>
    <x v="3"/>
    <x v="35"/>
    <s v="Wichita"/>
    <x v="0"/>
    <x v="2"/>
    <n v="50"/>
    <n v="275"/>
    <n v="13750"/>
    <x v="2"/>
    <x v="6"/>
    <x v="2"/>
    <x v="6"/>
    <x v="1"/>
  </r>
  <r>
    <s v="Kohl's"/>
    <d v="2021-08-13T00:00:00"/>
    <x v="3"/>
    <x v="35"/>
    <s v="Wichita"/>
    <x v="1"/>
    <x v="2"/>
    <n v="55.000000000000007"/>
    <n v="450"/>
    <n v="24750.000000000004"/>
    <x v="2"/>
    <x v="6"/>
    <x v="2"/>
    <x v="6"/>
    <x v="1"/>
  </r>
  <r>
    <s v="Kohl's"/>
    <d v="2021-09-12T00:00:00"/>
    <x v="3"/>
    <x v="35"/>
    <s v="Wichita"/>
    <x v="0"/>
    <x v="0"/>
    <n v="50"/>
    <n v="550"/>
    <n v="27500"/>
    <x v="2"/>
    <x v="7"/>
    <x v="4"/>
    <x v="7"/>
    <x v="1"/>
  </r>
  <r>
    <s v="Kohl's"/>
    <d v="2021-09-12T00:00:00"/>
    <x v="3"/>
    <x v="35"/>
    <s v="Wichita"/>
    <x v="0"/>
    <x v="1"/>
    <n v="40.000000000000014"/>
    <n v="350"/>
    <n v="14000.000000000005"/>
    <x v="2"/>
    <x v="7"/>
    <x v="4"/>
    <x v="7"/>
    <x v="1"/>
  </r>
  <r>
    <s v="Kohl's"/>
    <d v="2021-09-12T00:00:00"/>
    <x v="3"/>
    <x v="35"/>
    <s v="Wichita"/>
    <x v="1"/>
    <x v="0"/>
    <n v="15.000000000000007"/>
    <n v="250"/>
    <n v="3750.0000000000018"/>
    <x v="2"/>
    <x v="7"/>
    <x v="4"/>
    <x v="7"/>
    <x v="1"/>
  </r>
  <r>
    <s v="Kohl's"/>
    <d v="2021-09-12T00:00:00"/>
    <x v="3"/>
    <x v="35"/>
    <s v="Wichita"/>
    <x v="1"/>
    <x v="1"/>
    <n v="15.000000000000007"/>
    <n v="225"/>
    <n v="3375.0000000000018"/>
    <x v="2"/>
    <x v="7"/>
    <x v="4"/>
    <x v="7"/>
    <x v="1"/>
  </r>
  <r>
    <s v="Kohl's"/>
    <d v="2021-09-12T00:00:00"/>
    <x v="3"/>
    <x v="35"/>
    <s v="Wichita"/>
    <x v="0"/>
    <x v="2"/>
    <n v="25.000000000000007"/>
    <n v="225"/>
    <n v="5625.0000000000018"/>
    <x v="2"/>
    <x v="7"/>
    <x v="4"/>
    <x v="7"/>
    <x v="1"/>
  </r>
  <r>
    <s v="Kohl's"/>
    <d v="2021-09-12T00:00:00"/>
    <x v="3"/>
    <x v="35"/>
    <s v="Wichita"/>
    <x v="1"/>
    <x v="2"/>
    <n v="30.000000000000011"/>
    <n v="325"/>
    <n v="9750.0000000000036"/>
    <x v="2"/>
    <x v="7"/>
    <x v="4"/>
    <x v="7"/>
    <x v="1"/>
  </r>
  <r>
    <s v="Kohl's"/>
    <d v="2021-10-14T00:00:00"/>
    <x v="3"/>
    <x v="35"/>
    <s v="Wichita"/>
    <x v="0"/>
    <x v="0"/>
    <n v="30.000000000000011"/>
    <n v="500"/>
    <n v="15000.000000000005"/>
    <x v="2"/>
    <x v="8"/>
    <x v="1"/>
    <x v="8"/>
    <x v="1"/>
  </r>
  <r>
    <s v="Kohl's"/>
    <d v="2021-10-14T00:00:00"/>
    <x v="3"/>
    <x v="35"/>
    <s v="Wichita"/>
    <x v="0"/>
    <x v="1"/>
    <n v="20.000000000000011"/>
    <n v="325"/>
    <n v="6500.0000000000036"/>
    <x v="2"/>
    <x v="8"/>
    <x v="1"/>
    <x v="8"/>
    <x v="1"/>
  </r>
  <r>
    <s v="Kohl's"/>
    <d v="2021-10-14T00:00:00"/>
    <x v="3"/>
    <x v="35"/>
    <s v="Wichita"/>
    <x v="1"/>
    <x v="0"/>
    <n v="20.000000000000011"/>
    <n v="200"/>
    <n v="4000.0000000000023"/>
    <x v="2"/>
    <x v="8"/>
    <x v="1"/>
    <x v="8"/>
    <x v="1"/>
  </r>
  <r>
    <s v="Kohl's"/>
    <d v="2021-10-14T00:00:00"/>
    <x v="3"/>
    <x v="35"/>
    <s v="Wichita"/>
    <x v="1"/>
    <x v="1"/>
    <n v="20.000000000000011"/>
    <n v="175"/>
    <n v="3500.0000000000018"/>
    <x v="2"/>
    <x v="8"/>
    <x v="1"/>
    <x v="8"/>
    <x v="1"/>
  </r>
  <r>
    <s v="Kohl's"/>
    <d v="2021-10-14T00:00:00"/>
    <x v="3"/>
    <x v="35"/>
    <s v="Wichita"/>
    <x v="0"/>
    <x v="2"/>
    <n v="30.000000000000011"/>
    <n v="175"/>
    <n v="5250.0000000000018"/>
    <x v="2"/>
    <x v="8"/>
    <x v="1"/>
    <x v="8"/>
    <x v="1"/>
  </r>
  <r>
    <s v="Foot Locker"/>
    <d v="2021-10-14T00:00:00"/>
    <x v="3"/>
    <x v="35"/>
    <s v="Wichita"/>
    <x v="1"/>
    <x v="2"/>
    <n v="30.000000000000004"/>
    <n v="300"/>
    <n v="9000.0000000000018"/>
    <x v="2"/>
    <x v="8"/>
    <x v="1"/>
    <x v="8"/>
    <x v="1"/>
  </r>
  <r>
    <s v="Foot Locker"/>
    <d v="2021-11-13T00:00:00"/>
    <x v="3"/>
    <x v="35"/>
    <s v="Wichita"/>
    <x v="0"/>
    <x v="0"/>
    <n v="25.000000000000011"/>
    <n v="450"/>
    <n v="11250.000000000005"/>
    <x v="2"/>
    <x v="9"/>
    <x v="3"/>
    <x v="9"/>
    <x v="1"/>
  </r>
  <r>
    <s v="Foot Locker"/>
    <d v="2021-11-13T00:00:00"/>
    <x v="3"/>
    <x v="35"/>
    <s v="Wichita"/>
    <x v="0"/>
    <x v="1"/>
    <n v="15.000000000000014"/>
    <n v="275"/>
    <n v="4125.0000000000036"/>
    <x v="2"/>
    <x v="9"/>
    <x v="3"/>
    <x v="9"/>
    <x v="1"/>
  </r>
  <r>
    <s v="Foot Locker"/>
    <d v="2021-11-13T00:00:00"/>
    <x v="3"/>
    <x v="35"/>
    <s v="Wichita"/>
    <x v="1"/>
    <x v="0"/>
    <n v="25.000000000000018"/>
    <n v="220"/>
    <n v="5500.0000000000036"/>
    <x v="2"/>
    <x v="9"/>
    <x v="3"/>
    <x v="9"/>
    <x v="1"/>
  </r>
  <r>
    <s v="Foot Locker"/>
    <d v="2021-11-13T00:00:00"/>
    <x v="3"/>
    <x v="35"/>
    <s v="Wichita"/>
    <x v="1"/>
    <x v="1"/>
    <n v="55.000000000000014"/>
    <n v="275"/>
    <n v="15125.000000000004"/>
    <x v="2"/>
    <x v="9"/>
    <x v="3"/>
    <x v="9"/>
    <x v="1"/>
  </r>
  <r>
    <s v="Foot Locker"/>
    <d v="2021-11-13T00:00:00"/>
    <x v="3"/>
    <x v="35"/>
    <s v="Wichita"/>
    <x v="0"/>
    <x v="2"/>
    <n v="75.000000000000014"/>
    <n v="250"/>
    <n v="18750.000000000004"/>
    <x v="2"/>
    <x v="9"/>
    <x v="3"/>
    <x v="9"/>
    <x v="1"/>
  </r>
  <r>
    <s v="Foot Locker"/>
    <d v="2021-11-13T00:00:00"/>
    <x v="3"/>
    <x v="35"/>
    <s v="Wichita"/>
    <x v="1"/>
    <x v="2"/>
    <n v="75"/>
    <n v="350"/>
    <n v="26250"/>
    <x v="2"/>
    <x v="9"/>
    <x v="3"/>
    <x v="9"/>
    <x v="1"/>
  </r>
  <r>
    <s v="Foot Locker"/>
    <d v="2021-12-12T00:00:00"/>
    <x v="3"/>
    <x v="35"/>
    <s v="Wichita"/>
    <x v="0"/>
    <x v="0"/>
    <n v="70"/>
    <n v="600"/>
    <n v="42000"/>
    <x v="2"/>
    <x v="10"/>
    <x v="4"/>
    <x v="10"/>
    <x v="1"/>
  </r>
  <r>
    <s v="Foot Locker"/>
    <d v="2021-12-12T00:00:00"/>
    <x v="3"/>
    <x v="35"/>
    <s v="Wichita"/>
    <x v="0"/>
    <x v="1"/>
    <n v="60.000000000000007"/>
    <n v="400"/>
    <n v="24000.000000000004"/>
    <x v="2"/>
    <x v="10"/>
    <x v="4"/>
    <x v="10"/>
    <x v="1"/>
  </r>
  <r>
    <s v="Foot Locker"/>
    <d v="2021-12-12T00:00:00"/>
    <x v="3"/>
    <x v="35"/>
    <s v="Wichita"/>
    <x v="1"/>
    <x v="0"/>
    <n v="60.000000000000007"/>
    <n v="350"/>
    <n v="21000.000000000004"/>
    <x v="2"/>
    <x v="10"/>
    <x v="4"/>
    <x v="10"/>
    <x v="1"/>
  </r>
  <r>
    <s v="Foot Locker"/>
    <d v="2021-12-12T00:00:00"/>
    <x v="3"/>
    <x v="35"/>
    <s v="Wichita"/>
    <x v="1"/>
    <x v="1"/>
    <n v="60.000000000000007"/>
    <n v="300"/>
    <n v="18000.000000000004"/>
    <x v="2"/>
    <x v="10"/>
    <x v="4"/>
    <x v="10"/>
    <x v="1"/>
  </r>
  <r>
    <s v="Foot Locker"/>
    <d v="2021-12-12T00:00:00"/>
    <x v="3"/>
    <x v="35"/>
    <s v="Wichita"/>
    <x v="0"/>
    <x v="2"/>
    <n v="70"/>
    <n v="300"/>
    <n v="21000"/>
    <x v="2"/>
    <x v="10"/>
    <x v="4"/>
    <x v="10"/>
    <x v="1"/>
  </r>
  <r>
    <s v="Foot Locker"/>
    <d v="2021-12-12T00:00:00"/>
    <x v="3"/>
    <x v="35"/>
    <s v="Wichita"/>
    <x v="1"/>
    <x v="2"/>
    <n v="75"/>
    <n v="400"/>
    <n v="30000"/>
    <x v="2"/>
    <x v="10"/>
    <x v="4"/>
    <x v="10"/>
    <x v="1"/>
  </r>
  <r>
    <s v="Foot Locker"/>
    <d v="2021-01-12T00:00:00"/>
    <x v="3"/>
    <x v="35"/>
    <s v="Wichita"/>
    <x v="0"/>
    <x v="0"/>
    <n v="40"/>
    <n v="475"/>
    <n v="19000"/>
    <x v="2"/>
    <x v="0"/>
    <x v="6"/>
    <x v="0"/>
    <x v="1"/>
  </r>
  <r>
    <s v="Foot Locker"/>
    <d v="2021-01-12T00:00:00"/>
    <x v="3"/>
    <x v="35"/>
    <s v="Wichita"/>
    <x v="0"/>
    <x v="1"/>
    <n v="40"/>
    <n v="275"/>
    <n v="11000"/>
    <x v="2"/>
    <x v="0"/>
    <x v="6"/>
    <x v="0"/>
    <x v="1"/>
  </r>
  <r>
    <s v="Foot Locker"/>
    <d v="2021-01-12T00:00:00"/>
    <x v="3"/>
    <x v="35"/>
    <s v="Wichita"/>
    <x v="1"/>
    <x v="0"/>
    <n v="30.000000000000004"/>
    <n v="275"/>
    <n v="8250.0000000000018"/>
    <x v="2"/>
    <x v="0"/>
    <x v="6"/>
    <x v="0"/>
    <x v="1"/>
  </r>
  <r>
    <s v="Foot Locker"/>
    <d v="2021-01-12T00:00:00"/>
    <x v="3"/>
    <x v="35"/>
    <s v="Wichita"/>
    <x v="1"/>
    <x v="1"/>
    <n v="35"/>
    <n v="125"/>
    <n v="4375"/>
    <x v="2"/>
    <x v="0"/>
    <x v="6"/>
    <x v="0"/>
    <x v="1"/>
  </r>
  <r>
    <s v="Foot Locker"/>
    <d v="2021-01-12T00:00:00"/>
    <x v="3"/>
    <x v="35"/>
    <s v="Wichita"/>
    <x v="0"/>
    <x v="2"/>
    <n v="49.999999999999993"/>
    <n v="175"/>
    <n v="8749.9999999999982"/>
    <x v="2"/>
    <x v="0"/>
    <x v="6"/>
    <x v="0"/>
    <x v="1"/>
  </r>
  <r>
    <s v="Foot Locker"/>
    <d v="2021-01-12T00:00:00"/>
    <x v="3"/>
    <x v="35"/>
    <s v="Wichita"/>
    <x v="1"/>
    <x v="2"/>
    <n v="40"/>
    <n v="275"/>
    <n v="11000"/>
    <x v="2"/>
    <x v="0"/>
    <x v="6"/>
    <x v="0"/>
    <x v="1"/>
  </r>
  <r>
    <s v="Foot Locker"/>
    <d v="2021-02-12T00:00:00"/>
    <x v="3"/>
    <x v="35"/>
    <s v="Wichita"/>
    <x v="0"/>
    <x v="0"/>
    <n v="40"/>
    <n v="525"/>
    <n v="21000"/>
    <x v="2"/>
    <x v="1"/>
    <x v="2"/>
    <x v="1"/>
    <x v="1"/>
  </r>
  <r>
    <s v="Foot Locker"/>
    <d v="2021-02-12T00:00:00"/>
    <x v="3"/>
    <x v="35"/>
    <s v="Wichita"/>
    <x v="0"/>
    <x v="1"/>
    <n v="40"/>
    <n v="175"/>
    <n v="7000"/>
    <x v="2"/>
    <x v="1"/>
    <x v="2"/>
    <x v="1"/>
    <x v="1"/>
  </r>
  <r>
    <s v="Foot Locker"/>
    <d v="2021-02-12T00:00:00"/>
    <x v="3"/>
    <x v="35"/>
    <s v="Wichita"/>
    <x v="1"/>
    <x v="0"/>
    <n v="30.000000000000004"/>
    <n v="225"/>
    <n v="6750.0000000000009"/>
    <x v="2"/>
    <x v="1"/>
    <x v="2"/>
    <x v="1"/>
    <x v="1"/>
  </r>
  <r>
    <s v="Foot Locker"/>
    <d v="2021-02-12T00:00:00"/>
    <x v="3"/>
    <x v="36"/>
    <s v="Sioux Falls"/>
    <x v="1"/>
    <x v="1"/>
    <n v="35"/>
    <n v="100"/>
    <n v="3500"/>
    <x v="2"/>
    <x v="1"/>
    <x v="2"/>
    <x v="1"/>
    <x v="1"/>
  </r>
  <r>
    <s v="Foot Locker"/>
    <d v="2021-02-12T00:00:00"/>
    <x v="3"/>
    <x v="36"/>
    <s v="Sioux Falls"/>
    <x v="0"/>
    <x v="2"/>
    <n v="49.999999999999993"/>
    <n v="175"/>
    <n v="8749.9999999999982"/>
    <x v="2"/>
    <x v="1"/>
    <x v="2"/>
    <x v="1"/>
    <x v="1"/>
  </r>
  <r>
    <s v="Foot Locker"/>
    <d v="2021-02-12T00:00:00"/>
    <x v="3"/>
    <x v="36"/>
    <s v="Sioux Falls"/>
    <x v="1"/>
    <x v="2"/>
    <n v="35"/>
    <n v="275"/>
    <n v="9625"/>
    <x v="2"/>
    <x v="1"/>
    <x v="2"/>
    <x v="1"/>
    <x v="1"/>
  </r>
  <r>
    <s v="Foot Locker"/>
    <d v="2021-03-11T00:00:00"/>
    <x v="3"/>
    <x v="36"/>
    <s v="Sioux Falls"/>
    <x v="0"/>
    <x v="0"/>
    <n v="40"/>
    <n v="495"/>
    <n v="19800"/>
    <x v="2"/>
    <x v="2"/>
    <x v="1"/>
    <x v="2"/>
    <x v="1"/>
  </r>
  <r>
    <s v="Foot Locker"/>
    <d v="2021-03-11T00:00:00"/>
    <x v="3"/>
    <x v="36"/>
    <s v="Sioux Falls"/>
    <x v="0"/>
    <x v="1"/>
    <n v="40"/>
    <n v="200"/>
    <n v="8000"/>
    <x v="2"/>
    <x v="2"/>
    <x v="1"/>
    <x v="2"/>
    <x v="1"/>
  </r>
  <r>
    <s v="Foot Locker"/>
    <d v="2021-03-11T00:00:00"/>
    <x v="3"/>
    <x v="36"/>
    <s v="Sioux Falls"/>
    <x v="1"/>
    <x v="0"/>
    <n v="30.000000000000004"/>
    <n v="225"/>
    <n v="6750.0000000000009"/>
    <x v="2"/>
    <x v="2"/>
    <x v="1"/>
    <x v="2"/>
    <x v="1"/>
  </r>
  <r>
    <s v="Foot Locker"/>
    <d v="2021-03-11T00:00:00"/>
    <x v="3"/>
    <x v="36"/>
    <s v="Sioux Falls"/>
    <x v="1"/>
    <x v="1"/>
    <n v="35"/>
    <n v="75"/>
    <n v="2625"/>
    <x v="2"/>
    <x v="2"/>
    <x v="1"/>
    <x v="2"/>
    <x v="1"/>
  </r>
  <r>
    <s v="Foot Locker"/>
    <d v="2021-03-11T00:00:00"/>
    <x v="3"/>
    <x v="36"/>
    <s v="Sioux Falls"/>
    <x v="0"/>
    <x v="2"/>
    <n v="50"/>
    <n v="125"/>
    <n v="6250"/>
    <x v="2"/>
    <x v="2"/>
    <x v="1"/>
    <x v="2"/>
    <x v="1"/>
  </r>
  <r>
    <s v="Foot Locker"/>
    <d v="2021-03-11T00:00:00"/>
    <x v="3"/>
    <x v="36"/>
    <s v="Sioux Falls"/>
    <x v="1"/>
    <x v="2"/>
    <n v="40"/>
    <n v="225"/>
    <n v="9000"/>
    <x v="2"/>
    <x v="2"/>
    <x v="1"/>
    <x v="2"/>
    <x v="1"/>
  </r>
  <r>
    <s v="Foot Locker"/>
    <d v="2021-04-12T00:00:00"/>
    <x v="3"/>
    <x v="36"/>
    <s v="Sioux Falls"/>
    <x v="0"/>
    <x v="0"/>
    <n v="40"/>
    <n v="450"/>
    <n v="18000"/>
    <x v="2"/>
    <x v="3"/>
    <x v="5"/>
    <x v="3"/>
    <x v="1"/>
  </r>
  <r>
    <s v="Foot Locker"/>
    <d v="2021-04-12T00:00:00"/>
    <x v="3"/>
    <x v="36"/>
    <s v="Sioux Falls"/>
    <x v="0"/>
    <x v="1"/>
    <n v="40"/>
    <n v="150"/>
    <n v="6000"/>
    <x v="2"/>
    <x v="3"/>
    <x v="5"/>
    <x v="3"/>
    <x v="1"/>
  </r>
  <r>
    <s v="Foot Locker"/>
    <d v="2021-04-12T00:00:00"/>
    <x v="3"/>
    <x v="36"/>
    <s v="Sioux Falls"/>
    <x v="1"/>
    <x v="0"/>
    <n v="30.000000000000004"/>
    <n v="150"/>
    <n v="4500.0000000000009"/>
    <x v="2"/>
    <x v="3"/>
    <x v="5"/>
    <x v="3"/>
    <x v="1"/>
  </r>
  <r>
    <s v="Foot Locker"/>
    <d v="2021-04-12T00:00:00"/>
    <x v="3"/>
    <x v="36"/>
    <s v="Sioux Falls"/>
    <x v="1"/>
    <x v="1"/>
    <n v="35"/>
    <n v="75"/>
    <n v="2625"/>
    <x v="2"/>
    <x v="3"/>
    <x v="5"/>
    <x v="3"/>
    <x v="1"/>
  </r>
  <r>
    <s v="Foot Locker"/>
    <d v="2021-04-12T00:00:00"/>
    <x v="3"/>
    <x v="36"/>
    <s v="Sioux Falls"/>
    <x v="0"/>
    <x v="2"/>
    <n v="60"/>
    <n v="100"/>
    <n v="6000"/>
    <x v="2"/>
    <x v="3"/>
    <x v="5"/>
    <x v="3"/>
    <x v="1"/>
  </r>
  <r>
    <s v="Foot Locker"/>
    <d v="2021-04-12T00:00:00"/>
    <x v="3"/>
    <x v="36"/>
    <s v="Sioux Falls"/>
    <x v="1"/>
    <x v="2"/>
    <n v="50"/>
    <n v="225"/>
    <n v="11250"/>
    <x v="2"/>
    <x v="3"/>
    <x v="5"/>
    <x v="3"/>
    <x v="1"/>
  </r>
  <r>
    <s v="Foot Locker"/>
    <d v="2021-05-13T00:00:00"/>
    <x v="3"/>
    <x v="36"/>
    <s v="Sioux Falls"/>
    <x v="0"/>
    <x v="0"/>
    <n v="60"/>
    <n v="495"/>
    <n v="29700"/>
    <x v="2"/>
    <x v="4"/>
    <x v="1"/>
    <x v="4"/>
    <x v="1"/>
  </r>
  <r>
    <s v="Foot Locker"/>
    <d v="2021-05-13T00:00:00"/>
    <x v="3"/>
    <x v="36"/>
    <s v="Sioux Falls"/>
    <x v="0"/>
    <x v="1"/>
    <n v="50"/>
    <n v="200"/>
    <n v="10000"/>
    <x v="2"/>
    <x v="4"/>
    <x v="1"/>
    <x v="4"/>
    <x v="1"/>
  </r>
  <r>
    <s v="Foot Locker"/>
    <d v="2021-05-13T00:00:00"/>
    <x v="3"/>
    <x v="36"/>
    <s v="Sioux Falls"/>
    <x v="1"/>
    <x v="0"/>
    <n v="45"/>
    <n v="175"/>
    <n v="7875"/>
    <x v="2"/>
    <x v="4"/>
    <x v="1"/>
    <x v="4"/>
    <x v="1"/>
  </r>
  <r>
    <s v="Foot Locker"/>
    <d v="2021-05-13T00:00:00"/>
    <x v="3"/>
    <x v="36"/>
    <s v="Sioux Falls"/>
    <x v="1"/>
    <x v="1"/>
    <n v="45"/>
    <n v="100"/>
    <n v="4500"/>
    <x v="2"/>
    <x v="4"/>
    <x v="1"/>
    <x v="4"/>
    <x v="1"/>
  </r>
  <r>
    <s v="Foot Locker"/>
    <d v="2021-05-13T00:00:00"/>
    <x v="3"/>
    <x v="36"/>
    <s v="Sioux Falls"/>
    <x v="0"/>
    <x v="2"/>
    <n v="54.999999999999993"/>
    <n v="125"/>
    <n v="6874.9999999999991"/>
    <x v="2"/>
    <x v="4"/>
    <x v="1"/>
    <x v="4"/>
    <x v="1"/>
  </r>
  <r>
    <s v="Foot Locker"/>
    <d v="2021-05-13T00:00:00"/>
    <x v="3"/>
    <x v="36"/>
    <s v="Sioux Falls"/>
    <x v="1"/>
    <x v="2"/>
    <n v="60"/>
    <n v="250"/>
    <n v="15000"/>
    <x v="2"/>
    <x v="4"/>
    <x v="1"/>
    <x v="4"/>
    <x v="1"/>
  </r>
  <r>
    <s v="Foot Locker"/>
    <d v="2021-06-12T00:00:00"/>
    <x v="3"/>
    <x v="36"/>
    <s v="Sioux Falls"/>
    <x v="0"/>
    <x v="0"/>
    <n v="45"/>
    <n v="500"/>
    <n v="22500"/>
    <x v="2"/>
    <x v="11"/>
    <x v="3"/>
    <x v="11"/>
    <x v="1"/>
  </r>
  <r>
    <s v="Foot Locker"/>
    <d v="2021-06-12T00:00:00"/>
    <x v="3"/>
    <x v="36"/>
    <s v="Sioux Falls"/>
    <x v="0"/>
    <x v="1"/>
    <n v="40.000000000000007"/>
    <n v="250"/>
    <n v="10000.000000000002"/>
    <x v="2"/>
    <x v="11"/>
    <x v="3"/>
    <x v="11"/>
    <x v="1"/>
  </r>
  <r>
    <s v="Foot Locker"/>
    <d v="2021-06-12T00:00:00"/>
    <x v="3"/>
    <x v="36"/>
    <s v="Sioux Falls"/>
    <x v="1"/>
    <x v="0"/>
    <n v="35"/>
    <n v="200"/>
    <n v="7000"/>
    <x v="2"/>
    <x v="11"/>
    <x v="3"/>
    <x v="11"/>
    <x v="1"/>
  </r>
  <r>
    <s v="Foot Locker"/>
    <d v="2021-06-12T00:00:00"/>
    <x v="3"/>
    <x v="36"/>
    <s v="Sioux Falls"/>
    <x v="1"/>
    <x v="1"/>
    <n v="35"/>
    <n v="175"/>
    <n v="6125"/>
    <x v="2"/>
    <x v="11"/>
    <x v="3"/>
    <x v="11"/>
    <x v="1"/>
  </r>
  <r>
    <s v="Foot Locker"/>
    <d v="2021-06-12T00:00:00"/>
    <x v="3"/>
    <x v="36"/>
    <s v="Sioux Falls"/>
    <x v="0"/>
    <x v="2"/>
    <n v="45"/>
    <n v="175"/>
    <n v="7875"/>
    <x v="2"/>
    <x v="11"/>
    <x v="3"/>
    <x v="11"/>
    <x v="1"/>
  </r>
  <r>
    <s v="Foot Locker"/>
    <d v="2021-06-12T00:00:00"/>
    <x v="3"/>
    <x v="36"/>
    <s v="Sioux Falls"/>
    <x v="1"/>
    <x v="2"/>
    <n v="55.000000000000007"/>
    <n v="325"/>
    <n v="17875.000000000004"/>
    <x v="2"/>
    <x v="11"/>
    <x v="3"/>
    <x v="11"/>
    <x v="1"/>
  </r>
  <r>
    <s v="Foot Locker"/>
    <d v="2021-07-11T00:00:00"/>
    <x v="3"/>
    <x v="36"/>
    <s v="Sioux Falls"/>
    <x v="0"/>
    <x v="0"/>
    <n v="50"/>
    <n v="550"/>
    <n v="27500"/>
    <x v="2"/>
    <x v="5"/>
    <x v="4"/>
    <x v="5"/>
    <x v="1"/>
  </r>
  <r>
    <s v="Foot Locker"/>
    <d v="2021-07-11T00:00:00"/>
    <x v="3"/>
    <x v="36"/>
    <s v="Sioux Falls"/>
    <x v="0"/>
    <x v="1"/>
    <n v="45.000000000000007"/>
    <n v="300"/>
    <n v="13500.000000000002"/>
    <x v="2"/>
    <x v="5"/>
    <x v="4"/>
    <x v="5"/>
    <x v="1"/>
  </r>
  <r>
    <s v="Foot Locker"/>
    <d v="2021-07-11T00:00:00"/>
    <x v="3"/>
    <x v="36"/>
    <s v="Sioux Falls"/>
    <x v="1"/>
    <x v="0"/>
    <n v="40"/>
    <n v="225"/>
    <n v="9000"/>
    <x v="2"/>
    <x v="5"/>
    <x v="4"/>
    <x v="5"/>
    <x v="1"/>
  </r>
  <r>
    <s v="Foot Locker"/>
    <d v="2021-07-11T00:00:00"/>
    <x v="3"/>
    <x v="36"/>
    <s v="Sioux Falls"/>
    <x v="1"/>
    <x v="1"/>
    <n v="40"/>
    <n v="175"/>
    <n v="7000"/>
    <x v="2"/>
    <x v="5"/>
    <x v="4"/>
    <x v="5"/>
    <x v="1"/>
  </r>
  <r>
    <s v="Foot Locker"/>
    <d v="2021-07-11T00:00:00"/>
    <x v="3"/>
    <x v="36"/>
    <s v="Sioux Falls"/>
    <x v="0"/>
    <x v="2"/>
    <n v="50"/>
    <n v="200"/>
    <n v="10000"/>
    <x v="2"/>
    <x v="5"/>
    <x v="4"/>
    <x v="5"/>
    <x v="1"/>
  </r>
  <r>
    <s v="Foot Locker"/>
    <d v="2021-07-11T00:00:00"/>
    <x v="3"/>
    <x v="36"/>
    <s v="Sioux Falls"/>
    <x v="1"/>
    <x v="2"/>
    <n v="55.000000000000007"/>
    <n v="375"/>
    <n v="20625.000000000004"/>
    <x v="2"/>
    <x v="5"/>
    <x v="4"/>
    <x v="5"/>
    <x v="1"/>
  </r>
  <r>
    <s v="Foot Locker"/>
    <d v="2021-08-12T00:00:00"/>
    <x v="3"/>
    <x v="36"/>
    <s v="Sioux Falls"/>
    <x v="0"/>
    <x v="0"/>
    <n v="50"/>
    <n v="525"/>
    <n v="26250"/>
    <x v="2"/>
    <x v="6"/>
    <x v="1"/>
    <x v="6"/>
    <x v="1"/>
  </r>
  <r>
    <s v="Foot Locker"/>
    <d v="2021-08-12T00:00:00"/>
    <x v="3"/>
    <x v="36"/>
    <s v="Sioux Falls"/>
    <x v="0"/>
    <x v="1"/>
    <n v="45.000000000000007"/>
    <n v="300"/>
    <n v="13500.000000000002"/>
    <x v="2"/>
    <x v="6"/>
    <x v="1"/>
    <x v="6"/>
    <x v="1"/>
  </r>
  <r>
    <s v="Foot Locker"/>
    <d v="2021-08-12T00:00:00"/>
    <x v="3"/>
    <x v="36"/>
    <s v="Sioux Falls"/>
    <x v="1"/>
    <x v="0"/>
    <n v="40"/>
    <n v="225"/>
    <n v="9000"/>
    <x v="2"/>
    <x v="6"/>
    <x v="1"/>
    <x v="6"/>
    <x v="1"/>
  </r>
  <r>
    <s v="Foot Locker"/>
    <d v="2021-08-12T00:00:00"/>
    <x v="3"/>
    <x v="36"/>
    <s v="Sioux Falls"/>
    <x v="1"/>
    <x v="1"/>
    <n v="40"/>
    <n v="200"/>
    <n v="8000"/>
    <x v="2"/>
    <x v="6"/>
    <x v="1"/>
    <x v="6"/>
    <x v="1"/>
  </r>
  <r>
    <s v="Foot Locker"/>
    <d v="2021-08-12T00:00:00"/>
    <x v="3"/>
    <x v="36"/>
    <s v="Sioux Falls"/>
    <x v="0"/>
    <x v="2"/>
    <n v="50"/>
    <n v="175"/>
    <n v="8750"/>
    <x v="2"/>
    <x v="6"/>
    <x v="1"/>
    <x v="6"/>
    <x v="1"/>
  </r>
  <r>
    <s v="Foot Locker"/>
    <d v="2021-08-12T00:00:00"/>
    <x v="3"/>
    <x v="36"/>
    <s v="Sioux Falls"/>
    <x v="1"/>
    <x v="2"/>
    <n v="55.000000000000007"/>
    <n v="350"/>
    <n v="19250.000000000004"/>
    <x v="2"/>
    <x v="6"/>
    <x v="1"/>
    <x v="6"/>
    <x v="1"/>
  </r>
  <r>
    <s v="Foot Locker"/>
    <d v="2021-09-13T00:00:00"/>
    <x v="3"/>
    <x v="36"/>
    <s v="Sioux Falls"/>
    <x v="0"/>
    <x v="0"/>
    <n v="45"/>
    <n v="475"/>
    <n v="21375"/>
    <x v="2"/>
    <x v="7"/>
    <x v="5"/>
    <x v="7"/>
    <x v="1"/>
  </r>
  <r>
    <s v="Foot Locker"/>
    <d v="2021-09-13T00:00:00"/>
    <x v="3"/>
    <x v="36"/>
    <s v="Sioux Falls"/>
    <x v="0"/>
    <x v="1"/>
    <n v="40.000000000000007"/>
    <n v="275"/>
    <n v="11000.000000000002"/>
    <x v="2"/>
    <x v="7"/>
    <x v="5"/>
    <x v="7"/>
    <x v="1"/>
  </r>
  <r>
    <s v="Foot Locker"/>
    <d v="2021-09-13T00:00:00"/>
    <x v="3"/>
    <x v="36"/>
    <s v="Sioux Falls"/>
    <x v="1"/>
    <x v="0"/>
    <n v="35"/>
    <n v="175"/>
    <n v="6125"/>
    <x v="2"/>
    <x v="7"/>
    <x v="5"/>
    <x v="7"/>
    <x v="1"/>
  </r>
  <r>
    <s v="Foot Locker"/>
    <d v="2021-09-13T00:00:00"/>
    <x v="3"/>
    <x v="36"/>
    <s v="Sioux Falls"/>
    <x v="1"/>
    <x v="1"/>
    <n v="35"/>
    <n v="150"/>
    <n v="5250"/>
    <x v="2"/>
    <x v="7"/>
    <x v="5"/>
    <x v="7"/>
    <x v="1"/>
  </r>
  <r>
    <s v="Foot Locker"/>
    <d v="2021-09-13T00:00:00"/>
    <x v="3"/>
    <x v="36"/>
    <s v="Sioux Falls"/>
    <x v="0"/>
    <x v="2"/>
    <n v="45"/>
    <n v="150"/>
    <n v="6750"/>
    <x v="2"/>
    <x v="7"/>
    <x v="5"/>
    <x v="7"/>
    <x v="1"/>
  </r>
  <r>
    <s v="Foot Locker"/>
    <d v="2021-09-13T00:00:00"/>
    <x v="3"/>
    <x v="36"/>
    <s v="Sioux Falls"/>
    <x v="1"/>
    <x v="2"/>
    <n v="50"/>
    <n v="225"/>
    <n v="11250"/>
    <x v="2"/>
    <x v="7"/>
    <x v="5"/>
    <x v="7"/>
    <x v="1"/>
  </r>
  <r>
    <s v="Foot Locker"/>
    <d v="2021-10-12T00:00:00"/>
    <x v="3"/>
    <x v="36"/>
    <s v="Sioux Falls"/>
    <x v="0"/>
    <x v="0"/>
    <n v="54.999999999999993"/>
    <n v="400"/>
    <n v="21999.999999999996"/>
    <x v="2"/>
    <x v="8"/>
    <x v="6"/>
    <x v="8"/>
    <x v="1"/>
  </r>
  <r>
    <s v="Foot Locker"/>
    <d v="2021-10-12T00:00:00"/>
    <x v="3"/>
    <x v="36"/>
    <s v="Sioux Falls"/>
    <x v="0"/>
    <x v="1"/>
    <n v="45"/>
    <n v="250"/>
    <n v="11250"/>
    <x v="2"/>
    <x v="8"/>
    <x v="6"/>
    <x v="8"/>
    <x v="1"/>
  </r>
  <r>
    <s v="Foot Locker"/>
    <d v="2021-10-12T00:00:00"/>
    <x v="3"/>
    <x v="36"/>
    <s v="Sioux Falls"/>
    <x v="1"/>
    <x v="0"/>
    <n v="45"/>
    <n v="150"/>
    <n v="6750"/>
    <x v="2"/>
    <x v="8"/>
    <x v="6"/>
    <x v="8"/>
    <x v="1"/>
  </r>
  <r>
    <s v="Foot Locker"/>
    <d v="2021-10-12T00:00:00"/>
    <x v="3"/>
    <x v="36"/>
    <s v="Sioux Falls"/>
    <x v="1"/>
    <x v="1"/>
    <n v="45"/>
    <n v="125"/>
    <n v="5625"/>
    <x v="2"/>
    <x v="8"/>
    <x v="6"/>
    <x v="8"/>
    <x v="1"/>
  </r>
  <r>
    <s v="Foot Locker"/>
    <d v="2021-10-12T00:00:00"/>
    <x v="3"/>
    <x v="36"/>
    <s v="Sioux Falls"/>
    <x v="0"/>
    <x v="2"/>
    <n v="54.999999999999993"/>
    <n v="125"/>
    <n v="6874.9999999999991"/>
    <x v="2"/>
    <x v="8"/>
    <x v="6"/>
    <x v="8"/>
    <x v="1"/>
  </r>
  <r>
    <s v="Sports Direct"/>
    <d v="2021-10-12T00:00:00"/>
    <x v="3"/>
    <x v="36"/>
    <s v="Sioux Falls"/>
    <x v="1"/>
    <x v="2"/>
    <n v="59.999999999999986"/>
    <n v="250"/>
    <n v="14999.999999999996"/>
    <x v="2"/>
    <x v="8"/>
    <x v="6"/>
    <x v="8"/>
    <x v="1"/>
  </r>
  <r>
    <s v="Sports Direct"/>
    <d v="2021-11-12T00:00:00"/>
    <x v="3"/>
    <x v="36"/>
    <s v="Sioux Falls"/>
    <x v="0"/>
    <x v="0"/>
    <n v="54.999999999999993"/>
    <n v="400"/>
    <n v="21999.999999999996"/>
    <x v="2"/>
    <x v="9"/>
    <x v="2"/>
    <x v="9"/>
    <x v="1"/>
  </r>
  <r>
    <s v="Sports Direct"/>
    <d v="2021-11-12T00:00:00"/>
    <x v="3"/>
    <x v="36"/>
    <s v="Sioux Falls"/>
    <x v="0"/>
    <x v="1"/>
    <n v="45"/>
    <n v="250"/>
    <n v="11250"/>
    <x v="2"/>
    <x v="9"/>
    <x v="2"/>
    <x v="9"/>
    <x v="1"/>
  </r>
  <r>
    <s v="Sports Direct"/>
    <d v="2021-11-12T00:00:00"/>
    <x v="3"/>
    <x v="36"/>
    <s v="Sioux Falls"/>
    <x v="1"/>
    <x v="0"/>
    <n v="45"/>
    <n v="195"/>
    <n v="8775"/>
    <x v="2"/>
    <x v="9"/>
    <x v="2"/>
    <x v="9"/>
    <x v="1"/>
  </r>
  <r>
    <s v="Sports Direct"/>
    <d v="2021-11-12T00:00:00"/>
    <x v="3"/>
    <x v="36"/>
    <s v="Sioux Falls"/>
    <x v="1"/>
    <x v="1"/>
    <n v="45"/>
    <n v="175"/>
    <n v="7875"/>
    <x v="2"/>
    <x v="9"/>
    <x v="2"/>
    <x v="9"/>
    <x v="1"/>
  </r>
  <r>
    <s v="Sports Direct"/>
    <d v="2021-11-12T00:00:00"/>
    <x v="3"/>
    <x v="36"/>
    <s v="Sioux Falls"/>
    <x v="0"/>
    <x v="2"/>
    <n v="60"/>
    <n v="150"/>
    <n v="9000"/>
    <x v="2"/>
    <x v="9"/>
    <x v="2"/>
    <x v="9"/>
    <x v="1"/>
  </r>
  <r>
    <s v="Sports Direct"/>
    <d v="2021-11-12T00:00:00"/>
    <x v="3"/>
    <x v="36"/>
    <s v="Sioux Falls"/>
    <x v="1"/>
    <x v="2"/>
    <n v="64.999999999999986"/>
    <n v="250"/>
    <n v="16249.999999999996"/>
    <x v="2"/>
    <x v="9"/>
    <x v="2"/>
    <x v="9"/>
    <x v="1"/>
  </r>
  <r>
    <s v="Sports Direct"/>
    <d v="2021-12-11T00:00:00"/>
    <x v="3"/>
    <x v="36"/>
    <s v="Sioux Falls"/>
    <x v="0"/>
    <x v="0"/>
    <n v="60"/>
    <n v="500"/>
    <n v="30000"/>
    <x v="2"/>
    <x v="10"/>
    <x v="3"/>
    <x v="10"/>
    <x v="1"/>
  </r>
  <r>
    <s v="Sports Direct"/>
    <d v="2021-12-11T00:00:00"/>
    <x v="3"/>
    <x v="36"/>
    <s v="Sioux Falls"/>
    <x v="0"/>
    <x v="1"/>
    <n v="50"/>
    <n v="300"/>
    <n v="15000"/>
    <x v="2"/>
    <x v="10"/>
    <x v="3"/>
    <x v="10"/>
    <x v="1"/>
  </r>
  <r>
    <s v="Sports Direct"/>
    <d v="2021-12-11T00:00:00"/>
    <x v="3"/>
    <x v="36"/>
    <s v="Sioux Falls"/>
    <x v="1"/>
    <x v="0"/>
    <n v="50"/>
    <n v="250"/>
    <n v="12500"/>
    <x v="2"/>
    <x v="10"/>
    <x v="3"/>
    <x v="10"/>
    <x v="1"/>
  </r>
  <r>
    <s v="Sports Direct"/>
    <d v="2021-12-11T00:00:00"/>
    <x v="3"/>
    <x v="36"/>
    <s v="Sioux Falls"/>
    <x v="1"/>
    <x v="1"/>
    <n v="50"/>
    <n v="200"/>
    <n v="10000"/>
    <x v="2"/>
    <x v="10"/>
    <x v="3"/>
    <x v="10"/>
    <x v="1"/>
  </r>
  <r>
    <s v="Sports Direct"/>
    <d v="2021-12-11T00:00:00"/>
    <x v="3"/>
    <x v="36"/>
    <s v="Sioux Falls"/>
    <x v="0"/>
    <x v="2"/>
    <n v="60"/>
    <n v="200"/>
    <n v="12000"/>
    <x v="2"/>
    <x v="10"/>
    <x v="3"/>
    <x v="10"/>
    <x v="1"/>
  </r>
  <r>
    <s v="Sports Direct"/>
    <d v="2021-12-11T00:00:00"/>
    <x v="3"/>
    <x v="36"/>
    <s v="Sioux Falls"/>
    <x v="1"/>
    <x v="2"/>
    <n v="64.999999999999986"/>
    <n v="300"/>
    <n v="19499.999999999996"/>
    <x v="2"/>
    <x v="10"/>
    <x v="3"/>
    <x v="10"/>
    <x v="1"/>
  </r>
  <r>
    <s v="Sports Direct"/>
    <d v="2021-01-09T00:00:00"/>
    <x v="3"/>
    <x v="36"/>
    <s v="Sioux Falls"/>
    <x v="0"/>
    <x v="0"/>
    <n v="35"/>
    <n v="475"/>
    <n v="16625"/>
    <x v="2"/>
    <x v="0"/>
    <x v="3"/>
    <x v="0"/>
    <x v="1"/>
  </r>
  <r>
    <s v="Sports Direct"/>
    <d v="2021-01-09T00:00:00"/>
    <x v="3"/>
    <x v="36"/>
    <s v="Sioux Falls"/>
    <x v="0"/>
    <x v="1"/>
    <n v="35"/>
    <n v="275"/>
    <n v="9625"/>
    <x v="2"/>
    <x v="0"/>
    <x v="3"/>
    <x v="0"/>
    <x v="1"/>
  </r>
  <r>
    <s v="Sports Direct"/>
    <d v="2021-01-09T00:00:00"/>
    <x v="3"/>
    <x v="36"/>
    <s v="Sioux Falls"/>
    <x v="1"/>
    <x v="0"/>
    <n v="25.000000000000007"/>
    <n v="275"/>
    <n v="6875.0000000000018"/>
    <x v="2"/>
    <x v="0"/>
    <x v="3"/>
    <x v="0"/>
    <x v="1"/>
  </r>
  <r>
    <s v="Sports Direct"/>
    <d v="2021-01-09T00:00:00"/>
    <x v="3"/>
    <x v="36"/>
    <s v="Sioux Falls"/>
    <x v="1"/>
    <x v="1"/>
    <n v="30.000000000000004"/>
    <n v="125"/>
    <n v="3750.0000000000005"/>
    <x v="2"/>
    <x v="0"/>
    <x v="3"/>
    <x v="0"/>
    <x v="1"/>
  </r>
  <r>
    <s v="Sports Direct"/>
    <d v="2021-01-09T00:00:00"/>
    <x v="3"/>
    <x v="36"/>
    <s v="Sioux Falls"/>
    <x v="0"/>
    <x v="2"/>
    <n v="44.999999999999993"/>
    <n v="175"/>
    <n v="7874.9999999999991"/>
    <x v="2"/>
    <x v="0"/>
    <x v="3"/>
    <x v="0"/>
    <x v="1"/>
  </r>
  <r>
    <s v="Sports Direct"/>
    <d v="2021-01-09T00:00:00"/>
    <x v="3"/>
    <x v="36"/>
    <s v="Sioux Falls"/>
    <x v="1"/>
    <x v="2"/>
    <n v="35"/>
    <n v="275"/>
    <n v="9625"/>
    <x v="2"/>
    <x v="0"/>
    <x v="3"/>
    <x v="0"/>
    <x v="1"/>
  </r>
  <r>
    <s v="Sports Direct"/>
    <d v="2021-02-09T00:00:00"/>
    <x v="3"/>
    <x v="36"/>
    <s v="Sioux Falls"/>
    <x v="0"/>
    <x v="0"/>
    <n v="35"/>
    <n v="525"/>
    <n v="18375"/>
    <x v="2"/>
    <x v="1"/>
    <x v="6"/>
    <x v="1"/>
    <x v="1"/>
  </r>
  <r>
    <s v="Sports Direct"/>
    <d v="2021-02-09T00:00:00"/>
    <x v="3"/>
    <x v="36"/>
    <s v="Sioux Falls"/>
    <x v="0"/>
    <x v="1"/>
    <n v="35"/>
    <n v="175"/>
    <n v="6125"/>
    <x v="2"/>
    <x v="1"/>
    <x v="6"/>
    <x v="1"/>
    <x v="1"/>
  </r>
  <r>
    <s v="Sports Direct"/>
    <d v="2021-02-09T00:00:00"/>
    <x v="3"/>
    <x v="36"/>
    <s v="Sioux Falls"/>
    <x v="1"/>
    <x v="0"/>
    <n v="25.000000000000007"/>
    <n v="225"/>
    <n v="5625.0000000000018"/>
    <x v="2"/>
    <x v="1"/>
    <x v="6"/>
    <x v="1"/>
    <x v="1"/>
  </r>
  <r>
    <s v="Sports Direct"/>
    <d v="2021-02-09T00:00:00"/>
    <x v="3"/>
    <x v="37"/>
    <s v="Fargo"/>
    <x v="1"/>
    <x v="1"/>
    <n v="30.000000000000004"/>
    <n v="100"/>
    <n v="3000.0000000000005"/>
    <x v="2"/>
    <x v="1"/>
    <x v="6"/>
    <x v="1"/>
    <x v="1"/>
  </r>
  <r>
    <s v="Sports Direct"/>
    <d v="2021-02-09T00:00:00"/>
    <x v="3"/>
    <x v="37"/>
    <s v="Fargo"/>
    <x v="0"/>
    <x v="2"/>
    <n v="44.999999999999993"/>
    <n v="175"/>
    <n v="7874.9999999999991"/>
    <x v="2"/>
    <x v="1"/>
    <x v="6"/>
    <x v="1"/>
    <x v="1"/>
  </r>
  <r>
    <s v="Sports Direct"/>
    <d v="2021-02-09T00:00:00"/>
    <x v="3"/>
    <x v="37"/>
    <s v="Fargo"/>
    <x v="1"/>
    <x v="2"/>
    <n v="24.999999999999996"/>
    <n v="275"/>
    <n v="6874.9999999999991"/>
    <x v="2"/>
    <x v="1"/>
    <x v="6"/>
    <x v="1"/>
    <x v="1"/>
  </r>
  <r>
    <s v="Sports Direct"/>
    <d v="2021-03-08T00:00:00"/>
    <x v="3"/>
    <x v="37"/>
    <s v="Fargo"/>
    <x v="0"/>
    <x v="0"/>
    <n v="30.000000000000004"/>
    <n v="495"/>
    <n v="14850.000000000002"/>
    <x v="2"/>
    <x v="2"/>
    <x v="5"/>
    <x v="2"/>
    <x v="1"/>
  </r>
  <r>
    <s v="Sports Direct"/>
    <d v="2021-03-08T00:00:00"/>
    <x v="3"/>
    <x v="37"/>
    <s v="Fargo"/>
    <x v="0"/>
    <x v="1"/>
    <n v="30.000000000000004"/>
    <n v="200"/>
    <n v="6000.0000000000009"/>
    <x v="2"/>
    <x v="2"/>
    <x v="5"/>
    <x v="2"/>
    <x v="1"/>
  </r>
  <r>
    <s v="Sports Direct"/>
    <d v="2021-03-08T00:00:00"/>
    <x v="3"/>
    <x v="37"/>
    <s v="Fargo"/>
    <x v="1"/>
    <x v="0"/>
    <n v="20.000000000000004"/>
    <n v="225"/>
    <n v="4500.0000000000009"/>
    <x v="2"/>
    <x v="2"/>
    <x v="5"/>
    <x v="2"/>
    <x v="1"/>
  </r>
  <r>
    <s v="Sports Direct"/>
    <d v="2021-03-08T00:00:00"/>
    <x v="3"/>
    <x v="37"/>
    <s v="Fargo"/>
    <x v="1"/>
    <x v="1"/>
    <n v="24.999999999999996"/>
    <n v="75"/>
    <n v="1874.9999999999998"/>
    <x v="2"/>
    <x v="2"/>
    <x v="5"/>
    <x v="2"/>
    <x v="1"/>
  </r>
  <r>
    <s v="Sports Direct"/>
    <d v="2021-03-08T00:00:00"/>
    <x v="3"/>
    <x v="37"/>
    <s v="Fargo"/>
    <x v="0"/>
    <x v="2"/>
    <n v="40"/>
    <n v="125"/>
    <n v="5000"/>
    <x v="2"/>
    <x v="2"/>
    <x v="5"/>
    <x v="2"/>
    <x v="1"/>
  </r>
  <r>
    <s v="Sports Direct"/>
    <d v="2021-03-08T00:00:00"/>
    <x v="3"/>
    <x v="37"/>
    <s v="Fargo"/>
    <x v="1"/>
    <x v="2"/>
    <n v="30.000000000000004"/>
    <n v="225"/>
    <n v="6750.0000000000009"/>
    <x v="2"/>
    <x v="2"/>
    <x v="5"/>
    <x v="2"/>
    <x v="1"/>
  </r>
  <r>
    <s v="Sports Direct"/>
    <d v="2021-04-09T00:00:00"/>
    <x v="3"/>
    <x v="37"/>
    <s v="Fargo"/>
    <x v="0"/>
    <x v="0"/>
    <n v="30.000000000000004"/>
    <n v="450"/>
    <n v="13500.000000000002"/>
    <x v="2"/>
    <x v="3"/>
    <x v="2"/>
    <x v="3"/>
    <x v="1"/>
  </r>
  <r>
    <s v="Sports Direct"/>
    <d v="2021-04-09T00:00:00"/>
    <x v="3"/>
    <x v="37"/>
    <s v="Fargo"/>
    <x v="0"/>
    <x v="1"/>
    <n v="30.000000000000004"/>
    <n v="150"/>
    <n v="4500.0000000000009"/>
    <x v="2"/>
    <x v="3"/>
    <x v="2"/>
    <x v="3"/>
    <x v="1"/>
  </r>
  <r>
    <s v="Sports Direct"/>
    <d v="2021-04-09T00:00:00"/>
    <x v="3"/>
    <x v="37"/>
    <s v="Fargo"/>
    <x v="1"/>
    <x v="0"/>
    <n v="20.000000000000004"/>
    <n v="150"/>
    <n v="3000.0000000000005"/>
    <x v="2"/>
    <x v="3"/>
    <x v="2"/>
    <x v="3"/>
    <x v="1"/>
  </r>
  <r>
    <s v="Sports Direct"/>
    <d v="2021-04-09T00:00:00"/>
    <x v="3"/>
    <x v="37"/>
    <s v="Fargo"/>
    <x v="1"/>
    <x v="1"/>
    <n v="24.999999999999996"/>
    <n v="75"/>
    <n v="1874.9999999999998"/>
    <x v="2"/>
    <x v="3"/>
    <x v="2"/>
    <x v="3"/>
    <x v="1"/>
  </r>
  <r>
    <s v="Sports Direct"/>
    <d v="2021-04-09T00:00:00"/>
    <x v="3"/>
    <x v="37"/>
    <s v="Fargo"/>
    <x v="0"/>
    <x v="2"/>
    <n v="60"/>
    <n v="100"/>
    <n v="6000"/>
    <x v="0"/>
    <x v="3"/>
    <x v="2"/>
    <x v="3"/>
    <x v="1"/>
  </r>
  <r>
    <s v="Sports Direct"/>
    <d v="2021-04-09T00:00:00"/>
    <x v="3"/>
    <x v="37"/>
    <s v="Fargo"/>
    <x v="1"/>
    <x v="2"/>
    <n v="50"/>
    <n v="225"/>
    <n v="11250"/>
    <x v="0"/>
    <x v="3"/>
    <x v="2"/>
    <x v="3"/>
    <x v="1"/>
  </r>
  <r>
    <s v="Sports Direct"/>
    <d v="2021-05-10T00:00:00"/>
    <x v="3"/>
    <x v="37"/>
    <s v="Fargo"/>
    <x v="0"/>
    <x v="0"/>
    <n v="60"/>
    <n v="495"/>
    <n v="29700"/>
    <x v="0"/>
    <x v="4"/>
    <x v="5"/>
    <x v="4"/>
    <x v="1"/>
  </r>
  <r>
    <s v="Sports Direct"/>
    <d v="2021-05-10T00:00:00"/>
    <x v="3"/>
    <x v="37"/>
    <s v="Fargo"/>
    <x v="0"/>
    <x v="1"/>
    <n v="45"/>
    <n v="200"/>
    <n v="9000"/>
    <x v="0"/>
    <x v="4"/>
    <x v="5"/>
    <x v="4"/>
    <x v="1"/>
  </r>
  <r>
    <s v="Sports Direct"/>
    <d v="2021-05-10T00:00:00"/>
    <x v="3"/>
    <x v="37"/>
    <s v="Fargo"/>
    <x v="1"/>
    <x v="0"/>
    <n v="40"/>
    <n v="175"/>
    <n v="7000"/>
    <x v="0"/>
    <x v="4"/>
    <x v="5"/>
    <x v="4"/>
    <x v="1"/>
  </r>
  <r>
    <s v="Sports Direct"/>
    <d v="2021-05-10T00:00:00"/>
    <x v="3"/>
    <x v="37"/>
    <s v="Fargo"/>
    <x v="1"/>
    <x v="1"/>
    <n v="40"/>
    <n v="100"/>
    <n v="4000"/>
    <x v="0"/>
    <x v="4"/>
    <x v="5"/>
    <x v="4"/>
    <x v="1"/>
  </r>
  <r>
    <s v="Sports Direct"/>
    <d v="2021-05-10T00:00:00"/>
    <x v="3"/>
    <x v="37"/>
    <s v="Fargo"/>
    <x v="0"/>
    <x v="2"/>
    <n v="49.999999999999993"/>
    <n v="125"/>
    <n v="6249.9999999999991"/>
    <x v="0"/>
    <x v="4"/>
    <x v="5"/>
    <x v="4"/>
    <x v="1"/>
  </r>
  <r>
    <s v="Sports Direct"/>
    <d v="2021-05-10T00:00:00"/>
    <x v="3"/>
    <x v="37"/>
    <s v="Fargo"/>
    <x v="1"/>
    <x v="2"/>
    <n v="54.999999999999993"/>
    <n v="250"/>
    <n v="13749.999999999998"/>
    <x v="0"/>
    <x v="4"/>
    <x v="5"/>
    <x v="4"/>
    <x v="1"/>
  </r>
  <r>
    <s v="Sports Direct"/>
    <d v="2021-06-09T00:00:00"/>
    <x v="3"/>
    <x v="37"/>
    <s v="Fargo"/>
    <x v="0"/>
    <x v="0"/>
    <n v="40"/>
    <n v="500"/>
    <n v="20000"/>
    <x v="0"/>
    <x v="11"/>
    <x v="0"/>
    <x v="11"/>
    <x v="1"/>
  </r>
  <r>
    <s v="Sports Direct"/>
    <d v="2021-06-09T00:00:00"/>
    <x v="3"/>
    <x v="37"/>
    <s v="Fargo"/>
    <x v="0"/>
    <x v="1"/>
    <n v="35.000000000000007"/>
    <n v="250"/>
    <n v="8750.0000000000018"/>
    <x v="0"/>
    <x v="11"/>
    <x v="0"/>
    <x v="11"/>
    <x v="1"/>
  </r>
  <r>
    <s v="Sports Direct"/>
    <d v="2021-06-09T00:00:00"/>
    <x v="3"/>
    <x v="37"/>
    <s v="Fargo"/>
    <x v="1"/>
    <x v="0"/>
    <n v="30.000000000000004"/>
    <n v="200"/>
    <n v="6000.0000000000009"/>
    <x v="0"/>
    <x v="11"/>
    <x v="0"/>
    <x v="11"/>
    <x v="1"/>
  </r>
  <r>
    <s v="Sports Direct"/>
    <d v="2021-06-09T00:00:00"/>
    <x v="3"/>
    <x v="37"/>
    <s v="Fargo"/>
    <x v="1"/>
    <x v="1"/>
    <n v="30.000000000000004"/>
    <n v="175"/>
    <n v="5250.0000000000009"/>
    <x v="0"/>
    <x v="11"/>
    <x v="0"/>
    <x v="11"/>
    <x v="1"/>
  </r>
  <r>
    <s v="Sports Direct"/>
    <d v="2021-06-09T00:00:00"/>
    <x v="3"/>
    <x v="37"/>
    <s v="Fargo"/>
    <x v="0"/>
    <x v="2"/>
    <n v="40"/>
    <n v="175"/>
    <n v="7000"/>
    <x v="0"/>
    <x v="11"/>
    <x v="0"/>
    <x v="11"/>
    <x v="1"/>
  </r>
  <r>
    <s v="Sports Direct"/>
    <d v="2021-06-09T00:00:00"/>
    <x v="3"/>
    <x v="37"/>
    <s v="Fargo"/>
    <x v="1"/>
    <x v="2"/>
    <n v="55.000000000000007"/>
    <n v="325"/>
    <n v="17875.000000000004"/>
    <x v="0"/>
    <x v="11"/>
    <x v="0"/>
    <x v="11"/>
    <x v="1"/>
  </r>
  <r>
    <s v="Sports Direct"/>
    <d v="2021-07-08T00:00:00"/>
    <x v="3"/>
    <x v="37"/>
    <s v="Fargo"/>
    <x v="0"/>
    <x v="0"/>
    <n v="50"/>
    <n v="550"/>
    <n v="27500"/>
    <x v="0"/>
    <x v="5"/>
    <x v="1"/>
    <x v="5"/>
    <x v="1"/>
  </r>
  <r>
    <s v="Sports Direct"/>
    <d v="2021-07-08T00:00:00"/>
    <x v="3"/>
    <x v="37"/>
    <s v="Fargo"/>
    <x v="0"/>
    <x v="1"/>
    <n v="45.000000000000007"/>
    <n v="300"/>
    <n v="13500.000000000002"/>
    <x v="0"/>
    <x v="5"/>
    <x v="1"/>
    <x v="5"/>
    <x v="1"/>
  </r>
  <r>
    <s v="Sports Direct"/>
    <d v="2021-07-08T00:00:00"/>
    <x v="3"/>
    <x v="37"/>
    <s v="Fargo"/>
    <x v="1"/>
    <x v="0"/>
    <n v="40"/>
    <n v="225"/>
    <n v="9000"/>
    <x v="0"/>
    <x v="5"/>
    <x v="1"/>
    <x v="5"/>
    <x v="1"/>
  </r>
  <r>
    <s v="Sports Direct"/>
    <d v="2021-07-08T00:00:00"/>
    <x v="3"/>
    <x v="37"/>
    <s v="Fargo"/>
    <x v="1"/>
    <x v="1"/>
    <n v="40"/>
    <n v="175"/>
    <n v="7000"/>
    <x v="0"/>
    <x v="5"/>
    <x v="1"/>
    <x v="5"/>
    <x v="1"/>
  </r>
  <r>
    <s v="Sports Direct"/>
    <d v="2021-07-08T00:00:00"/>
    <x v="3"/>
    <x v="37"/>
    <s v="Fargo"/>
    <x v="0"/>
    <x v="2"/>
    <n v="50"/>
    <n v="200"/>
    <n v="10000"/>
    <x v="0"/>
    <x v="5"/>
    <x v="1"/>
    <x v="5"/>
    <x v="1"/>
  </r>
  <r>
    <s v="Sports Direct"/>
    <d v="2021-07-08T00:00:00"/>
    <x v="3"/>
    <x v="37"/>
    <s v="Fargo"/>
    <x v="1"/>
    <x v="2"/>
    <n v="55.000000000000007"/>
    <n v="375"/>
    <n v="20625.000000000004"/>
    <x v="0"/>
    <x v="5"/>
    <x v="1"/>
    <x v="5"/>
    <x v="1"/>
  </r>
  <r>
    <s v="Sports Direct"/>
    <d v="2021-08-09T00:00:00"/>
    <x v="3"/>
    <x v="37"/>
    <s v="Fargo"/>
    <x v="0"/>
    <x v="0"/>
    <n v="50"/>
    <n v="525"/>
    <n v="26250"/>
    <x v="0"/>
    <x v="6"/>
    <x v="5"/>
    <x v="6"/>
    <x v="1"/>
  </r>
  <r>
    <s v="Sports Direct"/>
    <d v="2021-08-09T00:00:00"/>
    <x v="3"/>
    <x v="37"/>
    <s v="Fargo"/>
    <x v="0"/>
    <x v="1"/>
    <n v="45.000000000000007"/>
    <n v="300"/>
    <n v="13500.000000000002"/>
    <x v="0"/>
    <x v="6"/>
    <x v="5"/>
    <x v="6"/>
    <x v="1"/>
  </r>
  <r>
    <s v="Sports Direct"/>
    <d v="2021-08-09T00:00:00"/>
    <x v="3"/>
    <x v="37"/>
    <s v="Fargo"/>
    <x v="1"/>
    <x v="0"/>
    <n v="40"/>
    <n v="225"/>
    <n v="9000"/>
    <x v="0"/>
    <x v="6"/>
    <x v="5"/>
    <x v="6"/>
    <x v="1"/>
  </r>
  <r>
    <s v="Sports Direct"/>
    <d v="2021-08-09T00:00:00"/>
    <x v="3"/>
    <x v="37"/>
    <s v="Fargo"/>
    <x v="1"/>
    <x v="1"/>
    <n v="40"/>
    <n v="200"/>
    <n v="8000"/>
    <x v="0"/>
    <x v="6"/>
    <x v="5"/>
    <x v="6"/>
    <x v="1"/>
  </r>
  <r>
    <s v="Sports Direct"/>
    <d v="2021-08-09T00:00:00"/>
    <x v="3"/>
    <x v="37"/>
    <s v="Fargo"/>
    <x v="0"/>
    <x v="2"/>
    <n v="50"/>
    <n v="175"/>
    <n v="8750"/>
    <x v="0"/>
    <x v="6"/>
    <x v="5"/>
    <x v="6"/>
    <x v="1"/>
  </r>
  <r>
    <s v="Sports Direct"/>
    <d v="2021-08-09T00:00:00"/>
    <x v="3"/>
    <x v="37"/>
    <s v="Fargo"/>
    <x v="1"/>
    <x v="2"/>
    <n v="55.000000000000007"/>
    <n v="350"/>
    <n v="19250.000000000004"/>
    <x v="0"/>
    <x v="6"/>
    <x v="5"/>
    <x v="6"/>
    <x v="1"/>
  </r>
  <r>
    <s v="Sports Direct"/>
    <d v="2021-09-10T00:00:00"/>
    <x v="3"/>
    <x v="37"/>
    <s v="Fargo"/>
    <x v="0"/>
    <x v="0"/>
    <n v="40"/>
    <n v="475"/>
    <n v="19000"/>
    <x v="0"/>
    <x v="7"/>
    <x v="2"/>
    <x v="7"/>
    <x v="1"/>
  </r>
  <r>
    <s v="Sports Direct"/>
    <d v="2021-09-10T00:00:00"/>
    <x v="3"/>
    <x v="37"/>
    <s v="Fargo"/>
    <x v="0"/>
    <x v="1"/>
    <n v="35.000000000000007"/>
    <n v="275"/>
    <n v="9625.0000000000018"/>
    <x v="0"/>
    <x v="7"/>
    <x v="2"/>
    <x v="7"/>
    <x v="1"/>
  </r>
  <r>
    <s v="Sports Direct"/>
    <d v="2021-09-10T00:00:00"/>
    <x v="3"/>
    <x v="37"/>
    <s v="Fargo"/>
    <x v="1"/>
    <x v="0"/>
    <n v="30.000000000000004"/>
    <n v="175"/>
    <n v="5250.0000000000009"/>
    <x v="0"/>
    <x v="7"/>
    <x v="2"/>
    <x v="7"/>
    <x v="1"/>
  </r>
  <r>
    <s v="Sports Direct"/>
    <d v="2021-09-10T00:00:00"/>
    <x v="3"/>
    <x v="37"/>
    <s v="Fargo"/>
    <x v="1"/>
    <x v="1"/>
    <n v="30.000000000000004"/>
    <n v="150"/>
    <n v="4500.0000000000009"/>
    <x v="0"/>
    <x v="7"/>
    <x v="2"/>
    <x v="7"/>
    <x v="1"/>
  </r>
  <r>
    <s v="Sports Direct"/>
    <d v="2021-09-10T00:00:00"/>
    <x v="3"/>
    <x v="37"/>
    <s v="Fargo"/>
    <x v="0"/>
    <x v="2"/>
    <n v="40"/>
    <n v="150"/>
    <n v="6000"/>
    <x v="0"/>
    <x v="7"/>
    <x v="2"/>
    <x v="7"/>
    <x v="1"/>
  </r>
  <r>
    <s v="Sports Direct"/>
    <d v="2021-09-10T00:00:00"/>
    <x v="3"/>
    <x v="37"/>
    <s v="Fargo"/>
    <x v="1"/>
    <x v="2"/>
    <n v="45"/>
    <n v="225"/>
    <n v="10125"/>
    <x v="0"/>
    <x v="7"/>
    <x v="2"/>
    <x v="7"/>
    <x v="1"/>
  </r>
  <r>
    <s v="Sports Direct"/>
    <d v="2021-10-09T00:00:00"/>
    <x v="3"/>
    <x v="37"/>
    <s v="Fargo"/>
    <x v="0"/>
    <x v="0"/>
    <n v="49.999999999999993"/>
    <n v="400"/>
    <n v="19999.999999999996"/>
    <x v="0"/>
    <x v="8"/>
    <x v="3"/>
    <x v="8"/>
    <x v="1"/>
  </r>
  <r>
    <s v="Sports Direct"/>
    <d v="2021-10-09T00:00:00"/>
    <x v="3"/>
    <x v="37"/>
    <s v="Fargo"/>
    <x v="0"/>
    <x v="1"/>
    <n v="40"/>
    <n v="250"/>
    <n v="10000"/>
    <x v="0"/>
    <x v="8"/>
    <x v="3"/>
    <x v="8"/>
    <x v="1"/>
  </r>
  <r>
    <s v="Sports Direct"/>
    <d v="2021-10-09T00:00:00"/>
    <x v="3"/>
    <x v="37"/>
    <s v="Fargo"/>
    <x v="1"/>
    <x v="0"/>
    <n v="40"/>
    <n v="150"/>
    <n v="6000"/>
    <x v="0"/>
    <x v="8"/>
    <x v="3"/>
    <x v="8"/>
    <x v="1"/>
  </r>
  <r>
    <s v="Sports Direct"/>
    <d v="2021-10-09T00:00:00"/>
    <x v="3"/>
    <x v="37"/>
    <s v="Fargo"/>
    <x v="1"/>
    <x v="1"/>
    <n v="40"/>
    <n v="125"/>
    <n v="5000"/>
    <x v="0"/>
    <x v="8"/>
    <x v="3"/>
    <x v="8"/>
    <x v="1"/>
  </r>
  <r>
    <s v="Sports Direct"/>
    <d v="2021-10-09T00:00:00"/>
    <x v="3"/>
    <x v="37"/>
    <s v="Fargo"/>
    <x v="0"/>
    <x v="2"/>
    <n v="49.999999999999993"/>
    <n v="125"/>
    <n v="6249.9999999999991"/>
    <x v="0"/>
    <x v="8"/>
    <x v="3"/>
    <x v="8"/>
    <x v="1"/>
  </r>
  <r>
    <s v="Foot Locker"/>
    <d v="2021-10-09T00:00:00"/>
    <x v="3"/>
    <x v="37"/>
    <s v="Fargo"/>
    <x v="1"/>
    <x v="2"/>
    <n v="54.999999999999986"/>
    <n v="250"/>
    <n v="13749.999999999996"/>
    <x v="0"/>
    <x v="8"/>
    <x v="3"/>
    <x v="8"/>
    <x v="1"/>
  </r>
  <r>
    <s v="Foot Locker"/>
    <d v="2021-11-09T00:00:00"/>
    <x v="3"/>
    <x v="37"/>
    <s v="Fargo"/>
    <x v="0"/>
    <x v="0"/>
    <n v="49.999999999999993"/>
    <n v="400"/>
    <n v="19999.999999999996"/>
    <x v="0"/>
    <x v="9"/>
    <x v="6"/>
    <x v="9"/>
    <x v="1"/>
  </r>
  <r>
    <s v="Foot Locker"/>
    <d v="2021-11-09T00:00:00"/>
    <x v="3"/>
    <x v="37"/>
    <s v="Fargo"/>
    <x v="0"/>
    <x v="1"/>
    <n v="40"/>
    <n v="250"/>
    <n v="10000"/>
    <x v="0"/>
    <x v="9"/>
    <x v="6"/>
    <x v="9"/>
    <x v="1"/>
  </r>
  <r>
    <s v="Foot Locker"/>
    <d v="2021-11-09T00:00:00"/>
    <x v="3"/>
    <x v="37"/>
    <s v="Fargo"/>
    <x v="1"/>
    <x v="0"/>
    <n v="40"/>
    <n v="195"/>
    <n v="7800"/>
    <x v="0"/>
    <x v="9"/>
    <x v="6"/>
    <x v="9"/>
    <x v="1"/>
  </r>
  <r>
    <s v="Foot Locker"/>
    <d v="2021-11-09T00:00:00"/>
    <x v="3"/>
    <x v="37"/>
    <s v="Fargo"/>
    <x v="1"/>
    <x v="1"/>
    <n v="40"/>
    <n v="175"/>
    <n v="7000"/>
    <x v="0"/>
    <x v="9"/>
    <x v="6"/>
    <x v="9"/>
    <x v="1"/>
  </r>
  <r>
    <s v="Foot Locker"/>
    <d v="2021-11-09T00:00:00"/>
    <x v="3"/>
    <x v="37"/>
    <s v="Fargo"/>
    <x v="0"/>
    <x v="2"/>
    <n v="60"/>
    <n v="150"/>
    <n v="9000"/>
    <x v="0"/>
    <x v="9"/>
    <x v="6"/>
    <x v="9"/>
    <x v="1"/>
  </r>
  <r>
    <s v="Foot Locker"/>
    <d v="2021-11-09T00:00:00"/>
    <x v="3"/>
    <x v="37"/>
    <s v="Fargo"/>
    <x v="1"/>
    <x v="2"/>
    <n v="64.999999999999986"/>
    <n v="250"/>
    <n v="16249.999999999996"/>
    <x v="0"/>
    <x v="9"/>
    <x v="6"/>
    <x v="9"/>
    <x v="1"/>
  </r>
  <r>
    <s v="Foot Locker"/>
    <d v="2021-12-08T00:00:00"/>
    <x v="3"/>
    <x v="37"/>
    <s v="Fargo"/>
    <x v="0"/>
    <x v="0"/>
    <n v="60"/>
    <n v="500"/>
    <n v="30000"/>
    <x v="0"/>
    <x v="10"/>
    <x v="0"/>
    <x v="10"/>
    <x v="1"/>
  </r>
  <r>
    <s v="Foot Locker"/>
    <d v="2021-12-08T00:00:00"/>
    <x v="3"/>
    <x v="37"/>
    <s v="Fargo"/>
    <x v="0"/>
    <x v="1"/>
    <n v="50"/>
    <n v="300"/>
    <n v="15000"/>
    <x v="0"/>
    <x v="10"/>
    <x v="0"/>
    <x v="10"/>
    <x v="1"/>
  </r>
  <r>
    <s v="Foot Locker"/>
    <d v="2021-12-08T00:00:00"/>
    <x v="3"/>
    <x v="37"/>
    <s v="Fargo"/>
    <x v="1"/>
    <x v="0"/>
    <n v="50"/>
    <n v="250"/>
    <n v="12500"/>
    <x v="0"/>
    <x v="10"/>
    <x v="0"/>
    <x v="10"/>
    <x v="1"/>
  </r>
  <r>
    <s v="Foot Locker"/>
    <d v="2021-12-08T00:00:00"/>
    <x v="3"/>
    <x v="37"/>
    <s v="Fargo"/>
    <x v="1"/>
    <x v="1"/>
    <n v="50"/>
    <n v="200"/>
    <n v="10000"/>
    <x v="0"/>
    <x v="10"/>
    <x v="0"/>
    <x v="10"/>
    <x v="1"/>
  </r>
  <r>
    <s v="Foot Locker"/>
    <d v="2021-12-08T00:00:00"/>
    <x v="3"/>
    <x v="37"/>
    <s v="Fargo"/>
    <x v="0"/>
    <x v="2"/>
    <n v="60"/>
    <n v="200"/>
    <n v="12000"/>
    <x v="0"/>
    <x v="10"/>
    <x v="0"/>
    <x v="10"/>
    <x v="1"/>
  </r>
  <r>
    <s v="Foot Locker"/>
    <d v="2021-12-08T00:00:00"/>
    <x v="3"/>
    <x v="37"/>
    <s v="Fargo"/>
    <x v="1"/>
    <x v="2"/>
    <n v="64.999999999999986"/>
    <n v="300"/>
    <n v="19499.999999999996"/>
    <x v="0"/>
    <x v="10"/>
    <x v="0"/>
    <x v="10"/>
    <x v="1"/>
  </r>
  <r>
    <s v="Foot Locker"/>
    <d v="2021-01-06T00:00:00"/>
    <x v="3"/>
    <x v="37"/>
    <s v="Fargo"/>
    <x v="0"/>
    <x v="0"/>
    <n v="30.000000000000004"/>
    <n v="450"/>
    <n v="13500.000000000002"/>
    <x v="0"/>
    <x v="0"/>
    <x v="0"/>
    <x v="0"/>
    <x v="1"/>
  </r>
  <r>
    <s v="Foot Locker"/>
    <d v="2021-01-06T00:00:00"/>
    <x v="3"/>
    <x v="37"/>
    <s v="Fargo"/>
    <x v="0"/>
    <x v="1"/>
    <n v="30.000000000000004"/>
    <n v="250"/>
    <n v="7500.0000000000009"/>
    <x v="0"/>
    <x v="0"/>
    <x v="0"/>
    <x v="0"/>
    <x v="1"/>
  </r>
  <r>
    <s v="Foot Locker"/>
    <d v="2021-01-06T00:00:00"/>
    <x v="3"/>
    <x v="37"/>
    <s v="Fargo"/>
    <x v="1"/>
    <x v="0"/>
    <n v="20.000000000000007"/>
    <n v="250"/>
    <n v="5000.0000000000018"/>
    <x v="0"/>
    <x v="0"/>
    <x v="0"/>
    <x v="0"/>
    <x v="1"/>
  </r>
  <r>
    <s v="Foot Locker"/>
    <d v="2021-01-06T00:00:00"/>
    <x v="3"/>
    <x v="37"/>
    <s v="Fargo"/>
    <x v="1"/>
    <x v="1"/>
    <n v="25.000000000000007"/>
    <n v="100"/>
    <n v="2500.0000000000009"/>
    <x v="0"/>
    <x v="0"/>
    <x v="0"/>
    <x v="0"/>
    <x v="1"/>
  </r>
  <r>
    <s v="Foot Locker"/>
    <d v="2021-01-06T00:00:00"/>
    <x v="3"/>
    <x v="37"/>
    <s v="Fargo"/>
    <x v="0"/>
    <x v="2"/>
    <n v="40"/>
    <n v="150"/>
    <n v="6000"/>
    <x v="0"/>
    <x v="0"/>
    <x v="0"/>
    <x v="0"/>
    <x v="1"/>
  </r>
  <r>
    <s v="Foot Locker"/>
    <d v="2021-01-06T00:00:00"/>
    <x v="3"/>
    <x v="37"/>
    <s v="Fargo"/>
    <x v="1"/>
    <x v="2"/>
    <n v="30.000000000000004"/>
    <n v="250"/>
    <n v="7500.0000000000009"/>
    <x v="0"/>
    <x v="0"/>
    <x v="0"/>
    <x v="0"/>
    <x v="1"/>
  </r>
  <r>
    <s v="Foot Locker"/>
    <d v="2021-02-06T00:00:00"/>
    <x v="3"/>
    <x v="37"/>
    <s v="Fargo"/>
    <x v="0"/>
    <x v="0"/>
    <n v="30.000000000000004"/>
    <n v="500"/>
    <n v="15000.000000000002"/>
    <x v="0"/>
    <x v="1"/>
    <x v="3"/>
    <x v="1"/>
    <x v="1"/>
  </r>
  <r>
    <s v="Foot Locker"/>
    <d v="2021-02-06T00:00:00"/>
    <x v="3"/>
    <x v="37"/>
    <s v="Fargo"/>
    <x v="0"/>
    <x v="1"/>
    <n v="30.000000000000004"/>
    <n v="150"/>
    <n v="4500.0000000000009"/>
    <x v="0"/>
    <x v="1"/>
    <x v="3"/>
    <x v="1"/>
    <x v="1"/>
  </r>
  <r>
    <s v="Foot Locker"/>
    <d v="2021-02-06T00:00:00"/>
    <x v="3"/>
    <x v="37"/>
    <s v="Fargo"/>
    <x v="1"/>
    <x v="0"/>
    <n v="20.000000000000007"/>
    <n v="200"/>
    <n v="4000.0000000000014"/>
    <x v="0"/>
    <x v="1"/>
    <x v="3"/>
    <x v="1"/>
    <x v="1"/>
  </r>
  <r>
    <s v="Foot Locker"/>
    <d v="2021-02-06T00:00:00"/>
    <x v="3"/>
    <x v="38"/>
    <s v="Des Moines"/>
    <x v="1"/>
    <x v="1"/>
    <n v="25.000000000000007"/>
    <n v="75"/>
    <n v="1875.0000000000005"/>
    <x v="0"/>
    <x v="1"/>
    <x v="3"/>
    <x v="1"/>
    <x v="1"/>
  </r>
  <r>
    <s v="Foot Locker"/>
    <d v="2021-02-06T00:00:00"/>
    <x v="3"/>
    <x v="38"/>
    <s v="Des Moines"/>
    <x v="0"/>
    <x v="2"/>
    <n v="40"/>
    <n v="150"/>
    <n v="6000"/>
    <x v="0"/>
    <x v="1"/>
    <x v="3"/>
    <x v="1"/>
    <x v="1"/>
  </r>
  <r>
    <s v="Foot Locker"/>
    <d v="2021-02-06T00:00:00"/>
    <x v="3"/>
    <x v="38"/>
    <s v="Des Moines"/>
    <x v="1"/>
    <x v="2"/>
    <n v="14.999999999999996"/>
    <n v="250"/>
    <n v="3749.9999999999991"/>
    <x v="0"/>
    <x v="1"/>
    <x v="3"/>
    <x v="1"/>
    <x v="1"/>
  </r>
  <r>
    <s v="Foot Locker"/>
    <d v="2021-03-05T00:00:00"/>
    <x v="3"/>
    <x v="38"/>
    <s v="Des Moines"/>
    <x v="0"/>
    <x v="0"/>
    <n v="20.000000000000004"/>
    <n v="470"/>
    <n v="9400.0000000000018"/>
    <x v="0"/>
    <x v="2"/>
    <x v="2"/>
    <x v="2"/>
    <x v="1"/>
  </r>
  <r>
    <s v="Foot Locker"/>
    <d v="2021-03-05T00:00:00"/>
    <x v="3"/>
    <x v="38"/>
    <s v="Des Moines"/>
    <x v="0"/>
    <x v="1"/>
    <n v="20.000000000000004"/>
    <n v="175"/>
    <n v="3500.0000000000005"/>
    <x v="0"/>
    <x v="2"/>
    <x v="2"/>
    <x v="2"/>
    <x v="1"/>
  </r>
  <r>
    <s v="Foot Locker"/>
    <d v="2021-03-05T00:00:00"/>
    <x v="3"/>
    <x v="38"/>
    <s v="Des Moines"/>
    <x v="1"/>
    <x v="0"/>
    <n v="10.000000000000004"/>
    <n v="225"/>
    <n v="2250.0000000000009"/>
    <x v="0"/>
    <x v="2"/>
    <x v="2"/>
    <x v="2"/>
    <x v="1"/>
  </r>
  <r>
    <s v="Foot Locker"/>
    <d v="2021-03-05T00:00:00"/>
    <x v="3"/>
    <x v="38"/>
    <s v="Des Moines"/>
    <x v="1"/>
    <x v="1"/>
    <n v="14.999999999999996"/>
    <n v="100"/>
    <n v="1499.9999999999995"/>
    <x v="0"/>
    <x v="2"/>
    <x v="2"/>
    <x v="2"/>
    <x v="1"/>
  </r>
  <r>
    <s v="Foot Locker"/>
    <d v="2021-03-05T00:00:00"/>
    <x v="3"/>
    <x v="38"/>
    <s v="Des Moines"/>
    <x v="0"/>
    <x v="2"/>
    <n v="30.000000000000004"/>
    <n v="150"/>
    <n v="4500.0000000000009"/>
    <x v="0"/>
    <x v="2"/>
    <x v="2"/>
    <x v="2"/>
    <x v="1"/>
  </r>
  <r>
    <s v="Foot Locker"/>
    <d v="2021-03-05T00:00:00"/>
    <x v="3"/>
    <x v="38"/>
    <s v="Des Moines"/>
    <x v="1"/>
    <x v="2"/>
    <n v="20.000000000000004"/>
    <n v="250"/>
    <n v="5000.0000000000009"/>
    <x v="0"/>
    <x v="2"/>
    <x v="2"/>
    <x v="2"/>
    <x v="1"/>
  </r>
  <r>
    <s v="Foot Locker"/>
    <d v="2021-04-06T00:00:00"/>
    <x v="3"/>
    <x v="38"/>
    <s v="Des Moines"/>
    <x v="0"/>
    <x v="0"/>
    <n v="20.000000000000004"/>
    <n v="475"/>
    <n v="9500.0000000000018"/>
    <x v="0"/>
    <x v="3"/>
    <x v="6"/>
    <x v="3"/>
    <x v="1"/>
  </r>
  <r>
    <s v="Foot Locker"/>
    <d v="2021-04-06T00:00:00"/>
    <x v="3"/>
    <x v="38"/>
    <s v="Des Moines"/>
    <x v="0"/>
    <x v="1"/>
    <n v="20.000000000000004"/>
    <n v="175"/>
    <n v="3500.0000000000005"/>
    <x v="0"/>
    <x v="3"/>
    <x v="6"/>
    <x v="3"/>
    <x v="1"/>
  </r>
  <r>
    <s v="Foot Locker"/>
    <d v="2021-04-06T00:00:00"/>
    <x v="3"/>
    <x v="38"/>
    <s v="Des Moines"/>
    <x v="1"/>
    <x v="0"/>
    <n v="10.000000000000004"/>
    <n v="175"/>
    <n v="1750.0000000000007"/>
    <x v="0"/>
    <x v="3"/>
    <x v="6"/>
    <x v="3"/>
    <x v="1"/>
  </r>
  <r>
    <s v="Foot Locker"/>
    <d v="2021-04-06T00:00:00"/>
    <x v="3"/>
    <x v="38"/>
    <s v="Des Moines"/>
    <x v="1"/>
    <x v="1"/>
    <n v="14.999999999999996"/>
    <n v="100"/>
    <n v="1499.9999999999995"/>
    <x v="0"/>
    <x v="3"/>
    <x v="6"/>
    <x v="3"/>
    <x v="1"/>
  </r>
  <r>
    <s v="Foot Locker"/>
    <d v="2021-04-06T00:00:00"/>
    <x v="3"/>
    <x v="38"/>
    <s v="Des Moines"/>
    <x v="0"/>
    <x v="2"/>
    <n v="60"/>
    <n v="125"/>
    <n v="7500"/>
    <x v="0"/>
    <x v="3"/>
    <x v="6"/>
    <x v="3"/>
    <x v="1"/>
  </r>
  <r>
    <s v="Foot Locker"/>
    <d v="2021-04-06T00:00:00"/>
    <x v="3"/>
    <x v="38"/>
    <s v="Des Moines"/>
    <x v="1"/>
    <x v="2"/>
    <n v="50"/>
    <n v="250"/>
    <n v="12500"/>
    <x v="0"/>
    <x v="3"/>
    <x v="6"/>
    <x v="3"/>
    <x v="1"/>
  </r>
  <r>
    <s v="Foot Locker"/>
    <d v="2021-05-07T00:00:00"/>
    <x v="3"/>
    <x v="38"/>
    <s v="Des Moines"/>
    <x v="0"/>
    <x v="0"/>
    <n v="60"/>
    <n v="520"/>
    <n v="31200"/>
    <x v="0"/>
    <x v="4"/>
    <x v="2"/>
    <x v="4"/>
    <x v="1"/>
  </r>
  <r>
    <s v="Foot Locker"/>
    <d v="2021-05-07T00:00:00"/>
    <x v="3"/>
    <x v="38"/>
    <s v="Des Moines"/>
    <x v="0"/>
    <x v="1"/>
    <n v="40"/>
    <n v="225"/>
    <n v="9000"/>
    <x v="0"/>
    <x v="4"/>
    <x v="2"/>
    <x v="4"/>
    <x v="1"/>
  </r>
  <r>
    <s v="Foot Locker"/>
    <d v="2021-05-07T00:00:00"/>
    <x v="3"/>
    <x v="38"/>
    <s v="Des Moines"/>
    <x v="1"/>
    <x v="0"/>
    <n v="35"/>
    <n v="200"/>
    <n v="7000"/>
    <x v="0"/>
    <x v="4"/>
    <x v="2"/>
    <x v="4"/>
    <x v="1"/>
  </r>
  <r>
    <s v="Foot Locker"/>
    <d v="2021-05-07T00:00:00"/>
    <x v="3"/>
    <x v="38"/>
    <s v="Des Moines"/>
    <x v="1"/>
    <x v="1"/>
    <n v="35"/>
    <n v="125"/>
    <n v="4375"/>
    <x v="0"/>
    <x v="4"/>
    <x v="2"/>
    <x v="4"/>
    <x v="1"/>
  </r>
  <r>
    <s v="Foot Locker"/>
    <d v="2021-05-07T00:00:00"/>
    <x v="3"/>
    <x v="38"/>
    <s v="Des Moines"/>
    <x v="0"/>
    <x v="2"/>
    <n v="44.999999999999993"/>
    <n v="150"/>
    <n v="6749.9999999999991"/>
    <x v="0"/>
    <x v="4"/>
    <x v="2"/>
    <x v="4"/>
    <x v="1"/>
  </r>
  <r>
    <s v="Foot Locker"/>
    <d v="2021-05-07T00:00:00"/>
    <x v="3"/>
    <x v="38"/>
    <s v="Des Moines"/>
    <x v="1"/>
    <x v="2"/>
    <n v="49.999999999999993"/>
    <n v="275"/>
    <n v="13749.999999999998"/>
    <x v="0"/>
    <x v="4"/>
    <x v="2"/>
    <x v="4"/>
    <x v="1"/>
  </r>
  <r>
    <s v="Foot Locker"/>
    <d v="2021-06-06T00:00:00"/>
    <x v="3"/>
    <x v="38"/>
    <s v="Des Moines"/>
    <x v="0"/>
    <x v="0"/>
    <n v="35"/>
    <n v="525"/>
    <n v="18375"/>
    <x v="0"/>
    <x v="11"/>
    <x v="4"/>
    <x v="11"/>
    <x v="1"/>
  </r>
  <r>
    <s v="Foot Locker"/>
    <d v="2021-06-06T00:00:00"/>
    <x v="3"/>
    <x v="38"/>
    <s v="Des Moines"/>
    <x v="0"/>
    <x v="1"/>
    <n v="30.000000000000011"/>
    <n v="275"/>
    <n v="8250.0000000000036"/>
    <x v="0"/>
    <x v="11"/>
    <x v="4"/>
    <x v="11"/>
    <x v="1"/>
  </r>
  <r>
    <s v="Foot Locker"/>
    <d v="2021-06-06T00:00:00"/>
    <x v="3"/>
    <x v="38"/>
    <s v="Des Moines"/>
    <x v="1"/>
    <x v="0"/>
    <n v="25.000000000000007"/>
    <n v="200"/>
    <n v="5000.0000000000018"/>
    <x v="0"/>
    <x v="11"/>
    <x v="4"/>
    <x v="11"/>
    <x v="1"/>
  </r>
  <r>
    <s v="Foot Locker"/>
    <d v="2021-06-06T00:00:00"/>
    <x v="3"/>
    <x v="38"/>
    <s v="Des Moines"/>
    <x v="1"/>
    <x v="1"/>
    <n v="25.000000000000007"/>
    <n v="175"/>
    <n v="4375.0000000000009"/>
    <x v="0"/>
    <x v="11"/>
    <x v="4"/>
    <x v="11"/>
    <x v="1"/>
  </r>
  <r>
    <s v="Foot Locker"/>
    <d v="2021-06-06T00:00:00"/>
    <x v="3"/>
    <x v="38"/>
    <s v="Des Moines"/>
    <x v="0"/>
    <x v="2"/>
    <n v="35"/>
    <n v="175"/>
    <n v="6125"/>
    <x v="0"/>
    <x v="11"/>
    <x v="4"/>
    <x v="11"/>
    <x v="1"/>
  </r>
  <r>
    <s v="Foot Locker"/>
    <d v="2021-06-06T00:00:00"/>
    <x v="3"/>
    <x v="38"/>
    <s v="Des Moines"/>
    <x v="1"/>
    <x v="2"/>
    <n v="55.000000000000007"/>
    <n v="325"/>
    <n v="17875.000000000004"/>
    <x v="0"/>
    <x v="11"/>
    <x v="4"/>
    <x v="11"/>
    <x v="1"/>
  </r>
  <r>
    <s v="Foot Locker"/>
    <d v="2021-07-05T00:00:00"/>
    <x v="3"/>
    <x v="38"/>
    <s v="Des Moines"/>
    <x v="0"/>
    <x v="0"/>
    <n v="50"/>
    <n v="550"/>
    <n v="27500"/>
    <x v="0"/>
    <x v="5"/>
    <x v="5"/>
    <x v="5"/>
    <x v="1"/>
  </r>
  <r>
    <s v="Foot Locker"/>
    <d v="2021-07-05T00:00:00"/>
    <x v="3"/>
    <x v="38"/>
    <s v="Des Moines"/>
    <x v="0"/>
    <x v="1"/>
    <n v="45.000000000000007"/>
    <n v="300"/>
    <n v="13500.000000000002"/>
    <x v="0"/>
    <x v="5"/>
    <x v="5"/>
    <x v="5"/>
    <x v="1"/>
  </r>
  <r>
    <s v="Foot Locker"/>
    <d v="2021-07-05T00:00:00"/>
    <x v="3"/>
    <x v="38"/>
    <s v="Des Moines"/>
    <x v="1"/>
    <x v="0"/>
    <n v="40"/>
    <n v="225"/>
    <n v="9000"/>
    <x v="0"/>
    <x v="5"/>
    <x v="5"/>
    <x v="5"/>
    <x v="1"/>
  </r>
  <r>
    <s v="Foot Locker"/>
    <d v="2021-07-05T00:00:00"/>
    <x v="3"/>
    <x v="38"/>
    <s v="Des Moines"/>
    <x v="1"/>
    <x v="1"/>
    <n v="40"/>
    <n v="175"/>
    <n v="7000"/>
    <x v="0"/>
    <x v="5"/>
    <x v="5"/>
    <x v="5"/>
    <x v="1"/>
  </r>
  <r>
    <s v="Foot Locker"/>
    <d v="2021-07-05T00:00:00"/>
    <x v="3"/>
    <x v="38"/>
    <s v="Des Moines"/>
    <x v="0"/>
    <x v="2"/>
    <n v="50"/>
    <n v="200"/>
    <n v="10000"/>
    <x v="0"/>
    <x v="5"/>
    <x v="5"/>
    <x v="5"/>
    <x v="1"/>
  </r>
  <r>
    <s v="Foot Locker"/>
    <d v="2021-07-05T00:00:00"/>
    <x v="3"/>
    <x v="38"/>
    <s v="Des Moines"/>
    <x v="1"/>
    <x v="2"/>
    <n v="55.000000000000007"/>
    <n v="375"/>
    <n v="20625.000000000004"/>
    <x v="0"/>
    <x v="5"/>
    <x v="5"/>
    <x v="5"/>
    <x v="1"/>
  </r>
  <r>
    <s v="Foot Locker"/>
    <d v="2021-08-06T00:00:00"/>
    <x v="3"/>
    <x v="38"/>
    <s v="Des Moines"/>
    <x v="0"/>
    <x v="0"/>
    <n v="50"/>
    <n v="525"/>
    <n v="26250"/>
    <x v="0"/>
    <x v="6"/>
    <x v="2"/>
    <x v="6"/>
    <x v="1"/>
  </r>
  <r>
    <s v="Foot Locker"/>
    <d v="2021-08-06T00:00:00"/>
    <x v="3"/>
    <x v="38"/>
    <s v="Des Moines"/>
    <x v="0"/>
    <x v="1"/>
    <n v="45.000000000000007"/>
    <n v="300"/>
    <n v="13500.000000000002"/>
    <x v="0"/>
    <x v="6"/>
    <x v="2"/>
    <x v="6"/>
    <x v="1"/>
  </r>
  <r>
    <s v="Foot Locker"/>
    <d v="2021-08-06T00:00:00"/>
    <x v="3"/>
    <x v="38"/>
    <s v="Des Moines"/>
    <x v="1"/>
    <x v="0"/>
    <n v="40"/>
    <n v="225"/>
    <n v="9000"/>
    <x v="0"/>
    <x v="6"/>
    <x v="2"/>
    <x v="6"/>
    <x v="1"/>
  </r>
  <r>
    <s v="Foot Locker"/>
    <d v="2021-08-06T00:00:00"/>
    <x v="3"/>
    <x v="38"/>
    <s v="Des Moines"/>
    <x v="1"/>
    <x v="1"/>
    <n v="40"/>
    <n v="200"/>
    <n v="8000"/>
    <x v="0"/>
    <x v="6"/>
    <x v="2"/>
    <x v="6"/>
    <x v="1"/>
  </r>
  <r>
    <s v="Foot Locker"/>
    <d v="2021-08-06T00:00:00"/>
    <x v="3"/>
    <x v="38"/>
    <s v="Des Moines"/>
    <x v="0"/>
    <x v="2"/>
    <n v="50"/>
    <n v="175"/>
    <n v="8750"/>
    <x v="0"/>
    <x v="6"/>
    <x v="2"/>
    <x v="6"/>
    <x v="1"/>
  </r>
  <r>
    <s v="Foot Locker"/>
    <d v="2021-08-06T00:00:00"/>
    <x v="3"/>
    <x v="38"/>
    <s v="Des Moines"/>
    <x v="1"/>
    <x v="2"/>
    <n v="55.000000000000007"/>
    <n v="350"/>
    <n v="19250.000000000004"/>
    <x v="0"/>
    <x v="6"/>
    <x v="2"/>
    <x v="6"/>
    <x v="1"/>
  </r>
  <r>
    <s v="Foot Locker"/>
    <d v="2021-09-07T00:00:00"/>
    <x v="3"/>
    <x v="38"/>
    <s v="Des Moines"/>
    <x v="0"/>
    <x v="0"/>
    <n v="35"/>
    <n v="475"/>
    <n v="16625"/>
    <x v="0"/>
    <x v="7"/>
    <x v="6"/>
    <x v="7"/>
    <x v="1"/>
  </r>
  <r>
    <s v="Foot Locker"/>
    <d v="2021-09-07T00:00:00"/>
    <x v="3"/>
    <x v="38"/>
    <s v="Des Moines"/>
    <x v="0"/>
    <x v="1"/>
    <n v="30.000000000000011"/>
    <n v="275"/>
    <n v="8250.0000000000036"/>
    <x v="0"/>
    <x v="7"/>
    <x v="6"/>
    <x v="7"/>
    <x v="1"/>
  </r>
  <r>
    <s v="Foot Locker"/>
    <d v="2021-09-07T00:00:00"/>
    <x v="3"/>
    <x v="38"/>
    <s v="Des Moines"/>
    <x v="1"/>
    <x v="0"/>
    <n v="25.000000000000007"/>
    <n v="175"/>
    <n v="4375.0000000000009"/>
    <x v="0"/>
    <x v="7"/>
    <x v="6"/>
    <x v="7"/>
    <x v="1"/>
  </r>
  <r>
    <s v="Foot Locker"/>
    <d v="2021-09-07T00:00:00"/>
    <x v="3"/>
    <x v="38"/>
    <s v="Des Moines"/>
    <x v="1"/>
    <x v="1"/>
    <n v="25.000000000000007"/>
    <n v="150"/>
    <n v="3750.0000000000009"/>
    <x v="0"/>
    <x v="7"/>
    <x v="6"/>
    <x v="7"/>
    <x v="1"/>
  </r>
  <r>
    <s v="Foot Locker"/>
    <d v="2021-09-07T00:00:00"/>
    <x v="3"/>
    <x v="38"/>
    <s v="Des Moines"/>
    <x v="0"/>
    <x v="2"/>
    <n v="35"/>
    <n v="150"/>
    <n v="5250"/>
    <x v="0"/>
    <x v="7"/>
    <x v="6"/>
    <x v="7"/>
    <x v="1"/>
  </r>
  <r>
    <s v="Foot Locker"/>
    <d v="2021-09-07T00:00:00"/>
    <x v="3"/>
    <x v="38"/>
    <s v="Des Moines"/>
    <x v="1"/>
    <x v="2"/>
    <n v="40"/>
    <n v="225"/>
    <n v="9000"/>
    <x v="0"/>
    <x v="7"/>
    <x v="6"/>
    <x v="7"/>
    <x v="1"/>
  </r>
  <r>
    <s v="Foot Locker"/>
    <d v="2021-10-06T00:00:00"/>
    <x v="3"/>
    <x v="38"/>
    <s v="Des Moines"/>
    <x v="0"/>
    <x v="0"/>
    <n v="44.999999999999993"/>
    <n v="400"/>
    <n v="17999.999999999996"/>
    <x v="0"/>
    <x v="8"/>
    <x v="0"/>
    <x v="8"/>
    <x v="1"/>
  </r>
  <r>
    <s v="Foot Locker"/>
    <d v="2021-10-06T00:00:00"/>
    <x v="3"/>
    <x v="38"/>
    <s v="Des Moines"/>
    <x v="0"/>
    <x v="1"/>
    <n v="35"/>
    <n v="250"/>
    <n v="8750"/>
    <x v="0"/>
    <x v="8"/>
    <x v="0"/>
    <x v="8"/>
    <x v="1"/>
  </r>
  <r>
    <s v="Foot Locker"/>
    <d v="2021-10-06T00:00:00"/>
    <x v="3"/>
    <x v="38"/>
    <s v="Des Moines"/>
    <x v="1"/>
    <x v="0"/>
    <n v="35"/>
    <n v="150"/>
    <n v="5250"/>
    <x v="0"/>
    <x v="8"/>
    <x v="0"/>
    <x v="8"/>
    <x v="1"/>
  </r>
  <r>
    <s v="Foot Locker"/>
    <d v="2021-10-06T00:00:00"/>
    <x v="3"/>
    <x v="38"/>
    <s v="Des Moines"/>
    <x v="1"/>
    <x v="1"/>
    <n v="35"/>
    <n v="125"/>
    <n v="4375"/>
    <x v="0"/>
    <x v="8"/>
    <x v="0"/>
    <x v="8"/>
    <x v="1"/>
  </r>
  <r>
    <s v="Foot Locker"/>
    <d v="2021-10-06T00:00:00"/>
    <x v="3"/>
    <x v="38"/>
    <s v="Des Moines"/>
    <x v="0"/>
    <x v="2"/>
    <n v="44.999999999999993"/>
    <n v="125"/>
    <n v="5624.9999999999991"/>
    <x v="0"/>
    <x v="8"/>
    <x v="0"/>
    <x v="8"/>
    <x v="1"/>
  </r>
  <r>
    <s v="West Gear"/>
    <d v="2021-10-06T00:00:00"/>
    <x v="3"/>
    <x v="38"/>
    <s v="Des Moines"/>
    <x v="1"/>
    <x v="2"/>
    <n v="49.999999999999986"/>
    <n v="250"/>
    <n v="12499.999999999996"/>
    <x v="0"/>
    <x v="8"/>
    <x v="0"/>
    <x v="8"/>
    <x v="1"/>
  </r>
  <r>
    <s v="West Gear"/>
    <d v="2021-11-06T00:00:00"/>
    <x v="3"/>
    <x v="38"/>
    <s v="Des Moines"/>
    <x v="0"/>
    <x v="0"/>
    <n v="44.999999999999993"/>
    <n v="400"/>
    <n v="17999.999999999996"/>
    <x v="0"/>
    <x v="9"/>
    <x v="3"/>
    <x v="9"/>
    <x v="1"/>
  </r>
  <r>
    <s v="West Gear"/>
    <d v="2021-11-06T00:00:00"/>
    <x v="3"/>
    <x v="38"/>
    <s v="Des Moines"/>
    <x v="0"/>
    <x v="1"/>
    <n v="35"/>
    <n v="275"/>
    <n v="9625"/>
    <x v="0"/>
    <x v="9"/>
    <x v="3"/>
    <x v="9"/>
    <x v="1"/>
  </r>
  <r>
    <s v="West Gear"/>
    <d v="2021-11-06T00:00:00"/>
    <x v="3"/>
    <x v="38"/>
    <s v="Des Moines"/>
    <x v="1"/>
    <x v="0"/>
    <n v="35"/>
    <n v="220"/>
    <n v="7700"/>
    <x v="0"/>
    <x v="9"/>
    <x v="3"/>
    <x v="9"/>
    <x v="1"/>
  </r>
  <r>
    <s v="West Gear"/>
    <d v="2021-11-06T00:00:00"/>
    <x v="3"/>
    <x v="38"/>
    <s v="Des Moines"/>
    <x v="1"/>
    <x v="1"/>
    <n v="35"/>
    <n v="200"/>
    <n v="7000"/>
    <x v="0"/>
    <x v="9"/>
    <x v="3"/>
    <x v="9"/>
    <x v="1"/>
  </r>
  <r>
    <s v="West Gear"/>
    <d v="2021-11-06T00:00:00"/>
    <x v="3"/>
    <x v="38"/>
    <s v="Des Moines"/>
    <x v="0"/>
    <x v="2"/>
    <n v="60"/>
    <n v="175"/>
    <n v="10500"/>
    <x v="0"/>
    <x v="9"/>
    <x v="3"/>
    <x v="9"/>
    <x v="1"/>
  </r>
  <r>
    <s v="West Gear"/>
    <d v="2021-11-06T00:00:00"/>
    <x v="3"/>
    <x v="38"/>
    <s v="Des Moines"/>
    <x v="1"/>
    <x v="2"/>
    <n v="64.999999999999986"/>
    <n v="275"/>
    <n v="17874.999999999996"/>
    <x v="0"/>
    <x v="9"/>
    <x v="3"/>
    <x v="9"/>
    <x v="1"/>
  </r>
  <r>
    <s v="West Gear"/>
    <d v="2021-12-05T00:00:00"/>
    <x v="3"/>
    <x v="38"/>
    <s v="Des Moines"/>
    <x v="0"/>
    <x v="0"/>
    <n v="60"/>
    <n v="525"/>
    <n v="31500"/>
    <x v="0"/>
    <x v="10"/>
    <x v="4"/>
    <x v="10"/>
    <x v="1"/>
  </r>
  <r>
    <s v="West Gear"/>
    <d v="2021-12-05T00:00:00"/>
    <x v="3"/>
    <x v="38"/>
    <s v="Des Moines"/>
    <x v="0"/>
    <x v="1"/>
    <n v="50"/>
    <n v="325"/>
    <n v="16250"/>
    <x v="0"/>
    <x v="10"/>
    <x v="4"/>
    <x v="10"/>
    <x v="1"/>
  </r>
  <r>
    <s v="West Gear"/>
    <d v="2021-12-05T00:00:00"/>
    <x v="3"/>
    <x v="38"/>
    <s v="Des Moines"/>
    <x v="1"/>
    <x v="0"/>
    <n v="50"/>
    <n v="275"/>
    <n v="13750"/>
    <x v="0"/>
    <x v="10"/>
    <x v="4"/>
    <x v="10"/>
    <x v="1"/>
  </r>
  <r>
    <s v="West Gear"/>
    <d v="2021-12-05T00:00:00"/>
    <x v="3"/>
    <x v="38"/>
    <s v="Des Moines"/>
    <x v="1"/>
    <x v="1"/>
    <n v="50"/>
    <n v="225"/>
    <n v="11250"/>
    <x v="0"/>
    <x v="10"/>
    <x v="4"/>
    <x v="10"/>
    <x v="1"/>
  </r>
  <r>
    <s v="West Gear"/>
    <d v="2021-12-05T00:00:00"/>
    <x v="3"/>
    <x v="38"/>
    <s v="Des Moines"/>
    <x v="0"/>
    <x v="2"/>
    <n v="60"/>
    <n v="225"/>
    <n v="13500"/>
    <x v="0"/>
    <x v="10"/>
    <x v="4"/>
    <x v="10"/>
    <x v="1"/>
  </r>
  <r>
    <s v="West Gear"/>
    <d v="2021-12-05T00:00:00"/>
    <x v="3"/>
    <x v="38"/>
    <s v="Des Moines"/>
    <x v="1"/>
    <x v="2"/>
    <n v="64.999999999999986"/>
    <n v="325"/>
    <n v="21124.999999999996"/>
    <x v="0"/>
    <x v="10"/>
    <x v="4"/>
    <x v="10"/>
    <x v="1"/>
  </r>
  <r>
    <s v="West Gear"/>
    <d v="2021-01-03T00:00:00"/>
    <x v="3"/>
    <x v="38"/>
    <s v="Des Moines"/>
    <x v="0"/>
    <x v="0"/>
    <n v="30.000000000000004"/>
    <n v="450"/>
    <n v="13500.000000000002"/>
    <x v="0"/>
    <x v="0"/>
    <x v="4"/>
    <x v="0"/>
    <x v="1"/>
  </r>
  <r>
    <s v="West Gear"/>
    <d v="2021-01-03T00:00:00"/>
    <x v="3"/>
    <x v="38"/>
    <s v="Des Moines"/>
    <x v="0"/>
    <x v="1"/>
    <n v="30.000000000000004"/>
    <n v="250"/>
    <n v="7500.0000000000009"/>
    <x v="0"/>
    <x v="0"/>
    <x v="4"/>
    <x v="0"/>
    <x v="1"/>
  </r>
  <r>
    <s v="West Gear"/>
    <d v="2021-01-03T00:00:00"/>
    <x v="3"/>
    <x v="38"/>
    <s v="Des Moines"/>
    <x v="1"/>
    <x v="0"/>
    <n v="20.000000000000007"/>
    <n v="250"/>
    <n v="5000.0000000000018"/>
    <x v="0"/>
    <x v="0"/>
    <x v="4"/>
    <x v="0"/>
    <x v="1"/>
  </r>
  <r>
    <s v="West Gear"/>
    <d v="2021-01-03T00:00:00"/>
    <x v="3"/>
    <x v="38"/>
    <s v="Des Moines"/>
    <x v="1"/>
    <x v="1"/>
    <n v="25.000000000000007"/>
    <n v="100"/>
    <n v="2500.0000000000009"/>
    <x v="0"/>
    <x v="0"/>
    <x v="4"/>
    <x v="0"/>
    <x v="1"/>
  </r>
  <r>
    <s v="West Gear"/>
    <d v="2021-01-03T00:00:00"/>
    <x v="3"/>
    <x v="38"/>
    <s v="Des Moines"/>
    <x v="0"/>
    <x v="2"/>
    <n v="40"/>
    <n v="150"/>
    <n v="6000"/>
    <x v="0"/>
    <x v="0"/>
    <x v="4"/>
    <x v="0"/>
    <x v="1"/>
  </r>
  <r>
    <s v="West Gear"/>
    <d v="2021-01-03T00:00:00"/>
    <x v="3"/>
    <x v="38"/>
    <s v="Des Moines"/>
    <x v="1"/>
    <x v="2"/>
    <n v="30.000000000000004"/>
    <n v="250"/>
    <n v="7500.0000000000009"/>
    <x v="0"/>
    <x v="0"/>
    <x v="4"/>
    <x v="0"/>
    <x v="1"/>
  </r>
  <r>
    <s v="West Gear"/>
    <d v="2021-02-03T00:00:00"/>
    <x v="3"/>
    <x v="38"/>
    <s v="Des Moines"/>
    <x v="0"/>
    <x v="0"/>
    <n v="30.000000000000004"/>
    <n v="500"/>
    <n v="15000.000000000002"/>
    <x v="0"/>
    <x v="1"/>
    <x v="0"/>
    <x v="1"/>
    <x v="1"/>
  </r>
  <r>
    <s v="West Gear"/>
    <d v="2021-02-03T00:00:00"/>
    <x v="3"/>
    <x v="38"/>
    <s v="Des Moines"/>
    <x v="0"/>
    <x v="1"/>
    <n v="30.000000000000004"/>
    <n v="150"/>
    <n v="4500.0000000000009"/>
    <x v="0"/>
    <x v="1"/>
    <x v="0"/>
    <x v="1"/>
    <x v="1"/>
  </r>
  <r>
    <s v="West Gear"/>
    <d v="2021-02-03T00:00:00"/>
    <x v="3"/>
    <x v="38"/>
    <s v="Des Moines"/>
    <x v="1"/>
    <x v="0"/>
    <n v="20.000000000000007"/>
    <n v="200"/>
    <n v="4000.0000000000014"/>
    <x v="0"/>
    <x v="1"/>
    <x v="0"/>
    <x v="1"/>
    <x v="1"/>
  </r>
  <r>
    <s v="West Gear"/>
    <d v="2021-02-03T00:00:00"/>
    <x v="3"/>
    <x v="39"/>
    <s v="Milwaukee"/>
    <x v="1"/>
    <x v="1"/>
    <n v="25.000000000000007"/>
    <n v="75"/>
    <n v="1875.0000000000005"/>
    <x v="0"/>
    <x v="1"/>
    <x v="0"/>
    <x v="1"/>
    <x v="1"/>
  </r>
  <r>
    <s v="West Gear"/>
    <d v="2021-02-03T00:00:00"/>
    <x v="3"/>
    <x v="39"/>
    <s v="Milwaukee"/>
    <x v="0"/>
    <x v="2"/>
    <n v="40"/>
    <n v="150"/>
    <n v="6000"/>
    <x v="0"/>
    <x v="1"/>
    <x v="0"/>
    <x v="1"/>
    <x v="1"/>
  </r>
  <r>
    <s v="West Gear"/>
    <d v="2021-02-03T00:00:00"/>
    <x v="3"/>
    <x v="39"/>
    <s v="Milwaukee"/>
    <x v="1"/>
    <x v="2"/>
    <n v="14.999999999999996"/>
    <n v="250"/>
    <n v="3749.9999999999991"/>
    <x v="0"/>
    <x v="1"/>
    <x v="0"/>
    <x v="1"/>
    <x v="1"/>
  </r>
  <r>
    <s v="West Gear"/>
    <d v="2021-03-02T00:00:00"/>
    <x v="3"/>
    <x v="39"/>
    <s v="Milwaukee"/>
    <x v="0"/>
    <x v="0"/>
    <n v="20.000000000000004"/>
    <n v="470"/>
    <n v="9400.0000000000018"/>
    <x v="0"/>
    <x v="2"/>
    <x v="6"/>
    <x v="2"/>
    <x v="1"/>
  </r>
  <r>
    <s v="West Gear"/>
    <d v="2021-03-02T00:00:00"/>
    <x v="3"/>
    <x v="39"/>
    <s v="Milwaukee"/>
    <x v="0"/>
    <x v="1"/>
    <n v="20.000000000000004"/>
    <n v="175"/>
    <n v="3500.0000000000005"/>
    <x v="0"/>
    <x v="2"/>
    <x v="6"/>
    <x v="2"/>
    <x v="1"/>
  </r>
  <r>
    <s v="West Gear"/>
    <d v="2021-03-02T00:00:00"/>
    <x v="3"/>
    <x v="39"/>
    <s v="Milwaukee"/>
    <x v="1"/>
    <x v="0"/>
    <n v="10.000000000000004"/>
    <n v="225"/>
    <n v="2250.0000000000009"/>
    <x v="0"/>
    <x v="2"/>
    <x v="6"/>
    <x v="2"/>
    <x v="1"/>
  </r>
  <r>
    <s v="West Gear"/>
    <d v="2021-03-02T00:00:00"/>
    <x v="3"/>
    <x v="39"/>
    <s v="Milwaukee"/>
    <x v="1"/>
    <x v="1"/>
    <n v="14.999999999999996"/>
    <n v="75"/>
    <n v="1124.9999999999998"/>
    <x v="0"/>
    <x v="2"/>
    <x v="6"/>
    <x v="2"/>
    <x v="1"/>
  </r>
  <r>
    <s v="West Gear"/>
    <d v="2021-03-02T00:00:00"/>
    <x v="3"/>
    <x v="39"/>
    <s v="Milwaukee"/>
    <x v="0"/>
    <x v="2"/>
    <n v="30.000000000000004"/>
    <n v="125"/>
    <n v="3750.0000000000005"/>
    <x v="0"/>
    <x v="2"/>
    <x v="6"/>
    <x v="2"/>
    <x v="1"/>
  </r>
  <r>
    <s v="West Gear"/>
    <d v="2021-03-02T00:00:00"/>
    <x v="3"/>
    <x v="39"/>
    <s v="Milwaukee"/>
    <x v="1"/>
    <x v="2"/>
    <n v="20.000000000000004"/>
    <n v="225"/>
    <n v="4500.0000000000009"/>
    <x v="0"/>
    <x v="2"/>
    <x v="6"/>
    <x v="2"/>
    <x v="1"/>
  </r>
  <r>
    <s v="West Gear"/>
    <d v="2021-04-03T00:00:00"/>
    <x v="3"/>
    <x v="39"/>
    <s v="Milwaukee"/>
    <x v="0"/>
    <x v="0"/>
    <n v="20.000000000000004"/>
    <n v="450"/>
    <n v="9000.0000000000018"/>
    <x v="0"/>
    <x v="3"/>
    <x v="3"/>
    <x v="3"/>
    <x v="1"/>
  </r>
  <r>
    <s v="West Gear"/>
    <d v="2021-04-03T00:00:00"/>
    <x v="3"/>
    <x v="39"/>
    <s v="Milwaukee"/>
    <x v="0"/>
    <x v="1"/>
    <n v="20.000000000000004"/>
    <n v="150"/>
    <n v="3000.0000000000005"/>
    <x v="0"/>
    <x v="3"/>
    <x v="3"/>
    <x v="3"/>
    <x v="1"/>
  </r>
  <r>
    <s v="West Gear"/>
    <d v="2021-04-03T00:00:00"/>
    <x v="3"/>
    <x v="39"/>
    <s v="Milwaukee"/>
    <x v="1"/>
    <x v="0"/>
    <n v="10.000000000000004"/>
    <n v="150"/>
    <n v="1500.0000000000005"/>
    <x v="0"/>
    <x v="3"/>
    <x v="3"/>
    <x v="3"/>
    <x v="1"/>
  </r>
  <r>
    <s v="West Gear"/>
    <d v="2021-04-03T00:00:00"/>
    <x v="3"/>
    <x v="39"/>
    <s v="Milwaukee"/>
    <x v="1"/>
    <x v="1"/>
    <n v="14.999999999999996"/>
    <n v="75"/>
    <n v="1124.9999999999998"/>
    <x v="0"/>
    <x v="3"/>
    <x v="3"/>
    <x v="3"/>
    <x v="1"/>
  </r>
  <r>
    <s v="West Gear"/>
    <d v="2021-04-03T00:00:00"/>
    <x v="3"/>
    <x v="39"/>
    <s v="Milwaukee"/>
    <x v="0"/>
    <x v="2"/>
    <n v="60"/>
    <n v="100"/>
    <n v="6000"/>
    <x v="0"/>
    <x v="3"/>
    <x v="3"/>
    <x v="3"/>
    <x v="1"/>
  </r>
  <r>
    <s v="West Gear"/>
    <d v="2021-04-03T00:00:00"/>
    <x v="3"/>
    <x v="39"/>
    <s v="Milwaukee"/>
    <x v="1"/>
    <x v="2"/>
    <n v="50"/>
    <n v="225"/>
    <n v="11250"/>
    <x v="0"/>
    <x v="3"/>
    <x v="3"/>
    <x v="3"/>
    <x v="1"/>
  </r>
  <r>
    <s v="West Gear"/>
    <d v="2021-05-04T00:00:00"/>
    <x v="3"/>
    <x v="39"/>
    <s v="Milwaukee"/>
    <x v="0"/>
    <x v="0"/>
    <n v="60"/>
    <n v="495"/>
    <n v="29700"/>
    <x v="0"/>
    <x v="4"/>
    <x v="6"/>
    <x v="4"/>
    <x v="1"/>
  </r>
  <r>
    <s v="West Gear"/>
    <d v="2021-05-04T00:00:00"/>
    <x v="3"/>
    <x v="39"/>
    <s v="Milwaukee"/>
    <x v="0"/>
    <x v="1"/>
    <n v="40"/>
    <n v="200"/>
    <n v="8000"/>
    <x v="0"/>
    <x v="4"/>
    <x v="6"/>
    <x v="4"/>
    <x v="1"/>
  </r>
  <r>
    <s v="West Gear"/>
    <d v="2021-05-04T00:00:00"/>
    <x v="3"/>
    <x v="39"/>
    <s v="Milwaukee"/>
    <x v="1"/>
    <x v="0"/>
    <n v="35"/>
    <n v="175"/>
    <n v="6125"/>
    <x v="0"/>
    <x v="4"/>
    <x v="6"/>
    <x v="4"/>
    <x v="1"/>
  </r>
  <r>
    <s v="West Gear"/>
    <d v="2021-05-04T00:00:00"/>
    <x v="3"/>
    <x v="39"/>
    <s v="Milwaukee"/>
    <x v="1"/>
    <x v="1"/>
    <n v="35"/>
    <n v="150"/>
    <n v="5250"/>
    <x v="0"/>
    <x v="4"/>
    <x v="6"/>
    <x v="4"/>
    <x v="1"/>
  </r>
  <r>
    <s v="West Gear"/>
    <d v="2021-05-04T00:00:00"/>
    <x v="3"/>
    <x v="39"/>
    <s v="Milwaukee"/>
    <x v="0"/>
    <x v="2"/>
    <n v="44.999999999999993"/>
    <n v="175"/>
    <n v="7874.9999999999991"/>
    <x v="0"/>
    <x v="4"/>
    <x v="6"/>
    <x v="4"/>
    <x v="1"/>
  </r>
  <r>
    <s v="West Gear"/>
    <d v="2021-05-04T00:00:00"/>
    <x v="3"/>
    <x v="39"/>
    <s v="Milwaukee"/>
    <x v="1"/>
    <x v="2"/>
    <n v="49.999999999999993"/>
    <n v="300"/>
    <n v="14999.999999999998"/>
    <x v="0"/>
    <x v="4"/>
    <x v="6"/>
    <x v="4"/>
    <x v="1"/>
  </r>
  <r>
    <s v="West Gear"/>
    <d v="2021-06-03T00:00:00"/>
    <x v="3"/>
    <x v="39"/>
    <s v="Milwaukee"/>
    <x v="0"/>
    <x v="0"/>
    <n v="35"/>
    <n v="550"/>
    <n v="19250"/>
    <x v="0"/>
    <x v="11"/>
    <x v="1"/>
    <x v="11"/>
    <x v="1"/>
  </r>
  <r>
    <s v="West Gear"/>
    <d v="2021-06-03T00:00:00"/>
    <x v="3"/>
    <x v="39"/>
    <s v="Milwaukee"/>
    <x v="0"/>
    <x v="1"/>
    <n v="30.000000000000011"/>
    <n v="300"/>
    <n v="9000.0000000000036"/>
    <x v="0"/>
    <x v="11"/>
    <x v="1"/>
    <x v="11"/>
    <x v="1"/>
  </r>
  <r>
    <s v="West Gear"/>
    <d v="2021-06-03T00:00:00"/>
    <x v="3"/>
    <x v="39"/>
    <s v="Milwaukee"/>
    <x v="1"/>
    <x v="0"/>
    <n v="25.000000000000007"/>
    <n v="200"/>
    <n v="5000.0000000000018"/>
    <x v="0"/>
    <x v="11"/>
    <x v="1"/>
    <x v="11"/>
    <x v="1"/>
  </r>
  <r>
    <s v="West Gear"/>
    <d v="2021-06-03T00:00:00"/>
    <x v="3"/>
    <x v="39"/>
    <s v="Milwaukee"/>
    <x v="1"/>
    <x v="1"/>
    <n v="25.000000000000007"/>
    <n v="175"/>
    <n v="4375.0000000000009"/>
    <x v="0"/>
    <x v="11"/>
    <x v="1"/>
    <x v="11"/>
    <x v="1"/>
  </r>
  <r>
    <s v="West Gear"/>
    <d v="2021-06-03T00:00:00"/>
    <x v="3"/>
    <x v="39"/>
    <s v="Milwaukee"/>
    <x v="0"/>
    <x v="2"/>
    <n v="35"/>
    <n v="175"/>
    <n v="6125"/>
    <x v="0"/>
    <x v="11"/>
    <x v="1"/>
    <x v="11"/>
    <x v="1"/>
  </r>
  <r>
    <s v="West Gear"/>
    <d v="2021-06-03T00:00:00"/>
    <x v="3"/>
    <x v="39"/>
    <s v="Milwaukee"/>
    <x v="1"/>
    <x v="2"/>
    <n v="55.000000000000007"/>
    <n v="325"/>
    <n v="17875.000000000004"/>
    <x v="0"/>
    <x v="11"/>
    <x v="1"/>
    <x v="11"/>
    <x v="1"/>
  </r>
  <r>
    <s v="West Gear"/>
    <d v="2021-07-02T00:00:00"/>
    <x v="3"/>
    <x v="39"/>
    <s v="Milwaukee"/>
    <x v="0"/>
    <x v="0"/>
    <n v="50"/>
    <n v="550"/>
    <n v="27500"/>
    <x v="0"/>
    <x v="5"/>
    <x v="2"/>
    <x v="5"/>
    <x v="1"/>
  </r>
  <r>
    <s v="West Gear"/>
    <d v="2021-07-02T00:00:00"/>
    <x v="3"/>
    <x v="39"/>
    <s v="Milwaukee"/>
    <x v="0"/>
    <x v="1"/>
    <n v="45.000000000000007"/>
    <n v="300"/>
    <n v="13500.000000000002"/>
    <x v="0"/>
    <x v="5"/>
    <x v="2"/>
    <x v="5"/>
    <x v="1"/>
  </r>
  <r>
    <s v="West Gear"/>
    <d v="2021-07-02T00:00:00"/>
    <x v="3"/>
    <x v="39"/>
    <s v="Milwaukee"/>
    <x v="1"/>
    <x v="0"/>
    <n v="40"/>
    <n v="225"/>
    <n v="9000"/>
    <x v="0"/>
    <x v="5"/>
    <x v="2"/>
    <x v="5"/>
    <x v="1"/>
  </r>
  <r>
    <s v="West Gear"/>
    <d v="2021-07-02T00:00:00"/>
    <x v="3"/>
    <x v="39"/>
    <s v="Milwaukee"/>
    <x v="1"/>
    <x v="1"/>
    <n v="40"/>
    <n v="175"/>
    <n v="7000"/>
    <x v="0"/>
    <x v="5"/>
    <x v="2"/>
    <x v="5"/>
    <x v="1"/>
  </r>
  <r>
    <s v="West Gear"/>
    <d v="2021-07-02T00:00:00"/>
    <x v="3"/>
    <x v="39"/>
    <s v="Milwaukee"/>
    <x v="0"/>
    <x v="2"/>
    <n v="50"/>
    <n v="200"/>
    <n v="10000"/>
    <x v="0"/>
    <x v="5"/>
    <x v="2"/>
    <x v="5"/>
    <x v="1"/>
  </r>
  <r>
    <s v="West Gear"/>
    <d v="2021-07-02T00:00:00"/>
    <x v="3"/>
    <x v="39"/>
    <s v="Milwaukee"/>
    <x v="1"/>
    <x v="2"/>
    <n v="55.000000000000007"/>
    <n v="375"/>
    <n v="20625.000000000004"/>
    <x v="0"/>
    <x v="5"/>
    <x v="2"/>
    <x v="5"/>
    <x v="1"/>
  </r>
  <r>
    <s v="West Gear"/>
    <d v="2021-08-03T00:00:00"/>
    <x v="3"/>
    <x v="39"/>
    <s v="Milwaukee"/>
    <x v="0"/>
    <x v="0"/>
    <n v="50"/>
    <n v="525"/>
    <n v="26250"/>
    <x v="0"/>
    <x v="6"/>
    <x v="6"/>
    <x v="6"/>
    <x v="1"/>
  </r>
  <r>
    <s v="West Gear"/>
    <d v="2021-08-03T00:00:00"/>
    <x v="3"/>
    <x v="39"/>
    <s v="Milwaukee"/>
    <x v="0"/>
    <x v="1"/>
    <n v="45.000000000000007"/>
    <n v="300"/>
    <n v="13500.000000000002"/>
    <x v="0"/>
    <x v="6"/>
    <x v="6"/>
    <x v="6"/>
    <x v="1"/>
  </r>
  <r>
    <s v="West Gear"/>
    <d v="2021-08-03T00:00:00"/>
    <x v="3"/>
    <x v="39"/>
    <s v="Milwaukee"/>
    <x v="1"/>
    <x v="0"/>
    <n v="40"/>
    <n v="225"/>
    <n v="9000"/>
    <x v="0"/>
    <x v="6"/>
    <x v="6"/>
    <x v="6"/>
    <x v="1"/>
  </r>
  <r>
    <s v="West Gear"/>
    <d v="2021-08-03T00:00:00"/>
    <x v="3"/>
    <x v="39"/>
    <s v="Milwaukee"/>
    <x v="1"/>
    <x v="1"/>
    <n v="40"/>
    <n v="200"/>
    <n v="8000"/>
    <x v="0"/>
    <x v="6"/>
    <x v="6"/>
    <x v="6"/>
    <x v="1"/>
  </r>
  <r>
    <s v="West Gear"/>
    <d v="2021-08-03T00:00:00"/>
    <x v="3"/>
    <x v="39"/>
    <s v="Milwaukee"/>
    <x v="0"/>
    <x v="2"/>
    <n v="50"/>
    <n v="175"/>
    <n v="8750"/>
    <x v="0"/>
    <x v="6"/>
    <x v="6"/>
    <x v="6"/>
    <x v="1"/>
  </r>
  <r>
    <s v="West Gear"/>
    <d v="2021-08-03T00:00:00"/>
    <x v="3"/>
    <x v="39"/>
    <s v="Milwaukee"/>
    <x v="1"/>
    <x v="2"/>
    <n v="55.000000000000007"/>
    <n v="350"/>
    <n v="19250.000000000004"/>
    <x v="0"/>
    <x v="6"/>
    <x v="6"/>
    <x v="6"/>
    <x v="1"/>
  </r>
  <r>
    <s v="West Gear"/>
    <d v="2021-09-04T00:00:00"/>
    <x v="3"/>
    <x v="39"/>
    <s v="Milwaukee"/>
    <x v="0"/>
    <x v="0"/>
    <n v="35"/>
    <n v="475"/>
    <n v="16625"/>
    <x v="0"/>
    <x v="7"/>
    <x v="3"/>
    <x v="7"/>
    <x v="1"/>
  </r>
  <r>
    <s v="West Gear"/>
    <d v="2021-09-04T00:00:00"/>
    <x v="3"/>
    <x v="39"/>
    <s v="Milwaukee"/>
    <x v="0"/>
    <x v="1"/>
    <n v="30.000000000000011"/>
    <n v="250"/>
    <n v="7500.0000000000027"/>
    <x v="0"/>
    <x v="7"/>
    <x v="3"/>
    <x v="7"/>
    <x v="1"/>
  </r>
  <r>
    <s v="West Gear"/>
    <d v="2021-09-04T00:00:00"/>
    <x v="3"/>
    <x v="39"/>
    <s v="Milwaukee"/>
    <x v="1"/>
    <x v="0"/>
    <n v="25.000000000000007"/>
    <n v="150"/>
    <n v="3750.0000000000009"/>
    <x v="0"/>
    <x v="7"/>
    <x v="3"/>
    <x v="7"/>
    <x v="1"/>
  </r>
  <r>
    <s v="West Gear"/>
    <d v="2021-09-04T00:00:00"/>
    <x v="3"/>
    <x v="39"/>
    <s v="Milwaukee"/>
    <x v="1"/>
    <x v="1"/>
    <n v="25.000000000000007"/>
    <n v="125"/>
    <n v="3125.0000000000009"/>
    <x v="0"/>
    <x v="7"/>
    <x v="3"/>
    <x v="7"/>
    <x v="1"/>
  </r>
  <r>
    <s v="West Gear"/>
    <d v="2021-09-04T00:00:00"/>
    <x v="3"/>
    <x v="39"/>
    <s v="Milwaukee"/>
    <x v="0"/>
    <x v="2"/>
    <n v="35"/>
    <n v="125"/>
    <n v="4375"/>
    <x v="0"/>
    <x v="7"/>
    <x v="3"/>
    <x v="7"/>
    <x v="1"/>
  </r>
  <r>
    <s v="West Gear"/>
    <d v="2021-09-04T00:00:00"/>
    <x v="3"/>
    <x v="39"/>
    <s v="Milwaukee"/>
    <x v="1"/>
    <x v="2"/>
    <n v="40"/>
    <n v="200"/>
    <n v="8000"/>
    <x v="0"/>
    <x v="7"/>
    <x v="3"/>
    <x v="7"/>
    <x v="1"/>
  </r>
  <r>
    <s v="West Gear"/>
    <d v="2021-10-03T00:00:00"/>
    <x v="3"/>
    <x v="39"/>
    <s v="Milwaukee"/>
    <x v="0"/>
    <x v="0"/>
    <n v="44.999999999999993"/>
    <n v="375"/>
    <n v="16874.999999999996"/>
    <x v="0"/>
    <x v="8"/>
    <x v="4"/>
    <x v="8"/>
    <x v="1"/>
  </r>
  <r>
    <s v="West Gear"/>
    <d v="2021-10-03T00:00:00"/>
    <x v="3"/>
    <x v="39"/>
    <s v="Milwaukee"/>
    <x v="0"/>
    <x v="1"/>
    <n v="35"/>
    <n v="225"/>
    <n v="7875"/>
    <x v="0"/>
    <x v="8"/>
    <x v="4"/>
    <x v="8"/>
    <x v="1"/>
  </r>
  <r>
    <s v="West Gear"/>
    <d v="2021-10-03T00:00:00"/>
    <x v="3"/>
    <x v="39"/>
    <s v="Milwaukee"/>
    <x v="1"/>
    <x v="0"/>
    <n v="35"/>
    <n v="125"/>
    <n v="4375"/>
    <x v="0"/>
    <x v="8"/>
    <x v="4"/>
    <x v="8"/>
    <x v="1"/>
  </r>
  <r>
    <s v="West Gear"/>
    <d v="2021-10-03T00:00:00"/>
    <x v="3"/>
    <x v="39"/>
    <s v="Milwaukee"/>
    <x v="1"/>
    <x v="1"/>
    <n v="35"/>
    <n v="125"/>
    <n v="4375"/>
    <x v="0"/>
    <x v="8"/>
    <x v="4"/>
    <x v="8"/>
    <x v="1"/>
  </r>
  <r>
    <s v="West Gear"/>
    <d v="2021-10-03T00:00:00"/>
    <x v="3"/>
    <x v="39"/>
    <s v="Milwaukee"/>
    <x v="0"/>
    <x v="2"/>
    <n v="44.999999999999993"/>
    <n v="125"/>
    <n v="5624.9999999999991"/>
    <x v="0"/>
    <x v="8"/>
    <x v="4"/>
    <x v="8"/>
    <x v="1"/>
  </r>
  <r>
    <s v="West Gear"/>
    <d v="2021-10-03T00:00:00"/>
    <x v="3"/>
    <x v="39"/>
    <s v="Milwaukee"/>
    <x v="1"/>
    <x v="2"/>
    <n v="49.999999999999986"/>
    <n v="250"/>
    <n v="12499.999999999996"/>
    <x v="0"/>
    <x v="8"/>
    <x v="4"/>
    <x v="8"/>
    <x v="1"/>
  </r>
  <r>
    <s v="West Gear"/>
    <d v="2021-11-03T00:00:00"/>
    <x v="3"/>
    <x v="39"/>
    <s v="Milwaukee"/>
    <x v="0"/>
    <x v="0"/>
    <n v="44.999999999999993"/>
    <n v="400"/>
    <n v="17999.999999999996"/>
    <x v="0"/>
    <x v="9"/>
    <x v="0"/>
    <x v="9"/>
    <x v="1"/>
  </r>
  <r>
    <s v="West Gear"/>
    <d v="2021-11-03T00:00:00"/>
    <x v="3"/>
    <x v="39"/>
    <s v="Milwaukee"/>
    <x v="0"/>
    <x v="1"/>
    <n v="35"/>
    <n v="300"/>
    <n v="10500"/>
    <x v="0"/>
    <x v="9"/>
    <x v="0"/>
    <x v="9"/>
    <x v="1"/>
  </r>
  <r>
    <s v="West Gear"/>
    <d v="2021-11-03T00:00:00"/>
    <x v="3"/>
    <x v="39"/>
    <s v="Milwaukee"/>
    <x v="1"/>
    <x v="0"/>
    <n v="35"/>
    <n v="245"/>
    <n v="8575"/>
    <x v="0"/>
    <x v="9"/>
    <x v="0"/>
    <x v="9"/>
    <x v="1"/>
  </r>
  <r>
    <s v="West Gear"/>
    <d v="2021-11-03T00:00:00"/>
    <x v="3"/>
    <x v="39"/>
    <s v="Milwaukee"/>
    <x v="1"/>
    <x v="1"/>
    <n v="35"/>
    <n v="225"/>
    <n v="7875"/>
    <x v="0"/>
    <x v="9"/>
    <x v="0"/>
    <x v="9"/>
    <x v="1"/>
  </r>
  <r>
    <s v="West Gear"/>
    <d v="2021-11-03T00:00:00"/>
    <x v="3"/>
    <x v="39"/>
    <s v="Milwaukee"/>
    <x v="0"/>
    <x v="2"/>
    <n v="60"/>
    <n v="200"/>
    <n v="12000"/>
    <x v="0"/>
    <x v="9"/>
    <x v="0"/>
    <x v="9"/>
    <x v="1"/>
  </r>
  <r>
    <s v="West Gear"/>
    <d v="2021-11-03T00:00:00"/>
    <x v="3"/>
    <x v="39"/>
    <s v="Milwaukee"/>
    <x v="1"/>
    <x v="2"/>
    <n v="64.999999999999986"/>
    <n v="300"/>
    <n v="19499.999999999996"/>
    <x v="0"/>
    <x v="9"/>
    <x v="0"/>
    <x v="9"/>
    <x v="1"/>
  </r>
  <r>
    <s v="West Gear"/>
    <d v="2021-12-02T00:00:00"/>
    <x v="3"/>
    <x v="39"/>
    <s v="Milwaukee"/>
    <x v="0"/>
    <x v="0"/>
    <n v="60"/>
    <n v="550"/>
    <n v="33000"/>
    <x v="0"/>
    <x v="10"/>
    <x v="1"/>
    <x v="10"/>
    <x v="1"/>
  </r>
  <r>
    <s v="West Gear"/>
    <d v="2021-12-02T00:00:00"/>
    <x v="3"/>
    <x v="39"/>
    <s v="Milwaukee"/>
    <x v="0"/>
    <x v="1"/>
    <n v="50"/>
    <n v="350"/>
    <n v="17500"/>
    <x v="0"/>
    <x v="10"/>
    <x v="1"/>
    <x v="10"/>
    <x v="1"/>
  </r>
  <r>
    <s v="West Gear"/>
    <d v="2021-12-02T00:00:00"/>
    <x v="3"/>
    <x v="39"/>
    <s v="Milwaukee"/>
    <x v="1"/>
    <x v="0"/>
    <n v="50"/>
    <n v="300"/>
    <n v="15000"/>
    <x v="0"/>
    <x v="10"/>
    <x v="1"/>
    <x v="10"/>
    <x v="1"/>
  </r>
  <r>
    <s v="West Gear"/>
    <d v="2021-12-02T00:00:00"/>
    <x v="3"/>
    <x v="39"/>
    <s v="Milwaukee"/>
    <x v="1"/>
    <x v="1"/>
    <n v="50"/>
    <n v="250"/>
    <n v="12500"/>
    <x v="0"/>
    <x v="10"/>
    <x v="1"/>
    <x v="10"/>
    <x v="1"/>
  </r>
  <r>
    <s v="West Gear"/>
    <d v="2021-12-02T00:00:00"/>
    <x v="3"/>
    <x v="39"/>
    <s v="Milwaukee"/>
    <x v="0"/>
    <x v="2"/>
    <n v="60"/>
    <n v="250"/>
    <n v="15000"/>
    <x v="0"/>
    <x v="10"/>
    <x v="1"/>
    <x v="10"/>
    <x v="1"/>
  </r>
  <r>
    <s v="West Gear"/>
    <d v="2021-12-02T00:00:00"/>
    <x v="3"/>
    <x v="39"/>
    <s v="Milwaukee"/>
    <x v="1"/>
    <x v="2"/>
    <n v="64.999999999999986"/>
    <n v="350"/>
    <n v="22749.999999999996"/>
    <x v="0"/>
    <x v="10"/>
    <x v="1"/>
    <x v="10"/>
    <x v="1"/>
  </r>
  <r>
    <s v="West Gear"/>
    <d v="2021-01-10T00:00:00"/>
    <x v="3"/>
    <x v="39"/>
    <s v="Milwaukee"/>
    <x v="0"/>
    <x v="0"/>
    <n v="35"/>
    <n v="500"/>
    <n v="17500"/>
    <x v="0"/>
    <x v="0"/>
    <x v="4"/>
    <x v="0"/>
    <x v="1"/>
  </r>
  <r>
    <s v="West Gear"/>
    <d v="2021-01-10T00:00:00"/>
    <x v="3"/>
    <x v="39"/>
    <s v="Milwaukee"/>
    <x v="0"/>
    <x v="1"/>
    <n v="35"/>
    <n v="300"/>
    <n v="10500"/>
    <x v="0"/>
    <x v="0"/>
    <x v="4"/>
    <x v="0"/>
    <x v="1"/>
  </r>
  <r>
    <s v="West Gear"/>
    <d v="2021-01-10T00:00:00"/>
    <x v="3"/>
    <x v="39"/>
    <s v="Milwaukee"/>
    <x v="1"/>
    <x v="0"/>
    <n v="25.000000000000007"/>
    <n v="300"/>
    <n v="7500.0000000000018"/>
    <x v="0"/>
    <x v="0"/>
    <x v="4"/>
    <x v="0"/>
    <x v="1"/>
  </r>
  <r>
    <s v="West Gear"/>
    <d v="2021-01-10T00:00:00"/>
    <x v="3"/>
    <x v="39"/>
    <s v="Milwaukee"/>
    <x v="1"/>
    <x v="1"/>
    <n v="30.000000000000004"/>
    <n v="150"/>
    <n v="4500.0000000000009"/>
    <x v="0"/>
    <x v="0"/>
    <x v="4"/>
    <x v="0"/>
    <x v="1"/>
  </r>
  <r>
    <s v="West Gear"/>
    <d v="2021-01-10T00:00:00"/>
    <x v="3"/>
    <x v="39"/>
    <s v="Milwaukee"/>
    <x v="0"/>
    <x v="2"/>
    <n v="44.999999999999993"/>
    <n v="200"/>
    <n v="8999.9999999999982"/>
    <x v="0"/>
    <x v="0"/>
    <x v="4"/>
    <x v="0"/>
    <x v="1"/>
  </r>
  <r>
    <s v="West Gear"/>
    <d v="2021-01-10T00:00:00"/>
    <x v="3"/>
    <x v="39"/>
    <s v="Milwaukee"/>
    <x v="1"/>
    <x v="2"/>
    <n v="35"/>
    <n v="300"/>
    <n v="10500"/>
    <x v="0"/>
    <x v="0"/>
    <x v="4"/>
    <x v="0"/>
    <x v="1"/>
  </r>
  <r>
    <s v="West Gear"/>
    <d v="2021-02-10T00:00:00"/>
    <x v="3"/>
    <x v="39"/>
    <s v="Milwaukee"/>
    <x v="0"/>
    <x v="0"/>
    <n v="35"/>
    <n v="550"/>
    <n v="19250"/>
    <x v="0"/>
    <x v="1"/>
    <x v="0"/>
    <x v="1"/>
    <x v="1"/>
  </r>
  <r>
    <s v="West Gear"/>
    <d v="2021-02-10T00:00:00"/>
    <x v="3"/>
    <x v="39"/>
    <s v="Milwaukee"/>
    <x v="0"/>
    <x v="1"/>
    <n v="35"/>
    <n v="200"/>
    <n v="7000"/>
    <x v="0"/>
    <x v="1"/>
    <x v="0"/>
    <x v="1"/>
    <x v="1"/>
  </r>
  <r>
    <s v="West Gear"/>
    <d v="2021-02-10T00:00:00"/>
    <x v="3"/>
    <x v="39"/>
    <s v="Milwaukee"/>
    <x v="1"/>
    <x v="0"/>
    <n v="25.000000000000007"/>
    <n v="250"/>
    <n v="6250.0000000000018"/>
    <x v="0"/>
    <x v="1"/>
    <x v="0"/>
    <x v="1"/>
    <x v="1"/>
  </r>
  <r>
    <s v="West Gear"/>
    <d v="2021-02-10T00:00:00"/>
    <x v="3"/>
    <x v="40"/>
    <s v="Indianapolis"/>
    <x v="1"/>
    <x v="1"/>
    <n v="30.000000000000004"/>
    <n v="125"/>
    <n v="3750.0000000000005"/>
    <x v="0"/>
    <x v="1"/>
    <x v="0"/>
    <x v="1"/>
    <x v="1"/>
  </r>
  <r>
    <s v="West Gear"/>
    <d v="2021-02-10T00:00:00"/>
    <x v="3"/>
    <x v="40"/>
    <s v="Indianapolis"/>
    <x v="0"/>
    <x v="2"/>
    <n v="44.999999999999993"/>
    <n v="200"/>
    <n v="8999.9999999999982"/>
    <x v="0"/>
    <x v="1"/>
    <x v="0"/>
    <x v="1"/>
    <x v="1"/>
  </r>
  <r>
    <s v="West Gear"/>
    <d v="2021-02-10T00:00:00"/>
    <x v="3"/>
    <x v="40"/>
    <s v="Indianapolis"/>
    <x v="1"/>
    <x v="2"/>
    <n v="19.999999999999996"/>
    <n v="300"/>
    <n v="5999.9999999999991"/>
    <x v="0"/>
    <x v="1"/>
    <x v="0"/>
    <x v="1"/>
    <x v="1"/>
  </r>
  <r>
    <s v="West Gear"/>
    <d v="2021-03-09T00:00:00"/>
    <x v="3"/>
    <x v="40"/>
    <s v="Indianapolis"/>
    <x v="0"/>
    <x v="0"/>
    <n v="25.000000000000007"/>
    <n v="520"/>
    <n v="13000.000000000004"/>
    <x v="0"/>
    <x v="2"/>
    <x v="6"/>
    <x v="2"/>
    <x v="1"/>
  </r>
  <r>
    <s v="West Gear"/>
    <d v="2021-03-09T00:00:00"/>
    <x v="3"/>
    <x v="40"/>
    <s v="Indianapolis"/>
    <x v="0"/>
    <x v="1"/>
    <n v="25.000000000000007"/>
    <n v="225"/>
    <n v="5625.0000000000018"/>
    <x v="0"/>
    <x v="2"/>
    <x v="6"/>
    <x v="2"/>
    <x v="1"/>
  </r>
  <r>
    <s v="West Gear"/>
    <d v="2021-03-09T00:00:00"/>
    <x v="3"/>
    <x v="40"/>
    <s v="Indianapolis"/>
    <x v="1"/>
    <x v="0"/>
    <n v="15.000000000000002"/>
    <n v="275"/>
    <n v="4125.0000000000009"/>
    <x v="0"/>
    <x v="2"/>
    <x v="6"/>
    <x v="2"/>
    <x v="1"/>
  </r>
  <r>
    <s v="West Gear"/>
    <d v="2021-03-09T00:00:00"/>
    <x v="3"/>
    <x v="40"/>
    <s v="Indianapolis"/>
    <x v="1"/>
    <x v="1"/>
    <n v="19.999999999999996"/>
    <n v="125"/>
    <n v="2499.9999999999995"/>
    <x v="0"/>
    <x v="2"/>
    <x v="6"/>
    <x v="2"/>
    <x v="1"/>
  </r>
  <r>
    <s v="West Gear"/>
    <d v="2021-03-09T00:00:00"/>
    <x v="3"/>
    <x v="40"/>
    <s v="Indianapolis"/>
    <x v="0"/>
    <x v="2"/>
    <n v="35"/>
    <n v="175"/>
    <n v="6125"/>
    <x v="0"/>
    <x v="2"/>
    <x v="6"/>
    <x v="2"/>
    <x v="1"/>
  </r>
  <r>
    <s v="West Gear"/>
    <d v="2021-03-09T00:00:00"/>
    <x v="3"/>
    <x v="40"/>
    <s v="Indianapolis"/>
    <x v="1"/>
    <x v="2"/>
    <n v="25.000000000000007"/>
    <n v="275"/>
    <n v="6875.0000000000018"/>
    <x v="0"/>
    <x v="2"/>
    <x v="6"/>
    <x v="2"/>
    <x v="1"/>
  </r>
  <r>
    <s v="West Gear"/>
    <d v="2021-04-10T00:00:00"/>
    <x v="3"/>
    <x v="40"/>
    <s v="Indianapolis"/>
    <x v="0"/>
    <x v="0"/>
    <n v="25.000000000000007"/>
    <n v="500"/>
    <n v="12500.000000000004"/>
    <x v="0"/>
    <x v="3"/>
    <x v="3"/>
    <x v="3"/>
    <x v="1"/>
  </r>
  <r>
    <s v="West Gear"/>
    <d v="2021-04-10T00:00:00"/>
    <x v="3"/>
    <x v="40"/>
    <s v="Indianapolis"/>
    <x v="0"/>
    <x v="1"/>
    <n v="25.000000000000007"/>
    <n v="200"/>
    <n v="5000.0000000000018"/>
    <x v="0"/>
    <x v="3"/>
    <x v="3"/>
    <x v="3"/>
    <x v="1"/>
  </r>
  <r>
    <s v="West Gear"/>
    <d v="2021-04-10T00:00:00"/>
    <x v="3"/>
    <x v="40"/>
    <s v="Indianapolis"/>
    <x v="1"/>
    <x v="0"/>
    <n v="15.000000000000002"/>
    <n v="200"/>
    <n v="3000.0000000000005"/>
    <x v="0"/>
    <x v="3"/>
    <x v="3"/>
    <x v="3"/>
    <x v="1"/>
  </r>
  <r>
    <s v="West Gear"/>
    <d v="2021-04-10T00:00:00"/>
    <x v="3"/>
    <x v="40"/>
    <s v="Indianapolis"/>
    <x v="1"/>
    <x v="1"/>
    <n v="19.999999999999996"/>
    <n v="125"/>
    <n v="2499.9999999999995"/>
    <x v="0"/>
    <x v="3"/>
    <x v="3"/>
    <x v="3"/>
    <x v="1"/>
  </r>
  <r>
    <s v="West Gear"/>
    <d v="2021-04-10T00:00:00"/>
    <x v="3"/>
    <x v="40"/>
    <s v="Indianapolis"/>
    <x v="0"/>
    <x v="2"/>
    <n v="65"/>
    <n v="150"/>
    <n v="9750"/>
    <x v="0"/>
    <x v="3"/>
    <x v="3"/>
    <x v="3"/>
    <x v="1"/>
  </r>
  <r>
    <s v="West Gear"/>
    <d v="2021-04-10T00:00:00"/>
    <x v="3"/>
    <x v="40"/>
    <s v="Indianapolis"/>
    <x v="1"/>
    <x v="2"/>
    <n v="50"/>
    <n v="275"/>
    <n v="13750"/>
    <x v="0"/>
    <x v="3"/>
    <x v="3"/>
    <x v="3"/>
    <x v="1"/>
  </r>
  <r>
    <s v="West Gear"/>
    <d v="2021-05-11T00:00:00"/>
    <x v="3"/>
    <x v="40"/>
    <s v="Indianapolis"/>
    <x v="0"/>
    <x v="0"/>
    <n v="60"/>
    <n v="545"/>
    <n v="32700"/>
    <x v="0"/>
    <x v="4"/>
    <x v="6"/>
    <x v="4"/>
    <x v="1"/>
  </r>
  <r>
    <s v="West Gear"/>
    <d v="2021-05-11T00:00:00"/>
    <x v="3"/>
    <x v="40"/>
    <s v="Indianapolis"/>
    <x v="0"/>
    <x v="1"/>
    <n v="40"/>
    <n v="250"/>
    <n v="10000"/>
    <x v="0"/>
    <x v="4"/>
    <x v="6"/>
    <x v="4"/>
    <x v="1"/>
  </r>
  <r>
    <s v="West Gear"/>
    <d v="2021-05-11T00:00:00"/>
    <x v="3"/>
    <x v="40"/>
    <s v="Indianapolis"/>
    <x v="1"/>
    <x v="0"/>
    <n v="35"/>
    <n v="225"/>
    <n v="7875"/>
    <x v="0"/>
    <x v="4"/>
    <x v="6"/>
    <x v="4"/>
    <x v="1"/>
  </r>
  <r>
    <s v="West Gear"/>
    <d v="2021-05-11T00:00:00"/>
    <x v="3"/>
    <x v="40"/>
    <s v="Indianapolis"/>
    <x v="1"/>
    <x v="1"/>
    <n v="35"/>
    <n v="175"/>
    <n v="6125"/>
    <x v="0"/>
    <x v="4"/>
    <x v="6"/>
    <x v="4"/>
    <x v="1"/>
  </r>
  <r>
    <s v="West Gear"/>
    <d v="2021-05-11T00:00:00"/>
    <x v="3"/>
    <x v="40"/>
    <s v="Indianapolis"/>
    <x v="0"/>
    <x v="2"/>
    <n v="44.999999999999993"/>
    <n v="200"/>
    <n v="8999.9999999999982"/>
    <x v="0"/>
    <x v="4"/>
    <x v="6"/>
    <x v="4"/>
    <x v="1"/>
  </r>
  <r>
    <s v="West Gear"/>
    <d v="2021-05-11T00:00:00"/>
    <x v="3"/>
    <x v="40"/>
    <s v="Indianapolis"/>
    <x v="1"/>
    <x v="2"/>
    <n v="54.999999999999993"/>
    <n v="325"/>
    <n v="17874.999999999996"/>
    <x v="0"/>
    <x v="4"/>
    <x v="6"/>
    <x v="4"/>
    <x v="1"/>
  </r>
  <r>
    <s v="West Gear"/>
    <d v="2021-06-10T00:00:00"/>
    <x v="3"/>
    <x v="40"/>
    <s v="Indianapolis"/>
    <x v="0"/>
    <x v="0"/>
    <n v="40"/>
    <n v="575"/>
    <n v="23000"/>
    <x v="0"/>
    <x v="11"/>
    <x v="1"/>
    <x v="11"/>
    <x v="1"/>
  </r>
  <r>
    <s v="West Gear"/>
    <d v="2021-06-10T00:00:00"/>
    <x v="3"/>
    <x v="40"/>
    <s v="Indianapolis"/>
    <x v="0"/>
    <x v="1"/>
    <n v="35.000000000000007"/>
    <n v="325"/>
    <n v="11375.000000000002"/>
    <x v="0"/>
    <x v="11"/>
    <x v="1"/>
    <x v="11"/>
    <x v="1"/>
  </r>
  <r>
    <s v="West Gear"/>
    <d v="2021-06-10T00:00:00"/>
    <x v="3"/>
    <x v="40"/>
    <s v="Indianapolis"/>
    <x v="1"/>
    <x v="0"/>
    <n v="30.000000000000004"/>
    <n v="200"/>
    <n v="6000.0000000000009"/>
    <x v="0"/>
    <x v="11"/>
    <x v="1"/>
    <x v="11"/>
    <x v="1"/>
  </r>
  <r>
    <s v="West Gear"/>
    <d v="2021-06-10T00:00:00"/>
    <x v="3"/>
    <x v="40"/>
    <s v="Indianapolis"/>
    <x v="1"/>
    <x v="1"/>
    <n v="30.000000000000004"/>
    <n v="175"/>
    <n v="5250.0000000000009"/>
    <x v="0"/>
    <x v="11"/>
    <x v="1"/>
    <x v="11"/>
    <x v="1"/>
  </r>
  <r>
    <s v="West Gear"/>
    <d v="2021-06-10T00:00:00"/>
    <x v="3"/>
    <x v="40"/>
    <s v="Indianapolis"/>
    <x v="0"/>
    <x v="2"/>
    <n v="40"/>
    <n v="175"/>
    <n v="7000"/>
    <x v="0"/>
    <x v="11"/>
    <x v="1"/>
    <x v="11"/>
    <x v="1"/>
  </r>
  <r>
    <s v="West Gear"/>
    <d v="2021-06-10T00:00:00"/>
    <x v="3"/>
    <x v="40"/>
    <s v="Indianapolis"/>
    <x v="1"/>
    <x v="2"/>
    <n v="60.000000000000007"/>
    <n v="325"/>
    <n v="19500.000000000004"/>
    <x v="0"/>
    <x v="11"/>
    <x v="1"/>
    <x v="11"/>
    <x v="1"/>
  </r>
  <r>
    <s v="West Gear"/>
    <d v="2021-07-09T00:00:00"/>
    <x v="3"/>
    <x v="40"/>
    <s v="Indianapolis"/>
    <x v="0"/>
    <x v="0"/>
    <n v="55.000000000000007"/>
    <n v="550"/>
    <n v="30250.000000000004"/>
    <x v="0"/>
    <x v="5"/>
    <x v="2"/>
    <x v="5"/>
    <x v="1"/>
  </r>
  <r>
    <s v="West Gear"/>
    <d v="2021-07-09T00:00:00"/>
    <x v="3"/>
    <x v="40"/>
    <s v="Indianapolis"/>
    <x v="0"/>
    <x v="1"/>
    <n v="50.000000000000014"/>
    <n v="300"/>
    <n v="15000.000000000004"/>
    <x v="0"/>
    <x v="5"/>
    <x v="2"/>
    <x v="5"/>
    <x v="1"/>
  </r>
  <r>
    <s v="West Gear"/>
    <d v="2021-07-09T00:00:00"/>
    <x v="3"/>
    <x v="40"/>
    <s v="Indianapolis"/>
    <x v="1"/>
    <x v="0"/>
    <n v="45"/>
    <n v="225"/>
    <n v="10125"/>
    <x v="0"/>
    <x v="5"/>
    <x v="2"/>
    <x v="5"/>
    <x v="1"/>
  </r>
  <r>
    <s v="West Gear"/>
    <d v="2021-07-09T00:00:00"/>
    <x v="3"/>
    <x v="40"/>
    <s v="Indianapolis"/>
    <x v="1"/>
    <x v="1"/>
    <n v="45"/>
    <n v="175"/>
    <n v="7875"/>
    <x v="0"/>
    <x v="5"/>
    <x v="2"/>
    <x v="5"/>
    <x v="1"/>
  </r>
  <r>
    <s v="West Gear"/>
    <d v="2021-07-09T00:00:00"/>
    <x v="3"/>
    <x v="40"/>
    <s v="Indianapolis"/>
    <x v="0"/>
    <x v="2"/>
    <n v="55.000000000000007"/>
    <n v="200"/>
    <n v="11000.000000000002"/>
    <x v="0"/>
    <x v="5"/>
    <x v="2"/>
    <x v="5"/>
    <x v="1"/>
  </r>
  <r>
    <s v="West Gear"/>
    <d v="2021-07-09T00:00:00"/>
    <x v="3"/>
    <x v="40"/>
    <s v="Indianapolis"/>
    <x v="1"/>
    <x v="2"/>
    <n v="60.000000000000007"/>
    <n v="375"/>
    <n v="22500.000000000004"/>
    <x v="0"/>
    <x v="5"/>
    <x v="2"/>
    <x v="5"/>
    <x v="1"/>
  </r>
  <r>
    <s v="West Gear"/>
    <d v="2021-08-10T00:00:00"/>
    <x v="3"/>
    <x v="40"/>
    <s v="Indianapolis"/>
    <x v="0"/>
    <x v="0"/>
    <n v="50"/>
    <n v="525"/>
    <n v="26250"/>
    <x v="0"/>
    <x v="6"/>
    <x v="6"/>
    <x v="6"/>
    <x v="1"/>
  </r>
  <r>
    <s v="West Gear"/>
    <d v="2021-08-10T00:00:00"/>
    <x v="3"/>
    <x v="40"/>
    <s v="Indianapolis"/>
    <x v="0"/>
    <x v="1"/>
    <n v="45.000000000000007"/>
    <n v="300"/>
    <n v="13500.000000000002"/>
    <x v="0"/>
    <x v="6"/>
    <x v="6"/>
    <x v="6"/>
    <x v="1"/>
  </r>
  <r>
    <s v="West Gear"/>
    <d v="2021-08-10T00:00:00"/>
    <x v="3"/>
    <x v="40"/>
    <s v="Indianapolis"/>
    <x v="1"/>
    <x v="0"/>
    <n v="40"/>
    <n v="225"/>
    <n v="9000"/>
    <x v="0"/>
    <x v="6"/>
    <x v="6"/>
    <x v="6"/>
    <x v="1"/>
  </r>
  <r>
    <s v="West Gear"/>
    <d v="2021-08-10T00:00:00"/>
    <x v="3"/>
    <x v="40"/>
    <s v="Indianapolis"/>
    <x v="1"/>
    <x v="1"/>
    <n v="40"/>
    <n v="200"/>
    <n v="8000"/>
    <x v="0"/>
    <x v="6"/>
    <x v="6"/>
    <x v="6"/>
    <x v="1"/>
  </r>
  <r>
    <s v="West Gear"/>
    <d v="2021-08-10T00:00:00"/>
    <x v="3"/>
    <x v="40"/>
    <s v="Indianapolis"/>
    <x v="0"/>
    <x v="2"/>
    <n v="50"/>
    <n v="175"/>
    <n v="8750"/>
    <x v="0"/>
    <x v="6"/>
    <x v="6"/>
    <x v="6"/>
    <x v="1"/>
  </r>
  <r>
    <s v="West Gear"/>
    <d v="2021-08-10T00:00:00"/>
    <x v="3"/>
    <x v="40"/>
    <s v="Indianapolis"/>
    <x v="1"/>
    <x v="2"/>
    <n v="55.000000000000007"/>
    <n v="350"/>
    <n v="19250.000000000004"/>
    <x v="0"/>
    <x v="6"/>
    <x v="6"/>
    <x v="6"/>
    <x v="1"/>
  </r>
  <r>
    <s v="West Gear"/>
    <d v="2021-09-11T00:00:00"/>
    <x v="3"/>
    <x v="40"/>
    <s v="Indianapolis"/>
    <x v="0"/>
    <x v="0"/>
    <n v="35"/>
    <n v="475"/>
    <n v="16625"/>
    <x v="0"/>
    <x v="7"/>
    <x v="3"/>
    <x v="7"/>
    <x v="1"/>
  </r>
  <r>
    <s v="West Gear"/>
    <d v="2021-09-11T00:00:00"/>
    <x v="3"/>
    <x v="40"/>
    <s v="Indianapolis"/>
    <x v="0"/>
    <x v="1"/>
    <n v="30.000000000000011"/>
    <n v="275"/>
    <n v="8250.0000000000036"/>
    <x v="0"/>
    <x v="7"/>
    <x v="3"/>
    <x v="7"/>
    <x v="1"/>
  </r>
  <r>
    <s v="West Gear"/>
    <d v="2021-09-11T00:00:00"/>
    <x v="3"/>
    <x v="40"/>
    <s v="Indianapolis"/>
    <x v="1"/>
    <x v="0"/>
    <n v="25.000000000000007"/>
    <n v="175"/>
    <n v="4375.0000000000009"/>
    <x v="0"/>
    <x v="7"/>
    <x v="3"/>
    <x v="7"/>
    <x v="1"/>
  </r>
  <r>
    <s v="West Gear"/>
    <d v="2021-09-11T00:00:00"/>
    <x v="3"/>
    <x v="40"/>
    <s v="Indianapolis"/>
    <x v="1"/>
    <x v="1"/>
    <n v="25.000000000000007"/>
    <n v="150"/>
    <n v="3750.0000000000009"/>
    <x v="0"/>
    <x v="7"/>
    <x v="3"/>
    <x v="7"/>
    <x v="1"/>
  </r>
  <r>
    <s v="West Gear"/>
    <d v="2021-09-11T00:00:00"/>
    <x v="3"/>
    <x v="40"/>
    <s v="Indianapolis"/>
    <x v="0"/>
    <x v="2"/>
    <n v="35"/>
    <n v="150"/>
    <n v="5250"/>
    <x v="0"/>
    <x v="7"/>
    <x v="3"/>
    <x v="7"/>
    <x v="1"/>
  </r>
  <r>
    <s v="West Gear"/>
    <d v="2021-09-11T00:00:00"/>
    <x v="3"/>
    <x v="40"/>
    <s v="Indianapolis"/>
    <x v="1"/>
    <x v="2"/>
    <n v="40"/>
    <n v="225"/>
    <n v="9000"/>
    <x v="0"/>
    <x v="7"/>
    <x v="3"/>
    <x v="7"/>
    <x v="1"/>
  </r>
  <r>
    <s v="West Gear"/>
    <d v="2021-10-10T00:00:00"/>
    <x v="3"/>
    <x v="40"/>
    <s v="Indianapolis"/>
    <x v="0"/>
    <x v="0"/>
    <n v="44.999999999999993"/>
    <n v="400"/>
    <n v="17999.999999999996"/>
    <x v="0"/>
    <x v="8"/>
    <x v="4"/>
    <x v="8"/>
    <x v="1"/>
  </r>
  <r>
    <s v="West Gear"/>
    <d v="2021-10-10T00:00:00"/>
    <x v="3"/>
    <x v="40"/>
    <s v="Indianapolis"/>
    <x v="0"/>
    <x v="1"/>
    <n v="35"/>
    <n v="250"/>
    <n v="8750"/>
    <x v="0"/>
    <x v="8"/>
    <x v="4"/>
    <x v="8"/>
    <x v="1"/>
  </r>
  <r>
    <s v="West Gear"/>
    <d v="2021-10-10T00:00:00"/>
    <x v="3"/>
    <x v="40"/>
    <s v="Indianapolis"/>
    <x v="1"/>
    <x v="0"/>
    <n v="35"/>
    <n v="150"/>
    <n v="5250"/>
    <x v="0"/>
    <x v="8"/>
    <x v="4"/>
    <x v="8"/>
    <x v="1"/>
  </r>
  <r>
    <s v="West Gear"/>
    <d v="2021-10-10T00:00:00"/>
    <x v="3"/>
    <x v="40"/>
    <s v="Indianapolis"/>
    <x v="1"/>
    <x v="1"/>
    <n v="35"/>
    <n v="150"/>
    <n v="5250"/>
    <x v="0"/>
    <x v="8"/>
    <x v="4"/>
    <x v="8"/>
    <x v="1"/>
  </r>
  <r>
    <s v="West Gear"/>
    <d v="2021-10-10T00:00:00"/>
    <x v="3"/>
    <x v="40"/>
    <s v="Indianapolis"/>
    <x v="0"/>
    <x v="2"/>
    <n v="44.999999999999993"/>
    <n v="150"/>
    <n v="6749.9999999999991"/>
    <x v="0"/>
    <x v="8"/>
    <x v="4"/>
    <x v="8"/>
    <x v="1"/>
  </r>
  <r>
    <s v="West Gear"/>
    <d v="2021-10-10T00:00:00"/>
    <x v="3"/>
    <x v="40"/>
    <s v="Indianapolis"/>
    <x v="1"/>
    <x v="2"/>
    <n v="49.999999999999986"/>
    <n v="275"/>
    <n v="13749.999999999996"/>
    <x v="0"/>
    <x v="8"/>
    <x v="4"/>
    <x v="8"/>
    <x v="1"/>
  </r>
  <r>
    <s v="West Gear"/>
    <d v="2021-11-10T00:00:00"/>
    <x v="3"/>
    <x v="40"/>
    <s v="Indianapolis"/>
    <x v="0"/>
    <x v="0"/>
    <n v="44.999999999999993"/>
    <n v="425"/>
    <n v="19124.999999999996"/>
    <x v="0"/>
    <x v="9"/>
    <x v="0"/>
    <x v="9"/>
    <x v="1"/>
  </r>
  <r>
    <s v="West Gear"/>
    <d v="2021-11-10T00:00:00"/>
    <x v="3"/>
    <x v="40"/>
    <s v="Indianapolis"/>
    <x v="0"/>
    <x v="1"/>
    <n v="35"/>
    <n v="325"/>
    <n v="11375"/>
    <x v="0"/>
    <x v="9"/>
    <x v="0"/>
    <x v="9"/>
    <x v="1"/>
  </r>
  <r>
    <s v="West Gear"/>
    <d v="2021-11-10T00:00:00"/>
    <x v="3"/>
    <x v="40"/>
    <s v="Indianapolis"/>
    <x v="1"/>
    <x v="0"/>
    <n v="35"/>
    <n v="270"/>
    <n v="9450"/>
    <x v="0"/>
    <x v="9"/>
    <x v="0"/>
    <x v="9"/>
    <x v="1"/>
  </r>
  <r>
    <s v="West Gear"/>
    <d v="2021-11-10T00:00:00"/>
    <x v="3"/>
    <x v="40"/>
    <s v="Indianapolis"/>
    <x v="1"/>
    <x v="1"/>
    <n v="35"/>
    <n v="275"/>
    <n v="9625"/>
    <x v="0"/>
    <x v="9"/>
    <x v="0"/>
    <x v="9"/>
    <x v="1"/>
  </r>
  <r>
    <s v="West Gear"/>
    <d v="2021-11-10T00:00:00"/>
    <x v="3"/>
    <x v="40"/>
    <s v="Indianapolis"/>
    <x v="0"/>
    <x v="2"/>
    <n v="60"/>
    <n v="250"/>
    <n v="15000"/>
    <x v="0"/>
    <x v="9"/>
    <x v="0"/>
    <x v="9"/>
    <x v="1"/>
  </r>
  <r>
    <s v="West Gear"/>
    <d v="2021-11-10T00:00:00"/>
    <x v="3"/>
    <x v="40"/>
    <s v="Indianapolis"/>
    <x v="1"/>
    <x v="2"/>
    <n v="64.999999999999986"/>
    <n v="350"/>
    <n v="22749.999999999996"/>
    <x v="0"/>
    <x v="9"/>
    <x v="0"/>
    <x v="9"/>
    <x v="1"/>
  </r>
  <r>
    <s v="West Gear"/>
    <d v="2021-12-09T00:00:00"/>
    <x v="3"/>
    <x v="40"/>
    <s v="Indianapolis"/>
    <x v="0"/>
    <x v="0"/>
    <n v="60"/>
    <n v="600"/>
    <n v="36000"/>
    <x v="0"/>
    <x v="10"/>
    <x v="1"/>
    <x v="10"/>
    <x v="1"/>
  </r>
  <r>
    <s v="West Gear"/>
    <d v="2021-12-09T00:00:00"/>
    <x v="3"/>
    <x v="40"/>
    <s v="Indianapolis"/>
    <x v="0"/>
    <x v="1"/>
    <n v="50"/>
    <n v="400"/>
    <n v="20000"/>
    <x v="0"/>
    <x v="10"/>
    <x v="1"/>
    <x v="10"/>
    <x v="1"/>
  </r>
  <r>
    <s v="West Gear"/>
    <d v="2021-12-09T00:00:00"/>
    <x v="3"/>
    <x v="40"/>
    <s v="Indianapolis"/>
    <x v="1"/>
    <x v="0"/>
    <n v="50"/>
    <n v="350"/>
    <n v="17500"/>
    <x v="0"/>
    <x v="10"/>
    <x v="1"/>
    <x v="10"/>
    <x v="1"/>
  </r>
  <r>
    <s v="West Gear"/>
    <d v="2021-12-09T00:00:00"/>
    <x v="3"/>
    <x v="40"/>
    <s v="Indianapolis"/>
    <x v="1"/>
    <x v="1"/>
    <n v="50"/>
    <n v="300"/>
    <n v="15000"/>
    <x v="0"/>
    <x v="10"/>
    <x v="1"/>
    <x v="10"/>
    <x v="1"/>
  </r>
  <r>
    <s v="West Gear"/>
    <d v="2021-12-09T00:00:00"/>
    <x v="3"/>
    <x v="40"/>
    <s v="Indianapolis"/>
    <x v="0"/>
    <x v="2"/>
    <n v="60"/>
    <n v="300"/>
    <n v="18000"/>
    <x v="0"/>
    <x v="10"/>
    <x v="1"/>
    <x v="10"/>
    <x v="1"/>
  </r>
  <r>
    <s v="West Gear"/>
    <d v="2021-12-09T00:00:00"/>
    <x v="3"/>
    <x v="40"/>
    <s v="Indianapolis"/>
    <x v="1"/>
    <x v="2"/>
    <n v="64.999999999999986"/>
    <n v="400"/>
    <n v="25999.999999999993"/>
    <x v="0"/>
    <x v="10"/>
    <x v="1"/>
    <x v="10"/>
    <x v="1"/>
  </r>
  <r>
    <s v="West Gear"/>
    <d v="2021-01-17T00:00:00"/>
    <x v="3"/>
    <x v="40"/>
    <s v="Indianapolis"/>
    <x v="0"/>
    <x v="0"/>
    <n v="35"/>
    <n v="500"/>
    <n v="17500"/>
    <x v="0"/>
    <x v="0"/>
    <x v="4"/>
    <x v="0"/>
    <x v="1"/>
  </r>
  <r>
    <s v="West Gear"/>
    <d v="2021-01-17T00:00:00"/>
    <x v="3"/>
    <x v="40"/>
    <s v="Indianapolis"/>
    <x v="0"/>
    <x v="1"/>
    <n v="35"/>
    <n v="300"/>
    <n v="10500"/>
    <x v="0"/>
    <x v="0"/>
    <x v="4"/>
    <x v="0"/>
    <x v="1"/>
  </r>
  <r>
    <s v="West Gear"/>
    <d v="2021-01-17T00:00:00"/>
    <x v="3"/>
    <x v="40"/>
    <s v="Indianapolis"/>
    <x v="1"/>
    <x v="0"/>
    <n v="25.000000000000007"/>
    <n v="300"/>
    <n v="7500.0000000000018"/>
    <x v="0"/>
    <x v="0"/>
    <x v="4"/>
    <x v="0"/>
    <x v="1"/>
  </r>
  <r>
    <s v="West Gear"/>
    <d v="2021-01-17T00:00:00"/>
    <x v="3"/>
    <x v="40"/>
    <s v="Indianapolis"/>
    <x v="1"/>
    <x v="1"/>
    <n v="30.000000000000004"/>
    <n v="150"/>
    <n v="4500.0000000000009"/>
    <x v="0"/>
    <x v="0"/>
    <x v="4"/>
    <x v="0"/>
    <x v="1"/>
  </r>
  <r>
    <s v="West Gear"/>
    <d v="2021-01-17T00:00:00"/>
    <x v="3"/>
    <x v="40"/>
    <s v="Indianapolis"/>
    <x v="0"/>
    <x v="2"/>
    <n v="44.999999999999993"/>
    <n v="200"/>
    <n v="8999.9999999999982"/>
    <x v="0"/>
    <x v="0"/>
    <x v="4"/>
    <x v="0"/>
    <x v="1"/>
  </r>
  <r>
    <s v="West Gear"/>
    <d v="2021-01-17T00:00:00"/>
    <x v="3"/>
    <x v="40"/>
    <s v="Indianapolis"/>
    <x v="1"/>
    <x v="2"/>
    <n v="35"/>
    <n v="300"/>
    <n v="10500"/>
    <x v="0"/>
    <x v="0"/>
    <x v="4"/>
    <x v="0"/>
    <x v="1"/>
  </r>
  <r>
    <s v="West Gear"/>
    <d v="2021-02-17T00:00:00"/>
    <x v="3"/>
    <x v="40"/>
    <s v="Indianapolis"/>
    <x v="0"/>
    <x v="0"/>
    <n v="35"/>
    <n v="550"/>
    <n v="19250"/>
    <x v="0"/>
    <x v="1"/>
    <x v="0"/>
    <x v="1"/>
    <x v="1"/>
  </r>
  <r>
    <s v="West Gear"/>
    <d v="2021-02-17T00:00:00"/>
    <x v="3"/>
    <x v="40"/>
    <s v="Indianapolis"/>
    <x v="0"/>
    <x v="1"/>
    <n v="40"/>
    <n v="200"/>
    <n v="8000"/>
    <x v="0"/>
    <x v="1"/>
    <x v="0"/>
    <x v="1"/>
    <x v="1"/>
  </r>
  <r>
    <s v="West Gear"/>
    <d v="2021-02-17T00:00:00"/>
    <x v="3"/>
    <x v="40"/>
    <s v="Indianapolis"/>
    <x v="1"/>
    <x v="0"/>
    <n v="30.000000000000004"/>
    <n v="300"/>
    <n v="9000.0000000000018"/>
    <x v="0"/>
    <x v="1"/>
    <x v="0"/>
    <x v="1"/>
    <x v="1"/>
  </r>
  <r>
    <s v="West Gear"/>
    <d v="2021-02-17T00:00:00"/>
    <x v="0"/>
    <x v="41"/>
    <s v="Charleston"/>
    <x v="1"/>
    <x v="1"/>
    <n v="35"/>
    <n v="175"/>
    <n v="6125"/>
    <x v="0"/>
    <x v="1"/>
    <x v="0"/>
    <x v="1"/>
    <x v="1"/>
  </r>
  <r>
    <s v="West Gear"/>
    <d v="2021-02-17T00:00:00"/>
    <x v="0"/>
    <x v="41"/>
    <s v="Charleston"/>
    <x v="0"/>
    <x v="2"/>
    <n v="49.999999999999993"/>
    <n v="250"/>
    <n v="12499.999999999998"/>
    <x v="0"/>
    <x v="1"/>
    <x v="0"/>
    <x v="1"/>
    <x v="1"/>
  </r>
  <r>
    <s v="West Gear"/>
    <d v="2021-02-17T00:00:00"/>
    <x v="0"/>
    <x v="41"/>
    <s v="Charleston"/>
    <x v="1"/>
    <x v="2"/>
    <n v="24.999999999999993"/>
    <n v="350"/>
    <n v="8749.9999999999982"/>
    <x v="0"/>
    <x v="1"/>
    <x v="0"/>
    <x v="1"/>
    <x v="1"/>
  </r>
  <r>
    <s v="West Gear"/>
    <d v="2021-03-16T00:00:00"/>
    <x v="0"/>
    <x v="41"/>
    <s v="Charleston"/>
    <x v="0"/>
    <x v="0"/>
    <n v="30.000000000000004"/>
    <n v="570"/>
    <n v="17100.000000000004"/>
    <x v="0"/>
    <x v="2"/>
    <x v="6"/>
    <x v="2"/>
    <x v="1"/>
  </r>
  <r>
    <s v="West Gear"/>
    <d v="2021-03-16T00:00:00"/>
    <x v="0"/>
    <x v="41"/>
    <s v="Charleston"/>
    <x v="0"/>
    <x v="1"/>
    <n v="30.000000000000004"/>
    <n v="275"/>
    <n v="8250.0000000000018"/>
    <x v="0"/>
    <x v="2"/>
    <x v="6"/>
    <x v="2"/>
    <x v="1"/>
  </r>
  <r>
    <s v="West Gear"/>
    <d v="2021-03-16T00:00:00"/>
    <x v="0"/>
    <x v="41"/>
    <s v="Charleston"/>
    <x v="1"/>
    <x v="0"/>
    <n v="20"/>
    <n v="325"/>
    <n v="6500"/>
    <x v="0"/>
    <x v="2"/>
    <x v="6"/>
    <x v="2"/>
    <x v="1"/>
  </r>
  <r>
    <s v="West Gear"/>
    <d v="2021-03-16T00:00:00"/>
    <x v="0"/>
    <x v="41"/>
    <s v="Charleston"/>
    <x v="1"/>
    <x v="1"/>
    <n v="24.999999999999993"/>
    <n v="175"/>
    <n v="4374.9999999999991"/>
    <x v="0"/>
    <x v="2"/>
    <x v="6"/>
    <x v="2"/>
    <x v="1"/>
  </r>
  <r>
    <s v="West Gear"/>
    <d v="2021-03-16T00:00:00"/>
    <x v="0"/>
    <x v="41"/>
    <s v="Charleston"/>
    <x v="0"/>
    <x v="2"/>
    <n v="40"/>
    <n v="225"/>
    <n v="9000"/>
    <x v="0"/>
    <x v="2"/>
    <x v="6"/>
    <x v="2"/>
    <x v="1"/>
  </r>
  <r>
    <s v="West Gear"/>
    <d v="2021-03-16T00:00:00"/>
    <x v="0"/>
    <x v="41"/>
    <s v="Charleston"/>
    <x v="1"/>
    <x v="2"/>
    <n v="30.000000000000004"/>
    <n v="325"/>
    <n v="9750.0000000000018"/>
    <x v="0"/>
    <x v="2"/>
    <x v="6"/>
    <x v="2"/>
    <x v="1"/>
  </r>
  <r>
    <s v="West Gear"/>
    <d v="2021-04-17T00:00:00"/>
    <x v="0"/>
    <x v="41"/>
    <s v="Charleston"/>
    <x v="0"/>
    <x v="0"/>
    <n v="30.000000000000004"/>
    <n v="550"/>
    <n v="16500.000000000004"/>
    <x v="0"/>
    <x v="3"/>
    <x v="3"/>
    <x v="3"/>
    <x v="1"/>
  </r>
  <r>
    <s v="West Gear"/>
    <d v="2021-04-17T00:00:00"/>
    <x v="0"/>
    <x v="41"/>
    <s v="Charleston"/>
    <x v="0"/>
    <x v="1"/>
    <n v="30.000000000000004"/>
    <n v="250"/>
    <n v="7500.0000000000009"/>
    <x v="0"/>
    <x v="3"/>
    <x v="3"/>
    <x v="3"/>
    <x v="1"/>
  </r>
  <r>
    <s v="West Gear"/>
    <d v="2021-04-17T00:00:00"/>
    <x v="0"/>
    <x v="41"/>
    <s v="Charleston"/>
    <x v="1"/>
    <x v="0"/>
    <n v="20"/>
    <n v="250"/>
    <n v="5000"/>
    <x v="0"/>
    <x v="3"/>
    <x v="3"/>
    <x v="3"/>
    <x v="1"/>
  </r>
  <r>
    <s v="West Gear"/>
    <d v="2021-04-17T00:00:00"/>
    <x v="0"/>
    <x v="41"/>
    <s v="Charleston"/>
    <x v="1"/>
    <x v="1"/>
    <n v="24.999999999999993"/>
    <n v="175"/>
    <n v="4374.9999999999991"/>
    <x v="0"/>
    <x v="3"/>
    <x v="3"/>
    <x v="3"/>
    <x v="1"/>
  </r>
  <r>
    <s v="West Gear"/>
    <d v="2021-04-17T00:00:00"/>
    <x v="0"/>
    <x v="41"/>
    <s v="Charleston"/>
    <x v="0"/>
    <x v="2"/>
    <n v="65"/>
    <n v="200"/>
    <n v="13000"/>
    <x v="0"/>
    <x v="3"/>
    <x v="3"/>
    <x v="3"/>
    <x v="1"/>
  </r>
  <r>
    <s v="West Gear"/>
    <d v="2021-04-17T00:00:00"/>
    <x v="0"/>
    <x v="41"/>
    <s v="Charleston"/>
    <x v="1"/>
    <x v="2"/>
    <n v="50"/>
    <n v="325"/>
    <n v="16250"/>
    <x v="0"/>
    <x v="3"/>
    <x v="3"/>
    <x v="3"/>
    <x v="1"/>
  </r>
  <r>
    <s v="West Gear"/>
    <d v="2021-05-18T00:00:00"/>
    <x v="0"/>
    <x v="41"/>
    <s v="Charleston"/>
    <x v="0"/>
    <x v="0"/>
    <n v="60"/>
    <n v="595"/>
    <n v="35700"/>
    <x v="0"/>
    <x v="4"/>
    <x v="6"/>
    <x v="4"/>
    <x v="1"/>
  </r>
  <r>
    <s v="West Gear"/>
    <d v="2021-05-18T00:00:00"/>
    <x v="0"/>
    <x v="41"/>
    <s v="Charleston"/>
    <x v="0"/>
    <x v="1"/>
    <n v="40"/>
    <n v="300"/>
    <n v="12000"/>
    <x v="0"/>
    <x v="4"/>
    <x v="6"/>
    <x v="4"/>
    <x v="1"/>
  </r>
  <r>
    <s v="West Gear"/>
    <d v="2021-05-18T00:00:00"/>
    <x v="0"/>
    <x v="41"/>
    <s v="Charleston"/>
    <x v="1"/>
    <x v="0"/>
    <n v="35"/>
    <n v="275"/>
    <n v="9625"/>
    <x v="0"/>
    <x v="4"/>
    <x v="6"/>
    <x v="4"/>
    <x v="1"/>
  </r>
  <r>
    <s v="West Gear"/>
    <d v="2021-05-18T00:00:00"/>
    <x v="0"/>
    <x v="41"/>
    <s v="Charleston"/>
    <x v="1"/>
    <x v="1"/>
    <n v="35"/>
    <n v="200"/>
    <n v="7000"/>
    <x v="0"/>
    <x v="4"/>
    <x v="6"/>
    <x v="4"/>
    <x v="1"/>
  </r>
  <r>
    <s v="West Gear"/>
    <d v="2021-05-18T00:00:00"/>
    <x v="0"/>
    <x v="41"/>
    <s v="Charleston"/>
    <x v="0"/>
    <x v="2"/>
    <n v="44.999999999999993"/>
    <n v="225"/>
    <n v="10124.999999999998"/>
    <x v="0"/>
    <x v="4"/>
    <x v="6"/>
    <x v="4"/>
    <x v="1"/>
  </r>
  <r>
    <s v="West Gear"/>
    <d v="2021-05-18T00:00:00"/>
    <x v="0"/>
    <x v="41"/>
    <s v="Charleston"/>
    <x v="1"/>
    <x v="2"/>
    <n v="54.999999999999993"/>
    <n v="350"/>
    <n v="19249.999999999996"/>
    <x v="0"/>
    <x v="4"/>
    <x v="6"/>
    <x v="4"/>
    <x v="1"/>
  </r>
  <r>
    <s v="West Gear"/>
    <d v="2021-06-17T00:00:00"/>
    <x v="0"/>
    <x v="41"/>
    <s v="Charleston"/>
    <x v="0"/>
    <x v="0"/>
    <n v="45"/>
    <n v="600"/>
    <n v="27000"/>
    <x v="0"/>
    <x v="11"/>
    <x v="1"/>
    <x v="11"/>
    <x v="1"/>
  </r>
  <r>
    <s v="West Gear"/>
    <d v="2021-06-17T00:00:00"/>
    <x v="0"/>
    <x v="41"/>
    <s v="Charleston"/>
    <x v="0"/>
    <x v="1"/>
    <n v="40.000000000000007"/>
    <n v="425"/>
    <n v="17000.000000000004"/>
    <x v="0"/>
    <x v="11"/>
    <x v="1"/>
    <x v="11"/>
    <x v="1"/>
  </r>
  <r>
    <s v="West Gear"/>
    <d v="2021-06-17T00:00:00"/>
    <x v="0"/>
    <x v="41"/>
    <s v="Charleston"/>
    <x v="1"/>
    <x v="0"/>
    <n v="35"/>
    <n v="300"/>
    <n v="10500"/>
    <x v="0"/>
    <x v="11"/>
    <x v="1"/>
    <x v="11"/>
    <x v="1"/>
  </r>
  <r>
    <s v="West Gear"/>
    <d v="2021-06-17T00:00:00"/>
    <x v="0"/>
    <x v="41"/>
    <s v="Charleston"/>
    <x v="1"/>
    <x v="1"/>
    <n v="35"/>
    <n v="275"/>
    <n v="9625"/>
    <x v="0"/>
    <x v="11"/>
    <x v="1"/>
    <x v="11"/>
    <x v="1"/>
  </r>
  <r>
    <s v="West Gear"/>
    <d v="2021-06-17T00:00:00"/>
    <x v="0"/>
    <x v="41"/>
    <s v="Charleston"/>
    <x v="0"/>
    <x v="2"/>
    <n v="45"/>
    <n v="275"/>
    <n v="12375"/>
    <x v="0"/>
    <x v="11"/>
    <x v="1"/>
    <x v="11"/>
    <x v="1"/>
  </r>
  <r>
    <s v="West Gear"/>
    <d v="2021-06-17T00:00:00"/>
    <x v="0"/>
    <x v="41"/>
    <s v="Charleston"/>
    <x v="1"/>
    <x v="2"/>
    <n v="65.000000000000014"/>
    <n v="425"/>
    <n v="27625.000000000007"/>
    <x v="0"/>
    <x v="11"/>
    <x v="1"/>
    <x v="11"/>
    <x v="1"/>
  </r>
  <r>
    <s v="West Gear"/>
    <d v="2021-07-16T00:00:00"/>
    <x v="0"/>
    <x v="41"/>
    <s v="Charleston"/>
    <x v="0"/>
    <x v="0"/>
    <n v="60.000000000000007"/>
    <n v="650"/>
    <n v="39000.000000000007"/>
    <x v="0"/>
    <x v="5"/>
    <x v="2"/>
    <x v="5"/>
    <x v="1"/>
  </r>
  <r>
    <s v="West Gear"/>
    <d v="2021-07-16T00:00:00"/>
    <x v="0"/>
    <x v="41"/>
    <s v="Charleston"/>
    <x v="0"/>
    <x v="1"/>
    <n v="55.000000000000014"/>
    <n v="400"/>
    <n v="22000.000000000007"/>
    <x v="0"/>
    <x v="5"/>
    <x v="2"/>
    <x v="5"/>
    <x v="1"/>
  </r>
  <r>
    <s v="West Gear"/>
    <d v="2021-07-16T00:00:00"/>
    <x v="0"/>
    <x v="41"/>
    <s v="Charleston"/>
    <x v="1"/>
    <x v="0"/>
    <n v="50"/>
    <n v="325"/>
    <n v="16250"/>
    <x v="0"/>
    <x v="5"/>
    <x v="2"/>
    <x v="5"/>
    <x v="1"/>
  </r>
  <r>
    <s v="West Gear"/>
    <d v="2021-07-16T00:00:00"/>
    <x v="0"/>
    <x v="41"/>
    <s v="Charleston"/>
    <x v="1"/>
    <x v="1"/>
    <n v="50"/>
    <n v="275"/>
    <n v="13750"/>
    <x v="0"/>
    <x v="5"/>
    <x v="2"/>
    <x v="5"/>
    <x v="1"/>
  </r>
  <r>
    <s v="West Gear"/>
    <d v="2021-07-16T00:00:00"/>
    <x v="0"/>
    <x v="41"/>
    <s v="Charleston"/>
    <x v="0"/>
    <x v="2"/>
    <n v="60.000000000000007"/>
    <n v="300"/>
    <n v="18000.000000000004"/>
    <x v="0"/>
    <x v="5"/>
    <x v="2"/>
    <x v="5"/>
    <x v="1"/>
  </r>
  <r>
    <s v="West Gear"/>
    <d v="2021-07-16T00:00:00"/>
    <x v="0"/>
    <x v="41"/>
    <s v="Charleston"/>
    <x v="1"/>
    <x v="2"/>
    <n v="65.000000000000014"/>
    <n v="475"/>
    <n v="30875.000000000007"/>
    <x v="0"/>
    <x v="5"/>
    <x v="2"/>
    <x v="5"/>
    <x v="1"/>
  </r>
  <r>
    <s v="West Gear"/>
    <d v="2021-08-17T00:00:00"/>
    <x v="0"/>
    <x v="41"/>
    <s v="Charleston"/>
    <x v="0"/>
    <x v="0"/>
    <n v="50"/>
    <n v="525"/>
    <n v="26250"/>
    <x v="0"/>
    <x v="6"/>
    <x v="6"/>
    <x v="6"/>
    <x v="1"/>
  </r>
  <r>
    <s v="West Gear"/>
    <d v="2021-08-17T00:00:00"/>
    <x v="0"/>
    <x v="41"/>
    <s v="Charleston"/>
    <x v="0"/>
    <x v="1"/>
    <n v="45.000000000000007"/>
    <n v="300"/>
    <n v="13500.000000000002"/>
    <x v="0"/>
    <x v="6"/>
    <x v="6"/>
    <x v="6"/>
    <x v="1"/>
  </r>
  <r>
    <s v="West Gear"/>
    <d v="2021-08-17T00:00:00"/>
    <x v="0"/>
    <x v="41"/>
    <s v="Charleston"/>
    <x v="1"/>
    <x v="0"/>
    <n v="40"/>
    <n v="300"/>
    <n v="12000"/>
    <x v="0"/>
    <x v="6"/>
    <x v="6"/>
    <x v="6"/>
    <x v="1"/>
  </r>
  <r>
    <s v="West Gear"/>
    <d v="2021-08-17T00:00:00"/>
    <x v="0"/>
    <x v="41"/>
    <s v="Charleston"/>
    <x v="1"/>
    <x v="1"/>
    <n v="40"/>
    <n v="275"/>
    <n v="11000"/>
    <x v="0"/>
    <x v="6"/>
    <x v="6"/>
    <x v="6"/>
    <x v="1"/>
  </r>
  <r>
    <s v="West Gear"/>
    <d v="2021-08-17T00:00:00"/>
    <x v="0"/>
    <x v="41"/>
    <s v="Charleston"/>
    <x v="0"/>
    <x v="2"/>
    <n v="50"/>
    <n v="250"/>
    <n v="12500"/>
    <x v="0"/>
    <x v="6"/>
    <x v="6"/>
    <x v="6"/>
    <x v="1"/>
  </r>
  <r>
    <s v="West Gear"/>
    <d v="2021-08-17T00:00:00"/>
    <x v="0"/>
    <x v="41"/>
    <s v="Charleston"/>
    <x v="1"/>
    <x v="2"/>
    <n v="55.000000000000007"/>
    <n v="425"/>
    <n v="23375.000000000004"/>
    <x v="0"/>
    <x v="6"/>
    <x v="6"/>
    <x v="6"/>
    <x v="1"/>
  </r>
  <r>
    <s v="West Gear"/>
    <d v="2021-09-18T00:00:00"/>
    <x v="0"/>
    <x v="41"/>
    <s v="Charleston"/>
    <x v="0"/>
    <x v="0"/>
    <n v="35"/>
    <n v="550"/>
    <n v="19250"/>
    <x v="0"/>
    <x v="7"/>
    <x v="3"/>
    <x v="7"/>
    <x v="1"/>
  </r>
  <r>
    <s v="West Gear"/>
    <d v="2021-09-18T00:00:00"/>
    <x v="0"/>
    <x v="41"/>
    <s v="Charleston"/>
    <x v="0"/>
    <x v="1"/>
    <n v="30.000000000000011"/>
    <n v="350"/>
    <n v="10500.000000000004"/>
    <x v="0"/>
    <x v="7"/>
    <x v="3"/>
    <x v="7"/>
    <x v="1"/>
  </r>
  <r>
    <s v="West Gear"/>
    <d v="2021-09-18T00:00:00"/>
    <x v="0"/>
    <x v="41"/>
    <s v="Charleston"/>
    <x v="1"/>
    <x v="0"/>
    <n v="25.000000000000007"/>
    <n v="250"/>
    <n v="6250.0000000000018"/>
    <x v="0"/>
    <x v="7"/>
    <x v="3"/>
    <x v="7"/>
    <x v="1"/>
  </r>
  <r>
    <s v="West Gear"/>
    <d v="2021-09-18T00:00:00"/>
    <x v="0"/>
    <x v="41"/>
    <s v="Charleston"/>
    <x v="1"/>
    <x v="1"/>
    <n v="25.000000000000007"/>
    <n v="225"/>
    <n v="5625.0000000000018"/>
    <x v="0"/>
    <x v="7"/>
    <x v="3"/>
    <x v="7"/>
    <x v="1"/>
  </r>
  <r>
    <s v="West Gear"/>
    <d v="2021-09-18T00:00:00"/>
    <x v="0"/>
    <x v="41"/>
    <s v="Charleston"/>
    <x v="0"/>
    <x v="2"/>
    <n v="35"/>
    <n v="225"/>
    <n v="7875"/>
    <x v="0"/>
    <x v="7"/>
    <x v="3"/>
    <x v="7"/>
    <x v="1"/>
  </r>
  <r>
    <s v="West Gear"/>
    <d v="2021-09-18T00:00:00"/>
    <x v="0"/>
    <x v="41"/>
    <s v="Charleston"/>
    <x v="1"/>
    <x v="2"/>
    <n v="40"/>
    <n v="300"/>
    <n v="12000"/>
    <x v="0"/>
    <x v="7"/>
    <x v="3"/>
    <x v="7"/>
    <x v="1"/>
  </r>
  <r>
    <s v="West Gear"/>
    <d v="2021-10-17T00:00:00"/>
    <x v="0"/>
    <x v="41"/>
    <s v="Charleston"/>
    <x v="0"/>
    <x v="0"/>
    <n v="44.999999999999993"/>
    <n v="425"/>
    <n v="19124.999999999996"/>
    <x v="0"/>
    <x v="8"/>
    <x v="4"/>
    <x v="8"/>
    <x v="1"/>
  </r>
  <r>
    <s v="West Gear"/>
    <d v="2021-10-17T00:00:00"/>
    <x v="0"/>
    <x v="41"/>
    <s v="Charleston"/>
    <x v="0"/>
    <x v="1"/>
    <n v="35"/>
    <n v="275"/>
    <n v="9625"/>
    <x v="0"/>
    <x v="8"/>
    <x v="4"/>
    <x v="8"/>
    <x v="1"/>
  </r>
  <r>
    <s v="West Gear"/>
    <d v="2021-10-17T00:00:00"/>
    <x v="0"/>
    <x v="41"/>
    <s v="Charleston"/>
    <x v="1"/>
    <x v="0"/>
    <n v="35"/>
    <n v="175"/>
    <n v="6125"/>
    <x v="0"/>
    <x v="8"/>
    <x v="4"/>
    <x v="8"/>
    <x v="1"/>
  </r>
  <r>
    <s v="West Gear"/>
    <d v="2021-10-17T00:00:00"/>
    <x v="0"/>
    <x v="41"/>
    <s v="Charleston"/>
    <x v="1"/>
    <x v="1"/>
    <n v="35"/>
    <n v="175"/>
    <n v="6125"/>
    <x v="0"/>
    <x v="8"/>
    <x v="4"/>
    <x v="8"/>
    <x v="1"/>
  </r>
  <r>
    <s v="West Gear"/>
    <d v="2021-10-17T00:00:00"/>
    <x v="0"/>
    <x v="41"/>
    <s v="Charleston"/>
    <x v="0"/>
    <x v="2"/>
    <n v="44.999999999999993"/>
    <n v="175"/>
    <n v="7874.9999999999991"/>
    <x v="0"/>
    <x v="8"/>
    <x v="4"/>
    <x v="8"/>
    <x v="1"/>
  </r>
  <r>
    <s v="Foot Locker"/>
    <d v="2021-10-17T00:00:00"/>
    <x v="0"/>
    <x v="41"/>
    <s v="Charleston"/>
    <x v="1"/>
    <x v="2"/>
    <n v="49.999999999999986"/>
    <n v="300"/>
    <n v="14999.999999999996"/>
    <x v="0"/>
    <x v="8"/>
    <x v="4"/>
    <x v="8"/>
    <x v="1"/>
  </r>
  <r>
    <s v="Foot Locker"/>
    <d v="2021-11-17T00:00:00"/>
    <x v="0"/>
    <x v="41"/>
    <s v="Charleston"/>
    <x v="0"/>
    <x v="0"/>
    <n v="44.999999999999993"/>
    <n v="450"/>
    <n v="20249.999999999996"/>
    <x v="0"/>
    <x v="9"/>
    <x v="0"/>
    <x v="9"/>
    <x v="1"/>
  </r>
  <r>
    <s v="Foot Locker"/>
    <d v="2021-11-17T00:00:00"/>
    <x v="0"/>
    <x v="41"/>
    <s v="Charleston"/>
    <x v="0"/>
    <x v="1"/>
    <n v="35"/>
    <n v="350"/>
    <n v="12250"/>
    <x v="0"/>
    <x v="9"/>
    <x v="0"/>
    <x v="9"/>
    <x v="1"/>
  </r>
  <r>
    <s v="Foot Locker"/>
    <d v="2021-11-17T00:00:00"/>
    <x v="0"/>
    <x v="41"/>
    <s v="Charleston"/>
    <x v="1"/>
    <x v="0"/>
    <n v="35"/>
    <n v="295"/>
    <n v="10325"/>
    <x v="0"/>
    <x v="9"/>
    <x v="0"/>
    <x v="9"/>
    <x v="1"/>
  </r>
  <r>
    <s v="Foot Locker"/>
    <d v="2021-11-17T00:00:00"/>
    <x v="0"/>
    <x v="41"/>
    <s v="Charleston"/>
    <x v="1"/>
    <x v="1"/>
    <n v="40"/>
    <n v="325"/>
    <n v="13000"/>
    <x v="0"/>
    <x v="9"/>
    <x v="0"/>
    <x v="9"/>
    <x v="1"/>
  </r>
  <r>
    <s v="Foot Locker"/>
    <d v="2021-11-17T00:00:00"/>
    <x v="0"/>
    <x v="41"/>
    <s v="Charleston"/>
    <x v="0"/>
    <x v="2"/>
    <n v="65"/>
    <n v="300"/>
    <n v="19500"/>
    <x v="0"/>
    <x v="9"/>
    <x v="0"/>
    <x v="9"/>
    <x v="1"/>
  </r>
  <r>
    <s v="Foot Locker"/>
    <d v="2021-11-17T00:00:00"/>
    <x v="0"/>
    <x v="41"/>
    <s v="Charleston"/>
    <x v="1"/>
    <x v="2"/>
    <n v="70"/>
    <n v="400"/>
    <n v="28000"/>
    <x v="0"/>
    <x v="9"/>
    <x v="0"/>
    <x v="9"/>
    <x v="1"/>
  </r>
  <r>
    <s v="Foot Locker"/>
    <d v="2021-12-16T00:00:00"/>
    <x v="0"/>
    <x v="41"/>
    <s v="Charleston"/>
    <x v="0"/>
    <x v="0"/>
    <n v="65"/>
    <n v="650"/>
    <n v="42250"/>
    <x v="0"/>
    <x v="10"/>
    <x v="1"/>
    <x v="10"/>
    <x v="1"/>
  </r>
  <r>
    <s v="Foot Locker"/>
    <d v="2021-12-16T00:00:00"/>
    <x v="0"/>
    <x v="41"/>
    <s v="Charleston"/>
    <x v="0"/>
    <x v="1"/>
    <n v="55.000000000000007"/>
    <n v="450"/>
    <n v="24750.000000000004"/>
    <x v="0"/>
    <x v="10"/>
    <x v="1"/>
    <x v="10"/>
    <x v="1"/>
  </r>
  <r>
    <s v="West Gear"/>
    <d v="2021-12-16T00:00:00"/>
    <x v="0"/>
    <x v="41"/>
    <s v="Charleston"/>
    <x v="1"/>
    <x v="0"/>
    <n v="55.000000000000007"/>
    <n v="400"/>
    <n v="22000.000000000004"/>
    <x v="0"/>
    <x v="10"/>
    <x v="1"/>
    <x v="10"/>
    <x v="1"/>
  </r>
  <r>
    <s v="Foot Locker"/>
    <d v="2021-12-16T00:00:00"/>
    <x v="0"/>
    <x v="41"/>
    <s v="Charleston"/>
    <x v="1"/>
    <x v="1"/>
    <n v="55.000000000000007"/>
    <n v="350"/>
    <n v="19250.000000000004"/>
    <x v="0"/>
    <x v="10"/>
    <x v="1"/>
    <x v="10"/>
    <x v="1"/>
  </r>
  <r>
    <s v="Foot Locker"/>
    <d v="2021-12-16T00:00:00"/>
    <x v="0"/>
    <x v="41"/>
    <s v="Charleston"/>
    <x v="0"/>
    <x v="2"/>
    <n v="65"/>
    <n v="350"/>
    <n v="22750"/>
    <x v="0"/>
    <x v="10"/>
    <x v="1"/>
    <x v="10"/>
    <x v="1"/>
  </r>
  <r>
    <s v="Foot Locker"/>
    <d v="2021-12-16T00:00:00"/>
    <x v="0"/>
    <x v="41"/>
    <s v="Charleston"/>
    <x v="1"/>
    <x v="2"/>
    <n v="70"/>
    <n v="450"/>
    <n v="31500"/>
    <x v="0"/>
    <x v="10"/>
    <x v="1"/>
    <x v="10"/>
    <x v="1"/>
  </r>
  <r>
    <s v="Foot Locker"/>
    <d v="2021-01-24T00:00:00"/>
    <x v="0"/>
    <x v="41"/>
    <s v="Charleston"/>
    <x v="0"/>
    <x v="0"/>
    <n v="35"/>
    <n v="425"/>
    <n v="14875"/>
    <x v="0"/>
    <x v="0"/>
    <x v="4"/>
    <x v="0"/>
    <x v="1"/>
  </r>
  <r>
    <s v="Foot Locker"/>
    <d v="2021-01-24T00:00:00"/>
    <x v="0"/>
    <x v="41"/>
    <s v="Charleston"/>
    <x v="0"/>
    <x v="1"/>
    <n v="35"/>
    <n v="225"/>
    <n v="7875"/>
    <x v="0"/>
    <x v="0"/>
    <x v="4"/>
    <x v="0"/>
    <x v="1"/>
  </r>
  <r>
    <s v="Foot Locker"/>
    <d v="2021-01-24T00:00:00"/>
    <x v="0"/>
    <x v="41"/>
    <s v="Charleston"/>
    <x v="1"/>
    <x v="0"/>
    <n v="25.000000000000007"/>
    <n v="225"/>
    <n v="5625.0000000000018"/>
    <x v="0"/>
    <x v="0"/>
    <x v="4"/>
    <x v="0"/>
    <x v="1"/>
  </r>
  <r>
    <s v="Foot Locker"/>
    <d v="2021-01-24T00:00:00"/>
    <x v="0"/>
    <x v="41"/>
    <s v="Charleston"/>
    <x v="1"/>
    <x v="1"/>
    <n v="30"/>
    <n v="75"/>
    <n v="2250"/>
    <x v="0"/>
    <x v="0"/>
    <x v="4"/>
    <x v="0"/>
    <x v="1"/>
  </r>
  <r>
    <s v="Foot Locker"/>
    <d v="2021-01-24T00:00:00"/>
    <x v="0"/>
    <x v="41"/>
    <s v="Charleston"/>
    <x v="0"/>
    <x v="2"/>
    <n v="45"/>
    <n v="125"/>
    <n v="5625"/>
    <x v="0"/>
    <x v="0"/>
    <x v="4"/>
    <x v="0"/>
    <x v="1"/>
  </r>
  <r>
    <s v="Foot Locker"/>
    <d v="2021-01-24T00:00:00"/>
    <x v="0"/>
    <x v="41"/>
    <s v="Charleston"/>
    <x v="1"/>
    <x v="2"/>
    <n v="35"/>
    <n v="225"/>
    <n v="7875"/>
    <x v="0"/>
    <x v="0"/>
    <x v="4"/>
    <x v="0"/>
    <x v="1"/>
  </r>
  <r>
    <s v="Foot Locker"/>
    <d v="2021-02-22T00:00:00"/>
    <x v="0"/>
    <x v="41"/>
    <s v="Charleston"/>
    <x v="0"/>
    <x v="0"/>
    <n v="35"/>
    <n v="475"/>
    <n v="16625"/>
    <x v="0"/>
    <x v="1"/>
    <x v="5"/>
    <x v="1"/>
    <x v="1"/>
  </r>
  <r>
    <s v="West Gear"/>
    <d v="2021-02-22T00:00:00"/>
    <x v="0"/>
    <x v="41"/>
    <s v="Charleston"/>
    <x v="0"/>
    <x v="1"/>
    <n v="35"/>
    <n v="125"/>
    <n v="4375"/>
    <x v="0"/>
    <x v="1"/>
    <x v="5"/>
    <x v="1"/>
    <x v="1"/>
  </r>
  <r>
    <s v="West Gear"/>
    <d v="2021-02-22T00:00:00"/>
    <x v="0"/>
    <x v="41"/>
    <s v="Charleston"/>
    <x v="1"/>
    <x v="0"/>
    <n v="25.000000000000007"/>
    <n v="175"/>
    <n v="4375.0000000000009"/>
    <x v="0"/>
    <x v="1"/>
    <x v="5"/>
    <x v="1"/>
    <x v="1"/>
  </r>
  <r>
    <s v="West Gear"/>
    <d v="2021-02-22T00:00:00"/>
    <x v="0"/>
    <x v="42"/>
    <s v="Baltimore"/>
    <x v="1"/>
    <x v="1"/>
    <n v="30"/>
    <n v="50"/>
    <n v="1500"/>
    <x v="0"/>
    <x v="1"/>
    <x v="5"/>
    <x v="1"/>
    <x v="1"/>
  </r>
  <r>
    <s v="West Gear"/>
    <d v="2021-02-22T00:00:00"/>
    <x v="0"/>
    <x v="42"/>
    <s v="Baltimore"/>
    <x v="0"/>
    <x v="2"/>
    <n v="45"/>
    <n v="125"/>
    <n v="5625"/>
    <x v="0"/>
    <x v="1"/>
    <x v="5"/>
    <x v="1"/>
    <x v="1"/>
  </r>
  <r>
    <s v="West Gear"/>
    <d v="2021-02-22T00:00:00"/>
    <x v="0"/>
    <x v="42"/>
    <s v="Baltimore"/>
    <x v="1"/>
    <x v="2"/>
    <n v="35"/>
    <n v="225"/>
    <n v="7875"/>
    <x v="0"/>
    <x v="1"/>
    <x v="5"/>
    <x v="1"/>
    <x v="1"/>
  </r>
  <r>
    <s v="West Gear"/>
    <d v="2021-03-20T00:00:00"/>
    <x v="0"/>
    <x v="42"/>
    <s v="Baltimore"/>
    <x v="0"/>
    <x v="0"/>
    <n v="35"/>
    <n v="445"/>
    <n v="15575"/>
    <x v="0"/>
    <x v="2"/>
    <x v="3"/>
    <x v="2"/>
    <x v="1"/>
  </r>
  <r>
    <s v="West Gear"/>
    <d v="2021-03-20T00:00:00"/>
    <x v="0"/>
    <x v="42"/>
    <s v="Baltimore"/>
    <x v="0"/>
    <x v="1"/>
    <n v="35"/>
    <n v="150"/>
    <n v="5250"/>
    <x v="0"/>
    <x v="2"/>
    <x v="3"/>
    <x v="2"/>
    <x v="1"/>
  </r>
  <r>
    <s v="West Gear"/>
    <d v="2021-03-20T00:00:00"/>
    <x v="0"/>
    <x v="42"/>
    <s v="Baltimore"/>
    <x v="1"/>
    <x v="0"/>
    <n v="25.000000000000007"/>
    <n v="175"/>
    <n v="4375.0000000000009"/>
    <x v="0"/>
    <x v="2"/>
    <x v="3"/>
    <x v="2"/>
    <x v="1"/>
  </r>
  <r>
    <s v="West Gear"/>
    <d v="2021-03-20T00:00:00"/>
    <x v="0"/>
    <x v="42"/>
    <s v="Baltimore"/>
    <x v="1"/>
    <x v="1"/>
    <n v="30"/>
    <n v="25"/>
    <n v="750"/>
    <x v="0"/>
    <x v="2"/>
    <x v="3"/>
    <x v="2"/>
    <x v="1"/>
  </r>
  <r>
    <s v="West Gear"/>
    <d v="2021-03-20T00:00:00"/>
    <x v="0"/>
    <x v="42"/>
    <s v="Baltimore"/>
    <x v="0"/>
    <x v="2"/>
    <n v="45"/>
    <n v="75"/>
    <n v="3375"/>
    <x v="0"/>
    <x v="2"/>
    <x v="3"/>
    <x v="2"/>
    <x v="1"/>
  </r>
  <r>
    <s v="West Gear"/>
    <d v="2021-03-20T00:00:00"/>
    <x v="0"/>
    <x v="42"/>
    <s v="Baltimore"/>
    <x v="1"/>
    <x v="2"/>
    <n v="35"/>
    <n v="175"/>
    <n v="6125"/>
    <x v="0"/>
    <x v="2"/>
    <x v="3"/>
    <x v="2"/>
    <x v="1"/>
  </r>
  <r>
    <s v="West Gear"/>
    <d v="2021-04-21T00:00:00"/>
    <x v="0"/>
    <x v="42"/>
    <s v="Baltimore"/>
    <x v="0"/>
    <x v="0"/>
    <n v="35"/>
    <n v="425"/>
    <n v="14875"/>
    <x v="0"/>
    <x v="3"/>
    <x v="0"/>
    <x v="3"/>
    <x v="1"/>
  </r>
  <r>
    <s v="West Gear"/>
    <d v="2021-04-21T00:00:00"/>
    <x v="0"/>
    <x v="42"/>
    <s v="Baltimore"/>
    <x v="0"/>
    <x v="1"/>
    <n v="35"/>
    <n v="125"/>
    <n v="4375"/>
    <x v="0"/>
    <x v="3"/>
    <x v="0"/>
    <x v="3"/>
    <x v="1"/>
  </r>
  <r>
    <s v="West Gear"/>
    <d v="2021-04-21T00:00:00"/>
    <x v="0"/>
    <x v="42"/>
    <s v="Baltimore"/>
    <x v="1"/>
    <x v="0"/>
    <n v="25.000000000000007"/>
    <n v="125"/>
    <n v="3125.0000000000009"/>
    <x v="0"/>
    <x v="3"/>
    <x v="0"/>
    <x v="3"/>
    <x v="1"/>
  </r>
  <r>
    <s v="West Gear"/>
    <d v="2021-04-21T00:00:00"/>
    <x v="0"/>
    <x v="42"/>
    <s v="Baltimore"/>
    <x v="1"/>
    <x v="1"/>
    <n v="30"/>
    <n v="50"/>
    <n v="1500"/>
    <x v="0"/>
    <x v="3"/>
    <x v="0"/>
    <x v="3"/>
    <x v="1"/>
  </r>
  <r>
    <s v="West Gear"/>
    <d v="2021-04-21T00:00:00"/>
    <x v="0"/>
    <x v="42"/>
    <s v="Baltimore"/>
    <x v="0"/>
    <x v="2"/>
    <n v="45"/>
    <n v="50"/>
    <n v="2250"/>
    <x v="0"/>
    <x v="3"/>
    <x v="0"/>
    <x v="3"/>
    <x v="1"/>
  </r>
  <r>
    <s v="West Gear"/>
    <d v="2021-04-21T00:00:00"/>
    <x v="0"/>
    <x v="42"/>
    <s v="Baltimore"/>
    <x v="1"/>
    <x v="2"/>
    <n v="35"/>
    <n v="200"/>
    <n v="7000"/>
    <x v="0"/>
    <x v="3"/>
    <x v="0"/>
    <x v="3"/>
    <x v="1"/>
  </r>
  <r>
    <s v="West Gear"/>
    <d v="2021-05-20T00:00:00"/>
    <x v="0"/>
    <x v="42"/>
    <s v="Baltimore"/>
    <x v="0"/>
    <x v="0"/>
    <n v="49.999999999999993"/>
    <n v="470"/>
    <n v="23499.999999999996"/>
    <x v="0"/>
    <x v="4"/>
    <x v="1"/>
    <x v="4"/>
    <x v="1"/>
  </r>
  <r>
    <s v="West Gear"/>
    <d v="2021-05-20T00:00:00"/>
    <x v="0"/>
    <x v="42"/>
    <s v="Baltimore"/>
    <x v="0"/>
    <x v="1"/>
    <n v="45"/>
    <n v="175"/>
    <n v="7875"/>
    <x v="0"/>
    <x v="4"/>
    <x v="1"/>
    <x v="4"/>
    <x v="1"/>
  </r>
  <r>
    <s v="West Gear"/>
    <d v="2021-05-20T00:00:00"/>
    <x v="0"/>
    <x v="42"/>
    <s v="Baltimore"/>
    <x v="1"/>
    <x v="0"/>
    <n v="40"/>
    <n v="150"/>
    <n v="6000"/>
    <x v="0"/>
    <x v="4"/>
    <x v="1"/>
    <x v="4"/>
    <x v="1"/>
  </r>
  <r>
    <s v="West Gear"/>
    <d v="2021-05-20T00:00:00"/>
    <x v="0"/>
    <x v="42"/>
    <s v="Baltimore"/>
    <x v="1"/>
    <x v="1"/>
    <n v="40"/>
    <n v="100"/>
    <n v="4000"/>
    <x v="0"/>
    <x v="4"/>
    <x v="1"/>
    <x v="4"/>
    <x v="1"/>
  </r>
  <r>
    <s v="West Gear"/>
    <d v="2021-05-20T00:00:00"/>
    <x v="0"/>
    <x v="42"/>
    <s v="Baltimore"/>
    <x v="0"/>
    <x v="2"/>
    <n v="49.999999999999993"/>
    <n v="125"/>
    <n v="6249.9999999999991"/>
    <x v="0"/>
    <x v="4"/>
    <x v="1"/>
    <x v="4"/>
    <x v="1"/>
  </r>
  <r>
    <s v="West Gear"/>
    <d v="2021-05-20T00:00:00"/>
    <x v="0"/>
    <x v="42"/>
    <s v="Baltimore"/>
    <x v="1"/>
    <x v="2"/>
    <n v="54.999999999999993"/>
    <n v="250"/>
    <n v="13749.999999999998"/>
    <x v="0"/>
    <x v="4"/>
    <x v="1"/>
    <x v="4"/>
    <x v="1"/>
  </r>
  <r>
    <s v="West Gear"/>
    <d v="2021-06-22T00:00:00"/>
    <x v="0"/>
    <x v="42"/>
    <s v="Baltimore"/>
    <x v="0"/>
    <x v="0"/>
    <n v="49.999999999999993"/>
    <n v="500"/>
    <n v="24999.999999999996"/>
    <x v="0"/>
    <x v="11"/>
    <x v="6"/>
    <x v="11"/>
    <x v="1"/>
  </r>
  <r>
    <s v="West Gear"/>
    <d v="2021-06-22T00:00:00"/>
    <x v="0"/>
    <x v="42"/>
    <s v="Baltimore"/>
    <x v="0"/>
    <x v="1"/>
    <n v="45"/>
    <n v="250"/>
    <n v="11250"/>
    <x v="0"/>
    <x v="11"/>
    <x v="6"/>
    <x v="11"/>
    <x v="1"/>
  </r>
  <r>
    <s v="Foot Locker"/>
    <d v="2021-06-22T00:00:00"/>
    <x v="0"/>
    <x v="42"/>
    <s v="Baltimore"/>
    <x v="1"/>
    <x v="0"/>
    <n v="40"/>
    <n v="175"/>
    <n v="7000"/>
    <x v="0"/>
    <x v="11"/>
    <x v="6"/>
    <x v="11"/>
    <x v="1"/>
  </r>
  <r>
    <s v="Foot Locker"/>
    <d v="2021-06-22T00:00:00"/>
    <x v="0"/>
    <x v="42"/>
    <s v="Baltimore"/>
    <x v="1"/>
    <x v="1"/>
    <n v="40"/>
    <n v="150"/>
    <n v="6000"/>
    <x v="0"/>
    <x v="11"/>
    <x v="6"/>
    <x v="11"/>
    <x v="1"/>
  </r>
  <r>
    <s v="Foot Locker"/>
    <d v="2021-06-22T00:00:00"/>
    <x v="0"/>
    <x v="42"/>
    <s v="Baltimore"/>
    <x v="0"/>
    <x v="2"/>
    <n v="49.999999999999993"/>
    <n v="150"/>
    <n v="7499.9999999999991"/>
    <x v="0"/>
    <x v="11"/>
    <x v="6"/>
    <x v="11"/>
    <x v="1"/>
  </r>
  <r>
    <s v="Foot Locker"/>
    <d v="2021-06-22T00:00:00"/>
    <x v="0"/>
    <x v="42"/>
    <s v="Baltimore"/>
    <x v="1"/>
    <x v="2"/>
    <n v="54.999999999999993"/>
    <n v="300"/>
    <n v="16499.999999999996"/>
    <x v="0"/>
    <x v="11"/>
    <x v="6"/>
    <x v="11"/>
    <x v="1"/>
  </r>
  <r>
    <s v="Foot Locker"/>
    <d v="2021-07-20T00:00:00"/>
    <x v="0"/>
    <x v="42"/>
    <s v="Baltimore"/>
    <x v="0"/>
    <x v="0"/>
    <n v="49.999999999999993"/>
    <n v="525"/>
    <n v="26249.999999999996"/>
    <x v="0"/>
    <x v="5"/>
    <x v="6"/>
    <x v="5"/>
    <x v="1"/>
  </r>
  <r>
    <s v="Sports Direct"/>
    <d v="2021-07-20T00:00:00"/>
    <x v="0"/>
    <x v="42"/>
    <s v="Baltimore"/>
    <x v="0"/>
    <x v="1"/>
    <n v="45"/>
    <n v="275"/>
    <n v="12375"/>
    <x v="0"/>
    <x v="5"/>
    <x v="6"/>
    <x v="5"/>
    <x v="1"/>
  </r>
  <r>
    <s v="Sports Direct"/>
    <d v="2021-07-20T00:00:00"/>
    <x v="0"/>
    <x v="42"/>
    <s v="Baltimore"/>
    <x v="1"/>
    <x v="0"/>
    <n v="40"/>
    <n v="200"/>
    <n v="8000"/>
    <x v="0"/>
    <x v="5"/>
    <x v="6"/>
    <x v="5"/>
    <x v="1"/>
  </r>
  <r>
    <s v="Sports Direct"/>
    <d v="2021-07-20T00:00:00"/>
    <x v="0"/>
    <x v="42"/>
    <s v="Baltimore"/>
    <x v="1"/>
    <x v="1"/>
    <n v="40"/>
    <n v="150"/>
    <n v="6000"/>
    <x v="0"/>
    <x v="5"/>
    <x v="6"/>
    <x v="5"/>
    <x v="1"/>
  </r>
  <r>
    <s v="Sports Direct"/>
    <d v="2021-07-20T00:00:00"/>
    <x v="0"/>
    <x v="42"/>
    <s v="Baltimore"/>
    <x v="0"/>
    <x v="2"/>
    <n v="49.999999999999993"/>
    <n v="175"/>
    <n v="8749.9999999999982"/>
    <x v="0"/>
    <x v="5"/>
    <x v="6"/>
    <x v="5"/>
    <x v="1"/>
  </r>
  <r>
    <s v="Sports Direct"/>
    <d v="2021-07-20T00:00:00"/>
    <x v="0"/>
    <x v="42"/>
    <s v="Baltimore"/>
    <x v="1"/>
    <x v="2"/>
    <n v="54.999999999999993"/>
    <n v="350"/>
    <n v="19249.999999999996"/>
    <x v="0"/>
    <x v="5"/>
    <x v="6"/>
    <x v="5"/>
    <x v="1"/>
  </r>
  <r>
    <s v="Sports Direct"/>
    <d v="2021-08-21T00:00:00"/>
    <x v="0"/>
    <x v="42"/>
    <s v="Baltimore"/>
    <x v="0"/>
    <x v="0"/>
    <n v="49.999999999999993"/>
    <n v="500"/>
    <n v="24999.999999999996"/>
    <x v="0"/>
    <x v="6"/>
    <x v="3"/>
    <x v="6"/>
    <x v="1"/>
  </r>
  <r>
    <s v="Sports Direct"/>
    <d v="2021-08-21T00:00:00"/>
    <x v="0"/>
    <x v="42"/>
    <s v="Baltimore"/>
    <x v="0"/>
    <x v="1"/>
    <n v="45"/>
    <n v="275"/>
    <n v="12375"/>
    <x v="0"/>
    <x v="6"/>
    <x v="3"/>
    <x v="6"/>
    <x v="1"/>
  </r>
  <r>
    <s v="Sports Direct"/>
    <d v="2021-08-21T00:00:00"/>
    <x v="0"/>
    <x v="42"/>
    <s v="Baltimore"/>
    <x v="1"/>
    <x v="0"/>
    <n v="40"/>
    <n v="200"/>
    <n v="8000"/>
    <x v="0"/>
    <x v="6"/>
    <x v="3"/>
    <x v="6"/>
    <x v="1"/>
  </r>
  <r>
    <s v="Sports Direct"/>
    <d v="2021-08-21T00:00:00"/>
    <x v="0"/>
    <x v="42"/>
    <s v="Baltimore"/>
    <x v="1"/>
    <x v="1"/>
    <n v="40"/>
    <n v="150"/>
    <n v="6000"/>
    <x v="0"/>
    <x v="6"/>
    <x v="3"/>
    <x v="6"/>
    <x v="1"/>
  </r>
  <r>
    <s v="Sports Direct"/>
    <d v="2021-08-21T00:00:00"/>
    <x v="0"/>
    <x v="42"/>
    <s v="Baltimore"/>
    <x v="0"/>
    <x v="2"/>
    <n v="49.999999999999993"/>
    <n v="125"/>
    <n v="6249.9999999999991"/>
    <x v="0"/>
    <x v="6"/>
    <x v="3"/>
    <x v="6"/>
    <x v="1"/>
  </r>
  <r>
    <s v="Sports Direct"/>
    <d v="2021-08-21T00:00:00"/>
    <x v="0"/>
    <x v="42"/>
    <s v="Baltimore"/>
    <x v="1"/>
    <x v="2"/>
    <n v="54.999999999999993"/>
    <n v="300"/>
    <n v="16499.999999999996"/>
    <x v="0"/>
    <x v="6"/>
    <x v="3"/>
    <x v="6"/>
    <x v="1"/>
  </r>
  <r>
    <s v="Sports Direct"/>
    <d v="2021-09-20T00:00:00"/>
    <x v="0"/>
    <x v="42"/>
    <s v="Baltimore"/>
    <x v="0"/>
    <x v="0"/>
    <n v="49.999999999999993"/>
    <n v="425"/>
    <n v="21249.999999999996"/>
    <x v="0"/>
    <x v="7"/>
    <x v="5"/>
    <x v="7"/>
    <x v="1"/>
  </r>
  <r>
    <s v="Sports Direct"/>
    <d v="2021-09-20T00:00:00"/>
    <x v="0"/>
    <x v="42"/>
    <s v="Baltimore"/>
    <x v="0"/>
    <x v="1"/>
    <n v="45"/>
    <n v="225"/>
    <n v="10125"/>
    <x v="0"/>
    <x v="7"/>
    <x v="5"/>
    <x v="7"/>
    <x v="1"/>
  </r>
  <r>
    <s v="Sports Direct"/>
    <d v="2021-09-20T00:00:00"/>
    <x v="0"/>
    <x v="42"/>
    <s v="Baltimore"/>
    <x v="1"/>
    <x v="0"/>
    <n v="40"/>
    <n v="125"/>
    <n v="5000"/>
    <x v="0"/>
    <x v="7"/>
    <x v="5"/>
    <x v="7"/>
    <x v="1"/>
  </r>
  <r>
    <s v="Sports Direct"/>
    <d v="2021-09-20T00:00:00"/>
    <x v="0"/>
    <x v="42"/>
    <s v="Baltimore"/>
    <x v="1"/>
    <x v="1"/>
    <n v="40"/>
    <n v="100"/>
    <n v="4000"/>
    <x v="0"/>
    <x v="7"/>
    <x v="5"/>
    <x v="7"/>
    <x v="1"/>
  </r>
  <r>
    <s v="Sports Direct"/>
    <d v="2021-09-20T00:00:00"/>
    <x v="0"/>
    <x v="42"/>
    <s v="Baltimore"/>
    <x v="0"/>
    <x v="2"/>
    <n v="49.999999999999993"/>
    <n v="100"/>
    <n v="4999.9999999999991"/>
    <x v="0"/>
    <x v="7"/>
    <x v="5"/>
    <x v="7"/>
    <x v="1"/>
  </r>
  <r>
    <s v="Sports Direct"/>
    <d v="2021-09-20T00:00:00"/>
    <x v="0"/>
    <x v="42"/>
    <s v="Baltimore"/>
    <x v="1"/>
    <x v="2"/>
    <n v="54.999999999999993"/>
    <n v="200"/>
    <n v="10999.999999999998"/>
    <x v="0"/>
    <x v="7"/>
    <x v="5"/>
    <x v="7"/>
    <x v="1"/>
  </r>
  <r>
    <s v="Sports Direct"/>
    <d v="2021-10-22T00:00:00"/>
    <x v="0"/>
    <x v="42"/>
    <s v="Baltimore"/>
    <x v="0"/>
    <x v="0"/>
    <n v="54.999999999999993"/>
    <n v="375"/>
    <n v="20624.999999999996"/>
    <x v="0"/>
    <x v="8"/>
    <x v="2"/>
    <x v="8"/>
    <x v="1"/>
  </r>
  <r>
    <s v="Sports Direct"/>
    <d v="2021-10-22T00:00:00"/>
    <x v="0"/>
    <x v="42"/>
    <s v="Baltimore"/>
    <x v="0"/>
    <x v="1"/>
    <n v="50"/>
    <n v="200"/>
    <n v="10000"/>
    <x v="0"/>
    <x v="8"/>
    <x v="2"/>
    <x v="8"/>
    <x v="1"/>
  </r>
  <r>
    <s v="Sports Direct"/>
    <d v="2021-10-22T00:00:00"/>
    <x v="0"/>
    <x v="42"/>
    <s v="Baltimore"/>
    <x v="1"/>
    <x v="0"/>
    <n v="50"/>
    <n v="100"/>
    <n v="5000"/>
    <x v="0"/>
    <x v="8"/>
    <x v="2"/>
    <x v="8"/>
    <x v="1"/>
  </r>
  <r>
    <s v="Foot Locker"/>
    <d v="2021-10-22T00:00:00"/>
    <x v="0"/>
    <x v="42"/>
    <s v="Baltimore"/>
    <x v="1"/>
    <x v="1"/>
    <n v="50"/>
    <n v="75"/>
    <n v="3750"/>
    <x v="0"/>
    <x v="8"/>
    <x v="2"/>
    <x v="8"/>
    <x v="1"/>
  </r>
  <r>
    <s v="Foot Locker"/>
    <d v="2021-10-22T00:00:00"/>
    <x v="0"/>
    <x v="42"/>
    <s v="Baltimore"/>
    <x v="0"/>
    <x v="2"/>
    <n v="60"/>
    <n v="75"/>
    <n v="4500"/>
    <x v="0"/>
    <x v="8"/>
    <x v="2"/>
    <x v="8"/>
    <x v="1"/>
  </r>
  <r>
    <s v="Foot Locker"/>
    <d v="2021-10-22T00:00:00"/>
    <x v="0"/>
    <x v="42"/>
    <s v="Baltimore"/>
    <x v="1"/>
    <x v="2"/>
    <n v="64.999999999999986"/>
    <n v="200"/>
    <n v="12999.999999999996"/>
    <x v="0"/>
    <x v="8"/>
    <x v="2"/>
    <x v="8"/>
    <x v="1"/>
  </r>
  <r>
    <s v="Foot Locker"/>
    <d v="2021-11-21T00:00:00"/>
    <x v="0"/>
    <x v="42"/>
    <s v="Baltimore"/>
    <x v="0"/>
    <x v="0"/>
    <n v="60"/>
    <n v="350"/>
    <n v="21000"/>
    <x v="0"/>
    <x v="9"/>
    <x v="4"/>
    <x v="9"/>
    <x v="1"/>
  </r>
  <r>
    <s v="Foot Locker"/>
    <d v="2021-11-21T00:00:00"/>
    <x v="0"/>
    <x v="42"/>
    <s v="Baltimore"/>
    <x v="0"/>
    <x v="1"/>
    <n v="50"/>
    <n v="175"/>
    <n v="8750"/>
    <x v="0"/>
    <x v="9"/>
    <x v="4"/>
    <x v="9"/>
    <x v="1"/>
  </r>
  <r>
    <s v="Foot Locker"/>
    <d v="2021-11-21T00:00:00"/>
    <x v="0"/>
    <x v="42"/>
    <s v="Baltimore"/>
    <x v="1"/>
    <x v="0"/>
    <n v="50"/>
    <n v="170"/>
    <n v="8500"/>
    <x v="0"/>
    <x v="9"/>
    <x v="4"/>
    <x v="9"/>
    <x v="1"/>
  </r>
  <r>
    <s v="Foot Locker"/>
    <d v="2021-11-21T00:00:00"/>
    <x v="0"/>
    <x v="42"/>
    <s v="Baltimore"/>
    <x v="1"/>
    <x v="1"/>
    <n v="50"/>
    <n v="150"/>
    <n v="7500"/>
    <x v="0"/>
    <x v="9"/>
    <x v="4"/>
    <x v="9"/>
    <x v="1"/>
  </r>
  <r>
    <s v="Foot Locker"/>
    <d v="2021-11-21T00:00:00"/>
    <x v="0"/>
    <x v="42"/>
    <s v="Baltimore"/>
    <x v="0"/>
    <x v="2"/>
    <n v="60"/>
    <n v="125"/>
    <n v="7500"/>
    <x v="0"/>
    <x v="9"/>
    <x v="4"/>
    <x v="9"/>
    <x v="1"/>
  </r>
  <r>
    <s v="Foot Locker"/>
    <d v="2021-11-21T00:00:00"/>
    <x v="0"/>
    <x v="42"/>
    <s v="Baltimore"/>
    <x v="1"/>
    <x v="2"/>
    <n v="64.999999999999986"/>
    <n v="225"/>
    <n v="14624.999999999996"/>
    <x v="0"/>
    <x v="9"/>
    <x v="4"/>
    <x v="9"/>
    <x v="1"/>
  </r>
  <r>
    <s v="Foot Locker"/>
    <d v="2021-12-20T00:00:00"/>
    <x v="0"/>
    <x v="42"/>
    <s v="Baltimore"/>
    <x v="0"/>
    <x v="0"/>
    <n v="60"/>
    <n v="450"/>
    <n v="27000"/>
    <x v="0"/>
    <x v="10"/>
    <x v="5"/>
    <x v="10"/>
    <x v="1"/>
  </r>
  <r>
    <s v="Foot Locker"/>
    <d v="2021-12-20T00:00:00"/>
    <x v="0"/>
    <x v="42"/>
    <s v="Baltimore"/>
    <x v="0"/>
    <x v="1"/>
    <n v="50"/>
    <n v="250"/>
    <n v="12500"/>
    <x v="0"/>
    <x v="10"/>
    <x v="5"/>
    <x v="10"/>
    <x v="1"/>
  </r>
  <r>
    <s v="Foot Locker"/>
    <d v="2021-12-20T00:00:00"/>
    <x v="0"/>
    <x v="42"/>
    <s v="Baltimore"/>
    <x v="1"/>
    <x v="0"/>
    <n v="50"/>
    <n v="225"/>
    <n v="11250"/>
    <x v="0"/>
    <x v="10"/>
    <x v="5"/>
    <x v="10"/>
    <x v="1"/>
  </r>
  <r>
    <s v="Foot Locker"/>
    <d v="2021-12-20T00:00:00"/>
    <x v="0"/>
    <x v="42"/>
    <s v="Baltimore"/>
    <x v="1"/>
    <x v="1"/>
    <n v="50"/>
    <n v="175"/>
    <n v="8750"/>
    <x v="0"/>
    <x v="10"/>
    <x v="5"/>
    <x v="10"/>
    <x v="1"/>
  </r>
  <r>
    <s v="Foot Locker"/>
    <d v="2021-12-20T00:00:00"/>
    <x v="0"/>
    <x v="42"/>
    <s v="Baltimore"/>
    <x v="0"/>
    <x v="2"/>
    <n v="60"/>
    <n v="175"/>
    <n v="10500"/>
    <x v="0"/>
    <x v="10"/>
    <x v="5"/>
    <x v="10"/>
    <x v="1"/>
  </r>
  <r>
    <s v="Foot Locker"/>
    <d v="2021-12-20T00:00:00"/>
    <x v="0"/>
    <x v="42"/>
    <s v="Baltimore"/>
    <x v="1"/>
    <x v="2"/>
    <n v="64.999999999999986"/>
    <n v="275"/>
    <n v="17874.999999999996"/>
    <x v="0"/>
    <x v="10"/>
    <x v="5"/>
    <x v="10"/>
    <x v="1"/>
  </r>
  <r>
    <s v="Foot Locker"/>
    <d v="2021-01-17T00:00:00"/>
    <x v="0"/>
    <x v="42"/>
    <s v="Baltimore"/>
    <x v="0"/>
    <x v="0"/>
    <n v="40"/>
    <n v="525"/>
    <n v="21000"/>
    <x v="0"/>
    <x v="0"/>
    <x v="4"/>
    <x v="0"/>
    <x v="1"/>
  </r>
  <r>
    <s v="Foot Locker"/>
    <d v="2021-01-17T00:00:00"/>
    <x v="0"/>
    <x v="42"/>
    <s v="Baltimore"/>
    <x v="0"/>
    <x v="1"/>
    <n v="40"/>
    <n v="325"/>
    <n v="13000"/>
    <x v="0"/>
    <x v="0"/>
    <x v="4"/>
    <x v="0"/>
    <x v="1"/>
  </r>
  <r>
    <s v="Foot Locker"/>
    <d v="2021-01-17T00:00:00"/>
    <x v="0"/>
    <x v="42"/>
    <s v="Baltimore"/>
    <x v="1"/>
    <x v="0"/>
    <n v="30.000000000000004"/>
    <n v="325"/>
    <n v="9750.0000000000018"/>
    <x v="0"/>
    <x v="0"/>
    <x v="4"/>
    <x v="0"/>
    <x v="1"/>
  </r>
  <r>
    <s v="Foot Locker"/>
    <d v="2021-01-17T00:00:00"/>
    <x v="0"/>
    <x v="42"/>
    <s v="Baltimore"/>
    <x v="1"/>
    <x v="1"/>
    <n v="35"/>
    <n v="175"/>
    <n v="6125"/>
    <x v="0"/>
    <x v="0"/>
    <x v="4"/>
    <x v="0"/>
    <x v="1"/>
  </r>
  <r>
    <s v="Foot Locker"/>
    <d v="2021-01-17T00:00:00"/>
    <x v="0"/>
    <x v="42"/>
    <s v="Baltimore"/>
    <x v="0"/>
    <x v="2"/>
    <n v="50"/>
    <n v="225"/>
    <n v="11250"/>
    <x v="0"/>
    <x v="0"/>
    <x v="4"/>
    <x v="0"/>
    <x v="1"/>
  </r>
  <r>
    <s v="Foot Locker"/>
    <d v="2021-01-17T00:00:00"/>
    <x v="0"/>
    <x v="42"/>
    <s v="Baltimore"/>
    <x v="1"/>
    <x v="2"/>
    <n v="40"/>
    <n v="325"/>
    <n v="13000"/>
    <x v="0"/>
    <x v="0"/>
    <x v="4"/>
    <x v="0"/>
    <x v="1"/>
  </r>
  <r>
    <s v="Foot Locker"/>
    <d v="2021-02-15T00:00:00"/>
    <x v="0"/>
    <x v="42"/>
    <s v="Baltimore"/>
    <x v="0"/>
    <x v="0"/>
    <n v="40"/>
    <n v="575"/>
    <n v="23000"/>
    <x v="0"/>
    <x v="1"/>
    <x v="5"/>
    <x v="1"/>
    <x v="1"/>
  </r>
  <r>
    <s v="Foot Locker"/>
    <d v="2021-02-15T00:00:00"/>
    <x v="0"/>
    <x v="42"/>
    <s v="Baltimore"/>
    <x v="0"/>
    <x v="1"/>
    <n v="40"/>
    <n v="225"/>
    <n v="9000"/>
    <x v="0"/>
    <x v="1"/>
    <x v="5"/>
    <x v="1"/>
    <x v="1"/>
  </r>
  <r>
    <s v="Foot Locker"/>
    <d v="2021-02-15T00:00:00"/>
    <x v="0"/>
    <x v="42"/>
    <s v="Baltimore"/>
    <x v="1"/>
    <x v="0"/>
    <n v="30.000000000000004"/>
    <n v="275"/>
    <n v="8250.0000000000018"/>
    <x v="0"/>
    <x v="1"/>
    <x v="5"/>
    <x v="1"/>
    <x v="1"/>
  </r>
  <r>
    <s v="Foot Locker"/>
    <d v="2021-02-15T00:00:00"/>
    <x v="0"/>
    <x v="43"/>
    <s v="Wilmington"/>
    <x v="1"/>
    <x v="1"/>
    <n v="35"/>
    <n v="150"/>
    <n v="5250"/>
    <x v="0"/>
    <x v="1"/>
    <x v="5"/>
    <x v="1"/>
    <x v="1"/>
  </r>
  <r>
    <s v="Foot Locker"/>
    <d v="2021-02-15T00:00:00"/>
    <x v="0"/>
    <x v="43"/>
    <s v="Wilmington"/>
    <x v="0"/>
    <x v="2"/>
    <n v="50"/>
    <n v="225"/>
    <n v="11250"/>
    <x v="0"/>
    <x v="1"/>
    <x v="5"/>
    <x v="1"/>
    <x v="1"/>
  </r>
  <r>
    <s v="Foot Locker"/>
    <d v="2021-02-15T00:00:00"/>
    <x v="0"/>
    <x v="43"/>
    <s v="Wilmington"/>
    <x v="1"/>
    <x v="2"/>
    <n v="40"/>
    <n v="325"/>
    <n v="13000"/>
    <x v="0"/>
    <x v="1"/>
    <x v="5"/>
    <x v="1"/>
    <x v="1"/>
  </r>
  <r>
    <s v="Foot Locker"/>
    <d v="2021-03-13T00:00:00"/>
    <x v="0"/>
    <x v="43"/>
    <s v="Wilmington"/>
    <x v="0"/>
    <x v="0"/>
    <n v="40"/>
    <n v="545"/>
    <n v="21800"/>
    <x v="0"/>
    <x v="2"/>
    <x v="3"/>
    <x v="2"/>
    <x v="1"/>
  </r>
  <r>
    <s v="Foot Locker"/>
    <d v="2021-03-13T00:00:00"/>
    <x v="0"/>
    <x v="43"/>
    <s v="Wilmington"/>
    <x v="0"/>
    <x v="1"/>
    <n v="40"/>
    <n v="250"/>
    <n v="10000"/>
    <x v="0"/>
    <x v="2"/>
    <x v="3"/>
    <x v="2"/>
    <x v="1"/>
  </r>
  <r>
    <s v="Foot Locker"/>
    <d v="2021-03-13T00:00:00"/>
    <x v="0"/>
    <x v="43"/>
    <s v="Wilmington"/>
    <x v="1"/>
    <x v="0"/>
    <n v="30.000000000000004"/>
    <n v="275"/>
    <n v="8250.0000000000018"/>
    <x v="0"/>
    <x v="2"/>
    <x v="3"/>
    <x v="2"/>
    <x v="1"/>
  </r>
  <r>
    <s v="Foot Locker"/>
    <d v="2021-03-13T00:00:00"/>
    <x v="0"/>
    <x v="43"/>
    <s v="Wilmington"/>
    <x v="1"/>
    <x v="1"/>
    <n v="35"/>
    <n v="125"/>
    <n v="4375"/>
    <x v="0"/>
    <x v="2"/>
    <x v="3"/>
    <x v="2"/>
    <x v="1"/>
  </r>
  <r>
    <s v="Foot Locker"/>
    <d v="2021-03-13T00:00:00"/>
    <x v="0"/>
    <x v="43"/>
    <s v="Wilmington"/>
    <x v="0"/>
    <x v="2"/>
    <n v="50"/>
    <n v="175"/>
    <n v="8750"/>
    <x v="0"/>
    <x v="2"/>
    <x v="3"/>
    <x v="2"/>
    <x v="1"/>
  </r>
  <r>
    <s v="Foot Locker"/>
    <d v="2021-03-13T00:00:00"/>
    <x v="0"/>
    <x v="43"/>
    <s v="Wilmington"/>
    <x v="1"/>
    <x v="2"/>
    <n v="40"/>
    <n v="275"/>
    <n v="11000"/>
    <x v="0"/>
    <x v="2"/>
    <x v="3"/>
    <x v="2"/>
    <x v="1"/>
  </r>
  <r>
    <s v="Foot Locker"/>
    <d v="2021-04-14T00:00:00"/>
    <x v="0"/>
    <x v="43"/>
    <s v="Wilmington"/>
    <x v="0"/>
    <x v="0"/>
    <n v="40"/>
    <n v="525"/>
    <n v="21000"/>
    <x v="0"/>
    <x v="3"/>
    <x v="0"/>
    <x v="3"/>
    <x v="1"/>
  </r>
  <r>
    <s v="Foot Locker"/>
    <d v="2021-04-14T00:00:00"/>
    <x v="0"/>
    <x v="43"/>
    <s v="Wilmington"/>
    <x v="0"/>
    <x v="1"/>
    <n v="40"/>
    <n v="225"/>
    <n v="9000"/>
    <x v="0"/>
    <x v="3"/>
    <x v="0"/>
    <x v="3"/>
    <x v="1"/>
  </r>
  <r>
    <s v="Foot Locker"/>
    <d v="2021-04-14T00:00:00"/>
    <x v="0"/>
    <x v="43"/>
    <s v="Wilmington"/>
    <x v="1"/>
    <x v="0"/>
    <n v="30.000000000000004"/>
    <n v="225"/>
    <n v="6750.0000000000009"/>
    <x v="0"/>
    <x v="3"/>
    <x v="0"/>
    <x v="3"/>
    <x v="1"/>
  </r>
  <r>
    <s v="Foot Locker"/>
    <d v="2021-04-14T00:00:00"/>
    <x v="0"/>
    <x v="43"/>
    <s v="Wilmington"/>
    <x v="1"/>
    <x v="1"/>
    <n v="35"/>
    <n v="150"/>
    <n v="5250"/>
    <x v="0"/>
    <x v="3"/>
    <x v="0"/>
    <x v="3"/>
    <x v="1"/>
  </r>
  <r>
    <s v="Foot Locker"/>
    <d v="2021-04-14T00:00:00"/>
    <x v="0"/>
    <x v="43"/>
    <s v="Wilmington"/>
    <x v="0"/>
    <x v="2"/>
    <n v="50"/>
    <n v="150"/>
    <n v="7500"/>
    <x v="0"/>
    <x v="3"/>
    <x v="0"/>
    <x v="3"/>
    <x v="1"/>
  </r>
  <r>
    <s v="Foot Locker"/>
    <d v="2021-04-14T00:00:00"/>
    <x v="0"/>
    <x v="43"/>
    <s v="Wilmington"/>
    <x v="1"/>
    <x v="2"/>
    <n v="40"/>
    <n v="300"/>
    <n v="12000"/>
    <x v="0"/>
    <x v="3"/>
    <x v="0"/>
    <x v="3"/>
    <x v="1"/>
  </r>
  <r>
    <s v="Foot Locker"/>
    <d v="2021-05-13T00:00:00"/>
    <x v="0"/>
    <x v="43"/>
    <s v="Wilmington"/>
    <x v="0"/>
    <x v="0"/>
    <n v="54.999999999999993"/>
    <n v="570"/>
    <n v="31349.999999999996"/>
    <x v="0"/>
    <x v="4"/>
    <x v="1"/>
    <x v="4"/>
    <x v="1"/>
  </r>
  <r>
    <s v="Foot Locker"/>
    <d v="2021-05-13T00:00:00"/>
    <x v="0"/>
    <x v="43"/>
    <s v="Wilmington"/>
    <x v="0"/>
    <x v="1"/>
    <n v="50"/>
    <n v="275"/>
    <n v="13750"/>
    <x v="0"/>
    <x v="4"/>
    <x v="1"/>
    <x v="4"/>
    <x v="1"/>
  </r>
  <r>
    <s v="Foot Locker"/>
    <d v="2021-05-13T00:00:00"/>
    <x v="0"/>
    <x v="43"/>
    <s v="Wilmington"/>
    <x v="1"/>
    <x v="0"/>
    <n v="45"/>
    <n v="300"/>
    <n v="13500"/>
    <x v="0"/>
    <x v="4"/>
    <x v="1"/>
    <x v="4"/>
    <x v="1"/>
  </r>
  <r>
    <s v="Foot Locker"/>
    <d v="2021-05-13T00:00:00"/>
    <x v="0"/>
    <x v="43"/>
    <s v="Wilmington"/>
    <x v="1"/>
    <x v="1"/>
    <n v="45"/>
    <n v="250"/>
    <n v="11250"/>
    <x v="0"/>
    <x v="4"/>
    <x v="1"/>
    <x v="4"/>
    <x v="1"/>
  </r>
  <r>
    <s v="Foot Locker"/>
    <d v="2021-05-13T00:00:00"/>
    <x v="0"/>
    <x v="43"/>
    <s v="Wilmington"/>
    <x v="0"/>
    <x v="2"/>
    <n v="54.999999999999993"/>
    <n v="275"/>
    <n v="15124.999999999998"/>
    <x v="0"/>
    <x v="4"/>
    <x v="1"/>
    <x v="4"/>
    <x v="1"/>
  </r>
  <r>
    <s v="Foot Locker"/>
    <d v="2021-05-13T00:00:00"/>
    <x v="0"/>
    <x v="43"/>
    <s v="Wilmington"/>
    <x v="1"/>
    <x v="2"/>
    <n v="60"/>
    <n v="400"/>
    <n v="24000"/>
    <x v="0"/>
    <x v="4"/>
    <x v="1"/>
    <x v="4"/>
    <x v="1"/>
  </r>
  <r>
    <s v="Foot Locker"/>
    <d v="2021-06-15T00:00:00"/>
    <x v="0"/>
    <x v="43"/>
    <s v="Wilmington"/>
    <x v="0"/>
    <x v="0"/>
    <n v="54.999999999999993"/>
    <n v="650"/>
    <n v="35749.999999999993"/>
    <x v="0"/>
    <x v="11"/>
    <x v="6"/>
    <x v="11"/>
    <x v="1"/>
  </r>
  <r>
    <s v="Foot Locker"/>
    <d v="2021-06-15T00:00:00"/>
    <x v="0"/>
    <x v="43"/>
    <s v="Wilmington"/>
    <x v="0"/>
    <x v="1"/>
    <n v="50"/>
    <n v="400"/>
    <n v="20000"/>
    <x v="0"/>
    <x v="11"/>
    <x v="6"/>
    <x v="11"/>
    <x v="1"/>
  </r>
  <r>
    <s v="Foot Locker"/>
    <d v="2021-06-15T00:00:00"/>
    <x v="0"/>
    <x v="43"/>
    <s v="Wilmington"/>
    <x v="1"/>
    <x v="0"/>
    <n v="45"/>
    <n v="325"/>
    <n v="14625"/>
    <x v="0"/>
    <x v="11"/>
    <x v="6"/>
    <x v="11"/>
    <x v="1"/>
  </r>
  <r>
    <s v="Foot Locker"/>
    <d v="2021-06-15T00:00:00"/>
    <x v="0"/>
    <x v="43"/>
    <s v="Wilmington"/>
    <x v="1"/>
    <x v="1"/>
    <n v="45"/>
    <n v="300"/>
    <n v="13500"/>
    <x v="0"/>
    <x v="11"/>
    <x v="6"/>
    <x v="11"/>
    <x v="1"/>
  </r>
  <r>
    <s v="Foot Locker"/>
    <d v="2021-06-15T00:00:00"/>
    <x v="0"/>
    <x v="43"/>
    <s v="Wilmington"/>
    <x v="0"/>
    <x v="2"/>
    <n v="54.999999999999993"/>
    <n v="300"/>
    <n v="16499.999999999996"/>
    <x v="0"/>
    <x v="11"/>
    <x v="6"/>
    <x v="11"/>
    <x v="1"/>
  </r>
  <r>
    <s v="Foot Locker"/>
    <d v="2021-06-15T00:00:00"/>
    <x v="0"/>
    <x v="43"/>
    <s v="Wilmington"/>
    <x v="1"/>
    <x v="2"/>
    <n v="60"/>
    <n v="450"/>
    <n v="27000"/>
    <x v="0"/>
    <x v="11"/>
    <x v="6"/>
    <x v="11"/>
    <x v="1"/>
  </r>
  <r>
    <s v="Foot Locker"/>
    <d v="2021-07-13T00:00:00"/>
    <x v="0"/>
    <x v="43"/>
    <s v="Wilmington"/>
    <x v="0"/>
    <x v="0"/>
    <n v="54.999999999999993"/>
    <n v="675"/>
    <n v="37124.999999999993"/>
    <x v="0"/>
    <x v="5"/>
    <x v="6"/>
    <x v="5"/>
    <x v="1"/>
  </r>
  <r>
    <s v="Foot Locker"/>
    <d v="2021-07-13T00:00:00"/>
    <x v="0"/>
    <x v="43"/>
    <s v="Wilmington"/>
    <x v="0"/>
    <x v="1"/>
    <n v="50"/>
    <n v="425"/>
    <n v="21250"/>
    <x v="0"/>
    <x v="5"/>
    <x v="6"/>
    <x v="5"/>
    <x v="1"/>
  </r>
  <r>
    <s v="Foot Locker"/>
    <d v="2021-07-13T00:00:00"/>
    <x v="0"/>
    <x v="43"/>
    <s v="Wilmington"/>
    <x v="1"/>
    <x v="0"/>
    <n v="45"/>
    <n v="350"/>
    <n v="15750"/>
    <x v="0"/>
    <x v="5"/>
    <x v="6"/>
    <x v="5"/>
    <x v="1"/>
  </r>
  <r>
    <s v="Foot Locker"/>
    <d v="2021-07-13T00:00:00"/>
    <x v="0"/>
    <x v="43"/>
    <s v="Wilmington"/>
    <x v="1"/>
    <x v="1"/>
    <n v="45"/>
    <n v="300"/>
    <n v="13500"/>
    <x v="0"/>
    <x v="5"/>
    <x v="6"/>
    <x v="5"/>
    <x v="1"/>
  </r>
  <r>
    <s v="Foot Locker"/>
    <d v="2021-07-13T00:00:00"/>
    <x v="0"/>
    <x v="43"/>
    <s v="Wilmington"/>
    <x v="0"/>
    <x v="2"/>
    <n v="54.999999999999993"/>
    <n v="325"/>
    <n v="17874.999999999996"/>
    <x v="0"/>
    <x v="5"/>
    <x v="6"/>
    <x v="5"/>
    <x v="1"/>
  </r>
  <r>
    <s v="Foot Locker"/>
    <d v="2021-07-13T00:00:00"/>
    <x v="0"/>
    <x v="43"/>
    <s v="Wilmington"/>
    <x v="1"/>
    <x v="2"/>
    <n v="60"/>
    <n v="500"/>
    <n v="30000"/>
    <x v="0"/>
    <x v="5"/>
    <x v="6"/>
    <x v="5"/>
    <x v="1"/>
  </r>
  <r>
    <s v="Foot Locker"/>
    <d v="2021-08-14T00:00:00"/>
    <x v="0"/>
    <x v="43"/>
    <s v="Wilmington"/>
    <x v="0"/>
    <x v="0"/>
    <n v="54.999999999999993"/>
    <n v="650"/>
    <n v="35749.999999999993"/>
    <x v="0"/>
    <x v="6"/>
    <x v="3"/>
    <x v="6"/>
    <x v="1"/>
  </r>
  <r>
    <s v="Foot Locker"/>
    <d v="2021-08-14T00:00:00"/>
    <x v="0"/>
    <x v="43"/>
    <s v="Wilmington"/>
    <x v="0"/>
    <x v="1"/>
    <n v="50"/>
    <n v="425"/>
    <n v="21250"/>
    <x v="0"/>
    <x v="6"/>
    <x v="3"/>
    <x v="6"/>
    <x v="1"/>
  </r>
  <r>
    <s v="Foot Locker"/>
    <d v="2021-08-14T00:00:00"/>
    <x v="0"/>
    <x v="43"/>
    <s v="Wilmington"/>
    <x v="1"/>
    <x v="0"/>
    <n v="45"/>
    <n v="350"/>
    <n v="15750"/>
    <x v="0"/>
    <x v="6"/>
    <x v="3"/>
    <x v="6"/>
    <x v="1"/>
  </r>
  <r>
    <s v="Foot Locker"/>
    <d v="2021-08-14T00:00:00"/>
    <x v="0"/>
    <x v="43"/>
    <s v="Wilmington"/>
    <x v="1"/>
    <x v="1"/>
    <n v="45"/>
    <n v="250"/>
    <n v="11250"/>
    <x v="0"/>
    <x v="6"/>
    <x v="3"/>
    <x v="6"/>
    <x v="1"/>
  </r>
  <r>
    <s v="Foot Locker"/>
    <d v="2021-08-14T00:00:00"/>
    <x v="0"/>
    <x v="43"/>
    <s v="Wilmington"/>
    <x v="0"/>
    <x v="2"/>
    <n v="54.999999999999993"/>
    <n v="225"/>
    <n v="12374.999999999998"/>
    <x v="0"/>
    <x v="6"/>
    <x v="3"/>
    <x v="6"/>
    <x v="1"/>
  </r>
  <r>
    <s v="Foot Locker"/>
    <d v="2021-08-14T00:00:00"/>
    <x v="0"/>
    <x v="43"/>
    <s v="Wilmington"/>
    <x v="1"/>
    <x v="2"/>
    <n v="60"/>
    <n v="400"/>
    <n v="24000"/>
    <x v="0"/>
    <x v="6"/>
    <x v="3"/>
    <x v="6"/>
    <x v="1"/>
  </r>
  <r>
    <s v="Foot Locker"/>
    <d v="2021-09-13T00:00:00"/>
    <x v="0"/>
    <x v="43"/>
    <s v="Wilmington"/>
    <x v="0"/>
    <x v="0"/>
    <n v="54.999999999999993"/>
    <n v="525"/>
    <n v="28874.999999999996"/>
    <x v="0"/>
    <x v="7"/>
    <x v="5"/>
    <x v="7"/>
    <x v="1"/>
  </r>
  <r>
    <s v="Foot Locker"/>
    <d v="2021-09-13T00:00:00"/>
    <x v="0"/>
    <x v="43"/>
    <s v="Wilmington"/>
    <x v="0"/>
    <x v="1"/>
    <n v="50"/>
    <n v="325"/>
    <n v="16250"/>
    <x v="0"/>
    <x v="7"/>
    <x v="5"/>
    <x v="7"/>
    <x v="1"/>
  </r>
  <r>
    <s v="Foot Locker"/>
    <d v="2021-09-13T00:00:00"/>
    <x v="0"/>
    <x v="43"/>
    <s v="Wilmington"/>
    <x v="1"/>
    <x v="0"/>
    <n v="45"/>
    <n v="225"/>
    <n v="10125"/>
    <x v="0"/>
    <x v="7"/>
    <x v="5"/>
    <x v="7"/>
    <x v="1"/>
  </r>
  <r>
    <s v="Foot Locker"/>
    <d v="2021-09-13T00:00:00"/>
    <x v="0"/>
    <x v="43"/>
    <s v="Wilmington"/>
    <x v="1"/>
    <x v="1"/>
    <n v="45"/>
    <n v="200"/>
    <n v="9000"/>
    <x v="0"/>
    <x v="7"/>
    <x v="5"/>
    <x v="7"/>
    <x v="1"/>
  </r>
  <r>
    <s v="Foot Locker"/>
    <d v="2021-09-13T00:00:00"/>
    <x v="0"/>
    <x v="43"/>
    <s v="Wilmington"/>
    <x v="0"/>
    <x v="2"/>
    <n v="54.999999999999993"/>
    <n v="200"/>
    <n v="10999.999999999998"/>
    <x v="0"/>
    <x v="7"/>
    <x v="5"/>
    <x v="7"/>
    <x v="1"/>
  </r>
  <r>
    <s v="Foot Locker"/>
    <d v="2021-09-13T00:00:00"/>
    <x v="0"/>
    <x v="43"/>
    <s v="Wilmington"/>
    <x v="1"/>
    <x v="2"/>
    <n v="60"/>
    <n v="300"/>
    <n v="18000"/>
    <x v="0"/>
    <x v="7"/>
    <x v="5"/>
    <x v="7"/>
    <x v="1"/>
  </r>
  <r>
    <s v="Foot Locker"/>
    <d v="2021-10-15T00:00:00"/>
    <x v="0"/>
    <x v="43"/>
    <s v="Wilmington"/>
    <x v="0"/>
    <x v="0"/>
    <n v="60"/>
    <n v="475"/>
    <n v="28500"/>
    <x v="0"/>
    <x v="8"/>
    <x v="2"/>
    <x v="8"/>
    <x v="1"/>
  </r>
  <r>
    <s v="Foot Locker"/>
    <d v="2021-10-15T00:00:00"/>
    <x v="0"/>
    <x v="43"/>
    <s v="Wilmington"/>
    <x v="0"/>
    <x v="1"/>
    <n v="55.000000000000007"/>
    <n v="300"/>
    <n v="16500.000000000004"/>
    <x v="0"/>
    <x v="8"/>
    <x v="2"/>
    <x v="8"/>
    <x v="1"/>
  </r>
  <r>
    <s v="Foot Locker"/>
    <d v="2021-10-15T00:00:00"/>
    <x v="0"/>
    <x v="43"/>
    <s v="Wilmington"/>
    <x v="1"/>
    <x v="0"/>
    <n v="55.000000000000007"/>
    <n v="200"/>
    <n v="11000.000000000002"/>
    <x v="0"/>
    <x v="8"/>
    <x v="2"/>
    <x v="8"/>
    <x v="1"/>
  </r>
  <r>
    <s v="Foot Locker"/>
    <d v="2021-10-15T00:00:00"/>
    <x v="0"/>
    <x v="43"/>
    <s v="Wilmington"/>
    <x v="1"/>
    <x v="1"/>
    <n v="55.000000000000007"/>
    <n v="175"/>
    <n v="9625.0000000000018"/>
    <x v="0"/>
    <x v="8"/>
    <x v="2"/>
    <x v="8"/>
    <x v="1"/>
  </r>
  <r>
    <s v="Foot Locker"/>
    <d v="2021-10-15T00:00:00"/>
    <x v="0"/>
    <x v="43"/>
    <s v="Wilmington"/>
    <x v="0"/>
    <x v="2"/>
    <n v="65"/>
    <n v="175"/>
    <n v="11375"/>
    <x v="0"/>
    <x v="8"/>
    <x v="2"/>
    <x v="8"/>
    <x v="1"/>
  </r>
  <r>
    <s v="Kohl's"/>
    <d v="2021-10-15T00:00:00"/>
    <x v="0"/>
    <x v="43"/>
    <s v="Wilmington"/>
    <x v="1"/>
    <x v="2"/>
    <n v="70"/>
    <n v="300"/>
    <n v="21000"/>
    <x v="0"/>
    <x v="8"/>
    <x v="2"/>
    <x v="8"/>
    <x v="1"/>
  </r>
  <r>
    <s v="Kohl's"/>
    <d v="2021-11-14T00:00:00"/>
    <x v="0"/>
    <x v="43"/>
    <s v="Wilmington"/>
    <x v="0"/>
    <x v="0"/>
    <n v="65"/>
    <n v="450"/>
    <n v="29250"/>
    <x v="0"/>
    <x v="9"/>
    <x v="4"/>
    <x v="9"/>
    <x v="1"/>
  </r>
  <r>
    <s v="Kohl's"/>
    <d v="2021-11-14T00:00:00"/>
    <x v="0"/>
    <x v="43"/>
    <s v="Wilmington"/>
    <x v="0"/>
    <x v="1"/>
    <n v="55.000000000000007"/>
    <n v="325"/>
    <n v="17875.000000000004"/>
    <x v="0"/>
    <x v="9"/>
    <x v="4"/>
    <x v="9"/>
    <x v="1"/>
  </r>
  <r>
    <s v="Kohl's"/>
    <d v="2021-11-14T00:00:00"/>
    <x v="0"/>
    <x v="43"/>
    <s v="Wilmington"/>
    <x v="1"/>
    <x v="0"/>
    <n v="55.000000000000007"/>
    <n v="320"/>
    <n v="17600.000000000004"/>
    <x v="0"/>
    <x v="9"/>
    <x v="4"/>
    <x v="9"/>
    <x v="1"/>
  </r>
  <r>
    <s v="Kohl's"/>
    <d v="2021-11-14T00:00:00"/>
    <x v="0"/>
    <x v="43"/>
    <s v="Wilmington"/>
    <x v="1"/>
    <x v="1"/>
    <n v="55.000000000000007"/>
    <n v="300"/>
    <n v="16500.000000000004"/>
    <x v="0"/>
    <x v="9"/>
    <x v="4"/>
    <x v="9"/>
    <x v="1"/>
  </r>
  <r>
    <s v="Kohl's"/>
    <d v="2021-11-14T00:00:00"/>
    <x v="0"/>
    <x v="43"/>
    <s v="Wilmington"/>
    <x v="0"/>
    <x v="2"/>
    <n v="65"/>
    <n v="275"/>
    <n v="17875"/>
    <x v="0"/>
    <x v="9"/>
    <x v="4"/>
    <x v="9"/>
    <x v="1"/>
  </r>
  <r>
    <s v="Kohl's"/>
    <d v="2021-11-14T00:00:00"/>
    <x v="0"/>
    <x v="43"/>
    <s v="Wilmington"/>
    <x v="1"/>
    <x v="2"/>
    <n v="70"/>
    <n v="375"/>
    <n v="26250"/>
    <x v="0"/>
    <x v="9"/>
    <x v="4"/>
    <x v="9"/>
    <x v="1"/>
  </r>
  <r>
    <s v="Kohl's"/>
    <d v="2021-12-13T00:00:00"/>
    <x v="0"/>
    <x v="43"/>
    <s v="Wilmington"/>
    <x v="0"/>
    <x v="0"/>
    <n v="65"/>
    <n v="600"/>
    <n v="39000"/>
    <x v="0"/>
    <x v="10"/>
    <x v="5"/>
    <x v="10"/>
    <x v="1"/>
  </r>
  <r>
    <s v="Kohl's"/>
    <d v="2021-12-13T00:00:00"/>
    <x v="0"/>
    <x v="43"/>
    <s v="Wilmington"/>
    <x v="0"/>
    <x v="1"/>
    <n v="55.000000000000007"/>
    <n v="400"/>
    <n v="22000.000000000004"/>
    <x v="0"/>
    <x v="10"/>
    <x v="5"/>
    <x v="10"/>
    <x v="1"/>
  </r>
  <r>
    <s v="Kohl's"/>
    <d v="2021-12-13T00:00:00"/>
    <x v="0"/>
    <x v="43"/>
    <s v="Wilmington"/>
    <x v="1"/>
    <x v="0"/>
    <n v="55.000000000000007"/>
    <n v="375"/>
    <n v="20625.000000000004"/>
    <x v="0"/>
    <x v="10"/>
    <x v="5"/>
    <x v="10"/>
    <x v="1"/>
  </r>
  <r>
    <s v="Kohl's"/>
    <d v="2021-12-13T00:00:00"/>
    <x v="0"/>
    <x v="43"/>
    <s v="Wilmington"/>
    <x v="1"/>
    <x v="1"/>
    <n v="55.000000000000007"/>
    <n v="325"/>
    <n v="17875.000000000004"/>
    <x v="0"/>
    <x v="10"/>
    <x v="5"/>
    <x v="10"/>
    <x v="1"/>
  </r>
  <r>
    <s v="Kohl's"/>
    <d v="2021-12-13T00:00:00"/>
    <x v="0"/>
    <x v="43"/>
    <s v="Wilmington"/>
    <x v="0"/>
    <x v="2"/>
    <n v="65"/>
    <n v="325"/>
    <n v="21125"/>
    <x v="0"/>
    <x v="10"/>
    <x v="5"/>
    <x v="10"/>
    <x v="1"/>
  </r>
  <r>
    <s v="Kohl's"/>
    <d v="2021-12-13T00:00:00"/>
    <x v="0"/>
    <x v="43"/>
    <s v="Wilmington"/>
    <x v="1"/>
    <x v="2"/>
    <n v="70"/>
    <n v="425"/>
    <n v="29750"/>
    <x v="0"/>
    <x v="10"/>
    <x v="5"/>
    <x v="10"/>
    <x v="1"/>
  </r>
  <r>
    <s v="Kohl's"/>
    <d v="2021-01-10T00:00:00"/>
    <x v="0"/>
    <x v="43"/>
    <s v="Wilmington"/>
    <x v="0"/>
    <x v="0"/>
    <n v="35"/>
    <n v="475"/>
    <n v="16625"/>
    <x v="0"/>
    <x v="0"/>
    <x v="4"/>
    <x v="0"/>
    <x v="1"/>
  </r>
  <r>
    <s v="Kohl's"/>
    <d v="2021-01-10T00:00:00"/>
    <x v="0"/>
    <x v="43"/>
    <s v="Wilmington"/>
    <x v="0"/>
    <x v="1"/>
    <n v="35"/>
    <n v="275"/>
    <n v="9625"/>
    <x v="0"/>
    <x v="0"/>
    <x v="4"/>
    <x v="0"/>
    <x v="1"/>
  </r>
  <r>
    <s v="Kohl's"/>
    <d v="2021-01-10T00:00:00"/>
    <x v="0"/>
    <x v="43"/>
    <s v="Wilmington"/>
    <x v="1"/>
    <x v="0"/>
    <n v="25.000000000000007"/>
    <n v="275"/>
    <n v="6875.0000000000018"/>
    <x v="0"/>
    <x v="0"/>
    <x v="4"/>
    <x v="0"/>
    <x v="1"/>
  </r>
  <r>
    <s v="Kohl's"/>
    <d v="2021-01-10T00:00:00"/>
    <x v="0"/>
    <x v="43"/>
    <s v="Wilmington"/>
    <x v="1"/>
    <x v="1"/>
    <n v="30"/>
    <n v="125"/>
    <n v="3750"/>
    <x v="0"/>
    <x v="0"/>
    <x v="4"/>
    <x v="0"/>
    <x v="1"/>
  </r>
  <r>
    <s v="Kohl's"/>
    <d v="2021-01-10T00:00:00"/>
    <x v="0"/>
    <x v="43"/>
    <s v="Wilmington"/>
    <x v="0"/>
    <x v="2"/>
    <n v="45"/>
    <n v="175"/>
    <n v="7875"/>
    <x v="0"/>
    <x v="0"/>
    <x v="4"/>
    <x v="0"/>
    <x v="1"/>
  </r>
  <r>
    <s v="Kohl's"/>
    <d v="2021-01-10T00:00:00"/>
    <x v="0"/>
    <x v="43"/>
    <s v="Wilmington"/>
    <x v="1"/>
    <x v="2"/>
    <n v="35"/>
    <n v="275"/>
    <n v="9625"/>
    <x v="0"/>
    <x v="0"/>
    <x v="4"/>
    <x v="0"/>
    <x v="1"/>
  </r>
  <r>
    <s v="Kohl's"/>
    <d v="2021-02-08T00:00:00"/>
    <x v="0"/>
    <x v="43"/>
    <s v="Wilmington"/>
    <x v="0"/>
    <x v="0"/>
    <n v="35"/>
    <n v="525"/>
    <n v="18375"/>
    <x v="0"/>
    <x v="1"/>
    <x v="5"/>
    <x v="1"/>
    <x v="1"/>
  </r>
  <r>
    <s v="Kohl's"/>
    <d v="2021-02-08T00:00:00"/>
    <x v="0"/>
    <x v="43"/>
    <s v="Wilmington"/>
    <x v="0"/>
    <x v="1"/>
    <n v="35"/>
    <n v="175"/>
    <n v="6125"/>
    <x v="0"/>
    <x v="1"/>
    <x v="5"/>
    <x v="1"/>
    <x v="1"/>
  </r>
  <r>
    <s v="Kohl's"/>
    <d v="2021-02-08T00:00:00"/>
    <x v="0"/>
    <x v="43"/>
    <s v="Wilmington"/>
    <x v="1"/>
    <x v="0"/>
    <n v="25.000000000000007"/>
    <n v="225"/>
    <n v="5625.0000000000018"/>
    <x v="0"/>
    <x v="1"/>
    <x v="5"/>
    <x v="1"/>
    <x v="1"/>
  </r>
  <r>
    <s v="Kohl's"/>
    <d v="2021-02-08T00:00:00"/>
    <x v="0"/>
    <x v="44"/>
    <s v="Newark"/>
    <x v="1"/>
    <x v="1"/>
    <n v="30"/>
    <n v="100"/>
    <n v="3000"/>
    <x v="0"/>
    <x v="1"/>
    <x v="5"/>
    <x v="1"/>
    <x v="1"/>
  </r>
  <r>
    <s v="Kohl's"/>
    <d v="2021-02-08T00:00:00"/>
    <x v="0"/>
    <x v="44"/>
    <s v="Newark"/>
    <x v="0"/>
    <x v="2"/>
    <n v="45"/>
    <n v="175"/>
    <n v="7875"/>
    <x v="0"/>
    <x v="1"/>
    <x v="5"/>
    <x v="1"/>
    <x v="1"/>
  </r>
  <r>
    <s v="Kohl's"/>
    <d v="2021-02-08T00:00:00"/>
    <x v="0"/>
    <x v="44"/>
    <s v="Newark"/>
    <x v="1"/>
    <x v="2"/>
    <n v="35"/>
    <n v="275"/>
    <n v="9625"/>
    <x v="0"/>
    <x v="1"/>
    <x v="5"/>
    <x v="1"/>
    <x v="1"/>
  </r>
  <r>
    <s v="Kohl's"/>
    <d v="2021-03-06T00:00:00"/>
    <x v="0"/>
    <x v="44"/>
    <s v="Newark"/>
    <x v="0"/>
    <x v="0"/>
    <n v="35"/>
    <n v="495"/>
    <n v="17325"/>
    <x v="0"/>
    <x v="2"/>
    <x v="3"/>
    <x v="2"/>
    <x v="1"/>
  </r>
  <r>
    <s v="Kohl's"/>
    <d v="2021-03-06T00:00:00"/>
    <x v="0"/>
    <x v="44"/>
    <s v="Newark"/>
    <x v="0"/>
    <x v="1"/>
    <n v="35"/>
    <n v="200"/>
    <n v="7000"/>
    <x v="0"/>
    <x v="2"/>
    <x v="3"/>
    <x v="2"/>
    <x v="1"/>
  </r>
  <r>
    <s v="Kohl's"/>
    <d v="2021-03-06T00:00:00"/>
    <x v="0"/>
    <x v="44"/>
    <s v="Newark"/>
    <x v="1"/>
    <x v="0"/>
    <n v="25.000000000000007"/>
    <n v="225"/>
    <n v="5625.0000000000018"/>
    <x v="0"/>
    <x v="2"/>
    <x v="3"/>
    <x v="2"/>
    <x v="1"/>
  </r>
  <r>
    <s v="Kohl's"/>
    <d v="2021-03-06T00:00:00"/>
    <x v="0"/>
    <x v="44"/>
    <s v="Newark"/>
    <x v="1"/>
    <x v="1"/>
    <n v="30"/>
    <n v="75"/>
    <n v="2250"/>
    <x v="0"/>
    <x v="2"/>
    <x v="3"/>
    <x v="2"/>
    <x v="1"/>
  </r>
  <r>
    <s v="Kohl's"/>
    <d v="2021-03-06T00:00:00"/>
    <x v="0"/>
    <x v="44"/>
    <s v="Newark"/>
    <x v="0"/>
    <x v="2"/>
    <n v="45"/>
    <n v="125"/>
    <n v="5625"/>
    <x v="0"/>
    <x v="2"/>
    <x v="3"/>
    <x v="2"/>
    <x v="1"/>
  </r>
  <r>
    <s v="Kohl's"/>
    <d v="2021-03-06T00:00:00"/>
    <x v="0"/>
    <x v="44"/>
    <s v="Newark"/>
    <x v="1"/>
    <x v="2"/>
    <n v="35"/>
    <n v="225"/>
    <n v="7875"/>
    <x v="0"/>
    <x v="2"/>
    <x v="3"/>
    <x v="2"/>
    <x v="1"/>
  </r>
  <r>
    <s v="Kohl's"/>
    <d v="2021-04-07T00:00:00"/>
    <x v="0"/>
    <x v="44"/>
    <s v="Newark"/>
    <x v="0"/>
    <x v="0"/>
    <n v="35"/>
    <n v="475"/>
    <n v="16625"/>
    <x v="0"/>
    <x v="3"/>
    <x v="0"/>
    <x v="3"/>
    <x v="1"/>
  </r>
  <r>
    <s v="Kohl's"/>
    <d v="2021-04-07T00:00:00"/>
    <x v="0"/>
    <x v="44"/>
    <s v="Newark"/>
    <x v="0"/>
    <x v="1"/>
    <n v="35"/>
    <n v="175"/>
    <n v="6125"/>
    <x v="0"/>
    <x v="3"/>
    <x v="0"/>
    <x v="3"/>
    <x v="1"/>
  </r>
  <r>
    <s v="Kohl's"/>
    <d v="2021-04-07T00:00:00"/>
    <x v="0"/>
    <x v="44"/>
    <s v="Newark"/>
    <x v="1"/>
    <x v="0"/>
    <n v="25.000000000000007"/>
    <n v="175"/>
    <n v="4375.0000000000009"/>
    <x v="0"/>
    <x v="3"/>
    <x v="0"/>
    <x v="3"/>
    <x v="1"/>
  </r>
  <r>
    <s v="Kohl's"/>
    <d v="2021-04-07T00:00:00"/>
    <x v="0"/>
    <x v="44"/>
    <s v="Newark"/>
    <x v="1"/>
    <x v="1"/>
    <n v="30"/>
    <n v="100"/>
    <n v="3000"/>
    <x v="0"/>
    <x v="3"/>
    <x v="0"/>
    <x v="3"/>
    <x v="1"/>
  </r>
  <r>
    <s v="Kohl's"/>
    <d v="2021-04-07T00:00:00"/>
    <x v="0"/>
    <x v="44"/>
    <s v="Newark"/>
    <x v="0"/>
    <x v="2"/>
    <n v="45"/>
    <n v="100"/>
    <n v="4500"/>
    <x v="0"/>
    <x v="3"/>
    <x v="0"/>
    <x v="3"/>
    <x v="1"/>
  </r>
  <r>
    <s v="Kohl's"/>
    <d v="2021-04-07T00:00:00"/>
    <x v="0"/>
    <x v="44"/>
    <s v="Newark"/>
    <x v="1"/>
    <x v="2"/>
    <n v="35"/>
    <n v="250"/>
    <n v="8750"/>
    <x v="0"/>
    <x v="3"/>
    <x v="0"/>
    <x v="3"/>
    <x v="1"/>
  </r>
  <r>
    <s v="Kohl's"/>
    <d v="2021-05-06T00:00:00"/>
    <x v="0"/>
    <x v="44"/>
    <s v="Newark"/>
    <x v="0"/>
    <x v="0"/>
    <n v="49.999999999999993"/>
    <n v="520"/>
    <n v="25999.999999999996"/>
    <x v="0"/>
    <x v="4"/>
    <x v="1"/>
    <x v="4"/>
    <x v="1"/>
  </r>
  <r>
    <s v="Kohl's"/>
    <d v="2021-05-06T00:00:00"/>
    <x v="0"/>
    <x v="44"/>
    <s v="Newark"/>
    <x v="0"/>
    <x v="1"/>
    <n v="45"/>
    <n v="225"/>
    <n v="10125"/>
    <x v="0"/>
    <x v="4"/>
    <x v="1"/>
    <x v="4"/>
    <x v="1"/>
  </r>
  <r>
    <s v="Kohl's"/>
    <d v="2021-05-06T00:00:00"/>
    <x v="0"/>
    <x v="44"/>
    <s v="Newark"/>
    <x v="1"/>
    <x v="0"/>
    <n v="40"/>
    <n v="250"/>
    <n v="10000"/>
    <x v="0"/>
    <x v="4"/>
    <x v="1"/>
    <x v="4"/>
    <x v="1"/>
  </r>
  <r>
    <s v="Kohl's"/>
    <d v="2021-05-06T00:00:00"/>
    <x v="0"/>
    <x v="44"/>
    <s v="Newark"/>
    <x v="1"/>
    <x v="1"/>
    <n v="40"/>
    <n v="200"/>
    <n v="8000"/>
    <x v="0"/>
    <x v="4"/>
    <x v="1"/>
    <x v="4"/>
    <x v="1"/>
  </r>
  <r>
    <s v="Kohl's"/>
    <d v="2021-05-06T00:00:00"/>
    <x v="0"/>
    <x v="44"/>
    <s v="Newark"/>
    <x v="0"/>
    <x v="2"/>
    <n v="49.999999999999993"/>
    <n v="225"/>
    <n v="11249.999999999998"/>
    <x v="0"/>
    <x v="4"/>
    <x v="1"/>
    <x v="4"/>
    <x v="1"/>
  </r>
  <r>
    <s v="Kohl's"/>
    <d v="2021-05-06T00:00:00"/>
    <x v="0"/>
    <x v="44"/>
    <s v="Newark"/>
    <x v="1"/>
    <x v="2"/>
    <n v="54.999999999999993"/>
    <n v="350"/>
    <n v="19249.999999999996"/>
    <x v="0"/>
    <x v="4"/>
    <x v="1"/>
    <x v="4"/>
    <x v="1"/>
  </r>
  <r>
    <s v="Kohl's"/>
    <d v="2021-06-08T00:00:00"/>
    <x v="0"/>
    <x v="44"/>
    <s v="Newark"/>
    <x v="0"/>
    <x v="0"/>
    <n v="49.999999999999993"/>
    <n v="600"/>
    <n v="29999.999999999996"/>
    <x v="0"/>
    <x v="11"/>
    <x v="6"/>
    <x v="11"/>
    <x v="1"/>
  </r>
  <r>
    <s v="Kohl's"/>
    <d v="2021-06-08T00:00:00"/>
    <x v="0"/>
    <x v="44"/>
    <s v="Newark"/>
    <x v="0"/>
    <x v="1"/>
    <n v="45"/>
    <n v="350"/>
    <n v="15750"/>
    <x v="0"/>
    <x v="11"/>
    <x v="6"/>
    <x v="11"/>
    <x v="1"/>
  </r>
  <r>
    <s v="Kohl's"/>
    <d v="2021-06-08T00:00:00"/>
    <x v="0"/>
    <x v="44"/>
    <s v="Newark"/>
    <x v="1"/>
    <x v="0"/>
    <n v="40"/>
    <n v="275"/>
    <n v="11000"/>
    <x v="0"/>
    <x v="11"/>
    <x v="6"/>
    <x v="11"/>
    <x v="1"/>
  </r>
  <r>
    <s v="Kohl's"/>
    <d v="2021-06-08T00:00:00"/>
    <x v="0"/>
    <x v="44"/>
    <s v="Newark"/>
    <x v="1"/>
    <x v="1"/>
    <n v="40"/>
    <n v="250"/>
    <n v="10000"/>
    <x v="0"/>
    <x v="11"/>
    <x v="6"/>
    <x v="11"/>
    <x v="1"/>
  </r>
  <r>
    <s v="Kohl's"/>
    <d v="2021-06-08T00:00:00"/>
    <x v="0"/>
    <x v="44"/>
    <s v="Newark"/>
    <x v="0"/>
    <x v="2"/>
    <n v="49.999999999999993"/>
    <n v="250"/>
    <n v="12499.999999999998"/>
    <x v="0"/>
    <x v="11"/>
    <x v="6"/>
    <x v="11"/>
    <x v="1"/>
  </r>
  <r>
    <s v="Kohl's"/>
    <d v="2021-06-08T00:00:00"/>
    <x v="0"/>
    <x v="44"/>
    <s v="Newark"/>
    <x v="1"/>
    <x v="2"/>
    <n v="54.999999999999993"/>
    <n v="400"/>
    <n v="21999.999999999996"/>
    <x v="0"/>
    <x v="11"/>
    <x v="6"/>
    <x v="11"/>
    <x v="1"/>
  </r>
  <r>
    <s v="Kohl's"/>
    <d v="2021-07-06T00:00:00"/>
    <x v="0"/>
    <x v="44"/>
    <s v="Newark"/>
    <x v="0"/>
    <x v="0"/>
    <n v="49.999999999999993"/>
    <n v="625"/>
    <n v="31249.999999999996"/>
    <x v="0"/>
    <x v="5"/>
    <x v="6"/>
    <x v="5"/>
    <x v="1"/>
  </r>
  <r>
    <s v="Kohl's"/>
    <d v="2021-07-06T00:00:00"/>
    <x v="0"/>
    <x v="44"/>
    <s v="Newark"/>
    <x v="0"/>
    <x v="1"/>
    <n v="45"/>
    <n v="375"/>
    <n v="16875"/>
    <x v="0"/>
    <x v="5"/>
    <x v="6"/>
    <x v="5"/>
    <x v="1"/>
  </r>
  <r>
    <s v="Kohl's"/>
    <d v="2021-07-06T00:00:00"/>
    <x v="0"/>
    <x v="44"/>
    <s v="Newark"/>
    <x v="1"/>
    <x v="0"/>
    <n v="40"/>
    <n v="300"/>
    <n v="12000"/>
    <x v="0"/>
    <x v="5"/>
    <x v="6"/>
    <x v="5"/>
    <x v="1"/>
  </r>
  <r>
    <s v="Kohl's"/>
    <d v="2021-07-06T00:00:00"/>
    <x v="0"/>
    <x v="44"/>
    <s v="Newark"/>
    <x v="1"/>
    <x v="1"/>
    <n v="40"/>
    <n v="250"/>
    <n v="10000"/>
    <x v="0"/>
    <x v="5"/>
    <x v="6"/>
    <x v="5"/>
    <x v="1"/>
  </r>
  <r>
    <s v="Kohl's"/>
    <d v="2021-07-06T00:00:00"/>
    <x v="0"/>
    <x v="44"/>
    <s v="Newark"/>
    <x v="0"/>
    <x v="2"/>
    <n v="49.999999999999993"/>
    <n v="275"/>
    <n v="13749.999999999998"/>
    <x v="0"/>
    <x v="5"/>
    <x v="6"/>
    <x v="5"/>
    <x v="1"/>
  </r>
  <r>
    <s v="Kohl's"/>
    <d v="2021-07-06T00:00:00"/>
    <x v="0"/>
    <x v="44"/>
    <s v="Newark"/>
    <x v="1"/>
    <x v="2"/>
    <n v="54.999999999999993"/>
    <n v="450"/>
    <n v="24749.999999999996"/>
    <x v="0"/>
    <x v="5"/>
    <x v="6"/>
    <x v="5"/>
    <x v="1"/>
  </r>
  <r>
    <s v="Kohl's"/>
    <d v="2021-08-07T00:00:00"/>
    <x v="0"/>
    <x v="44"/>
    <s v="Newark"/>
    <x v="0"/>
    <x v="0"/>
    <n v="49.999999999999993"/>
    <n v="600"/>
    <n v="29999.999999999996"/>
    <x v="0"/>
    <x v="6"/>
    <x v="3"/>
    <x v="6"/>
    <x v="1"/>
  </r>
  <r>
    <s v="Kohl's"/>
    <d v="2021-08-07T00:00:00"/>
    <x v="0"/>
    <x v="44"/>
    <s v="Newark"/>
    <x v="0"/>
    <x v="1"/>
    <n v="45"/>
    <n v="375"/>
    <n v="16875"/>
    <x v="0"/>
    <x v="6"/>
    <x v="3"/>
    <x v="6"/>
    <x v="1"/>
  </r>
  <r>
    <s v="Kohl's"/>
    <d v="2021-08-07T00:00:00"/>
    <x v="0"/>
    <x v="44"/>
    <s v="Newark"/>
    <x v="1"/>
    <x v="0"/>
    <n v="40"/>
    <n v="300"/>
    <n v="12000"/>
    <x v="0"/>
    <x v="6"/>
    <x v="3"/>
    <x v="6"/>
    <x v="1"/>
  </r>
  <r>
    <s v="Kohl's"/>
    <d v="2021-08-07T00:00:00"/>
    <x v="0"/>
    <x v="44"/>
    <s v="Newark"/>
    <x v="1"/>
    <x v="1"/>
    <n v="40"/>
    <n v="200"/>
    <n v="8000"/>
    <x v="0"/>
    <x v="6"/>
    <x v="3"/>
    <x v="6"/>
    <x v="1"/>
  </r>
  <r>
    <s v="Kohl's"/>
    <d v="2021-08-07T00:00:00"/>
    <x v="0"/>
    <x v="44"/>
    <s v="Newark"/>
    <x v="0"/>
    <x v="2"/>
    <n v="49.999999999999993"/>
    <n v="175"/>
    <n v="8749.9999999999982"/>
    <x v="0"/>
    <x v="6"/>
    <x v="3"/>
    <x v="6"/>
    <x v="1"/>
  </r>
  <r>
    <s v="Kohl's"/>
    <d v="2021-08-07T00:00:00"/>
    <x v="0"/>
    <x v="44"/>
    <s v="Newark"/>
    <x v="1"/>
    <x v="2"/>
    <n v="54.999999999999993"/>
    <n v="350"/>
    <n v="19249.999999999996"/>
    <x v="0"/>
    <x v="6"/>
    <x v="3"/>
    <x v="6"/>
    <x v="1"/>
  </r>
  <r>
    <s v="Kohl's"/>
    <d v="2021-09-06T00:00:00"/>
    <x v="0"/>
    <x v="44"/>
    <s v="Newark"/>
    <x v="0"/>
    <x v="0"/>
    <n v="49.999999999999993"/>
    <n v="475"/>
    <n v="23749.999999999996"/>
    <x v="0"/>
    <x v="7"/>
    <x v="5"/>
    <x v="7"/>
    <x v="1"/>
  </r>
  <r>
    <s v="Kohl's"/>
    <d v="2021-09-06T00:00:00"/>
    <x v="0"/>
    <x v="44"/>
    <s v="Newark"/>
    <x v="0"/>
    <x v="1"/>
    <n v="45"/>
    <n v="275"/>
    <n v="12375"/>
    <x v="0"/>
    <x v="7"/>
    <x v="5"/>
    <x v="7"/>
    <x v="1"/>
  </r>
  <r>
    <s v="Kohl's"/>
    <d v="2021-09-06T00:00:00"/>
    <x v="0"/>
    <x v="44"/>
    <s v="Newark"/>
    <x v="1"/>
    <x v="0"/>
    <n v="40"/>
    <n v="175"/>
    <n v="7000"/>
    <x v="0"/>
    <x v="7"/>
    <x v="5"/>
    <x v="7"/>
    <x v="1"/>
  </r>
  <r>
    <s v="Kohl's"/>
    <d v="2021-09-06T00:00:00"/>
    <x v="0"/>
    <x v="44"/>
    <s v="Newark"/>
    <x v="1"/>
    <x v="1"/>
    <n v="40"/>
    <n v="150"/>
    <n v="6000"/>
    <x v="0"/>
    <x v="7"/>
    <x v="5"/>
    <x v="7"/>
    <x v="1"/>
  </r>
  <r>
    <s v="Kohl's"/>
    <d v="2021-09-06T00:00:00"/>
    <x v="0"/>
    <x v="44"/>
    <s v="Newark"/>
    <x v="0"/>
    <x v="2"/>
    <n v="49.999999999999993"/>
    <n v="150"/>
    <n v="7499.9999999999991"/>
    <x v="0"/>
    <x v="7"/>
    <x v="5"/>
    <x v="7"/>
    <x v="1"/>
  </r>
  <r>
    <s v="Kohl's"/>
    <d v="2021-09-06T00:00:00"/>
    <x v="0"/>
    <x v="44"/>
    <s v="Newark"/>
    <x v="1"/>
    <x v="2"/>
    <n v="54.999999999999993"/>
    <n v="250"/>
    <n v="13749.999999999998"/>
    <x v="0"/>
    <x v="7"/>
    <x v="5"/>
    <x v="7"/>
    <x v="1"/>
  </r>
  <r>
    <s v="Kohl's"/>
    <d v="2021-10-08T00:00:00"/>
    <x v="0"/>
    <x v="44"/>
    <s v="Newark"/>
    <x v="0"/>
    <x v="0"/>
    <n v="54.999999999999993"/>
    <n v="425"/>
    <n v="23374.999999999996"/>
    <x v="0"/>
    <x v="8"/>
    <x v="2"/>
    <x v="8"/>
    <x v="1"/>
  </r>
  <r>
    <s v="Kohl's"/>
    <d v="2021-10-08T00:00:00"/>
    <x v="0"/>
    <x v="44"/>
    <s v="Newark"/>
    <x v="0"/>
    <x v="1"/>
    <n v="50"/>
    <n v="250"/>
    <n v="12500"/>
    <x v="0"/>
    <x v="8"/>
    <x v="2"/>
    <x v="8"/>
    <x v="1"/>
  </r>
  <r>
    <s v="Kohl's"/>
    <d v="2021-10-08T00:00:00"/>
    <x v="0"/>
    <x v="44"/>
    <s v="Newark"/>
    <x v="1"/>
    <x v="0"/>
    <n v="50"/>
    <n v="150"/>
    <n v="7500"/>
    <x v="0"/>
    <x v="8"/>
    <x v="2"/>
    <x v="8"/>
    <x v="1"/>
  </r>
  <r>
    <s v="Kohl's"/>
    <d v="2021-10-08T00:00:00"/>
    <x v="0"/>
    <x v="44"/>
    <s v="Newark"/>
    <x v="1"/>
    <x v="1"/>
    <n v="50"/>
    <n v="125"/>
    <n v="6250"/>
    <x v="0"/>
    <x v="8"/>
    <x v="2"/>
    <x v="8"/>
    <x v="1"/>
  </r>
  <r>
    <s v="Kohl's"/>
    <d v="2021-10-08T00:00:00"/>
    <x v="0"/>
    <x v="44"/>
    <s v="Newark"/>
    <x v="0"/>
    <x v="2"/>
    <n v="60"/>
    <n v="125"/>
    <n v="7500"/>
    <x v="0"/>
    <x v="8"/>
    <x v="2"/>
    <x v="8"/>
    <x v="1"/>
  </r>
  <r>
    <s v="Sports Direct"/>
    <d v="2021-10-08T00:00:00"/>
    <x v="0"/>
    <x v="44"/>
    <s v="Newark"/>
    <x v="1"/>
    <x v="2"/>
    <n v="64.999999999999986"/>
    <n v="250"/>
    <n v="16249.999999999996"/>
    <x v="0"/>
    <x v="8"/>
    <x v="2"/>
    <x v="8"/>
    <x v="1"/>
  </r>
  <r>
    <s v="Sports Direct"/>
    <d v="2021-11-07T00:00:00"/>
    <x v="0"/>
    <x v="44"/>
    <s v="Newark"/>
    <x v="0"/>
    <x v="0"/>
    <n v="60"/>
    <n v="400"/>
    <n v="24000"/>
    <x v="0"/>
    <x v="9"/>
    <x v="4"/>
    <x v="9"/>
    <x v="1"/>
  </r>
  <r>
    <s v="Sports Direct"/>
    <d v="2021-11-07T00:00:00"/>
    <x v="0"/>
    <x v="44"/>
    <s v="Newark"/>
    <x v="0"/>
    <x v="1"/>
    <n v="50"/>
    <n v="275"/>
    <n v="13750"/>
    <x v="0"/>
    <x v="9"/>
    <x v="4"/>
    <x v="9"/>
    <x v="1"/>
  </r>
  <r>
    <s v="Sports Direct"/>
    <d v="2021-11-07T00:00:00"/>
    <x v="0"/>
    <x v="44"/>
    <s v="Newark"/>
    <x v="1"/>
    <x v="0"/>
    <n v="50"/>
    <n v="270"/>
    <n v="13500"/>
    <x v="0"/>
    <x v="9"/>
    <x v="4"/>
    <x v="9"/>
    <x v="1"/>
  </r>
  <r>
    <s v="Sports Direct"/>
    <d v="2021-11-07T00:00:00"/>
    <x v="0"/>
    <x v="44"/>
    <s v="Newark"/>
    <x v="1"/>
    <x v="1"/>
    <n v="50"/>
    <n v="250"/>
    <n v="12500"/>
    <x v="0"/>
    <x v="9"/>
    <x v="4"/>
    <x v="9"/>
    <x v="1"/>
  </r>
  <r>
    <s v="Sports Direct"/>
    <d v="2021-11-07T00:00:00"/>
    <x v="0"/>
    <x v="44"/>
    <s v="Newark"/>
    <x v="0"/>
    <x v="2"/>
    <n v="60"/>
    <n v="225"/>
    <n v="13500"/>
    <x v="0"/>
    <x v="9"/>
    <x v="4"/>
    <x v="9"/>
    <x v="1"/>
  </r>
  <r>
    <s v="Sports Direct"/>
    <d v="2021-11-07T00:00:00"/>
    <x v="0"/>
    <x v="44"/>
    <s v="Newark"/>
    <x v="1"/>
    <x v="2"/>
    <n v="64.999999999999986"/>
    <n v="325"/>
    <n v="21124.999999999996"/>
    <x v="0"/>
    <x v="9"/>
    <x v="4"/>
    <x v="9"/>
    <x v="1"/>
  </r>
  <r>
    <s v="Sports Direct"/>
    <d v="2021-12-06T00:00:00"/>
    <x v="0"/>
    <x v="44"/>
    <s v="Newark"/>
    <x v="0"/>
    <x v="0"/>
    <n v="60"/>
    <n v="550"/>
    <n v="33000"/>
    <x v="0"/>
    <x v="10"/>
    <x v="5"/>
    <x v="10"/>
    <x v="1"/>
  </r>
  <r>
    <s v="Sports Direct"/>
    <d v="2021-12-06T00:00:00"/>
    <x v="0"/>
    <x v="44"/>
    <s v="Newark"/>
    <x v="0"/>
    <x v="1"/>
    <n v="50"/>
    <n v="350"/>
    <n v="17500"/>
    <x v="0"/>
    <x v="10"/>
    <x v="5"/>
    <x v="10"/>
    <x v="1"/>
  </r>
  <r>
    <s v="Sports Direct"/>
    <d v="2021-12-06T00:00:00"/>
    <x v="0"/>
    <x v="44"/>
    <s v="Newark"/>
    <x v="1"/>
    <x v="0"/>
    <n v="50"/>
    <n v="325"/>
    <n v="16250"/>
    <x v="0"/>
    <x v="10"/>
    <x v="5"/>
    <x v="10"/>
    <x v="1"/>
  </r>
  <r>
    <s v="Sports Direct"/>
    <d v="2021-12-06T00:00:00"/>
    <x v="0"/>
    <x v="44"/>
    <s v="Newark"/>
    <x v="1"/>
    <x v="1"/>
    <n v="50"/>
    <n v="275"/>
    <n v="13750"/>
    <x v="0"/>
    <x v="10"/>
    <x v="5"/>
    <x v="10"/>
    <x v="1"/>
  </r>
  <r>
    <s v="Sports Direct"/>
    <d v="2021-12-06T00:00:00"/>
    <x v="0"/>
    <x v="44"/>
    <s v="Newark"/>
    <x v="0"/>
    <x v="2"/>
    <n v="60"/>
    <n v="275"/>
    <n v="16500"/>
    <x v="0"/>
    <x v="10"/>
    <x v="5"/>
    <x v="10"/>
    <x v="1"/>
  </r>
  <r>
    <s v="Sports Direct"/>
    <d v="2021-12-06T00:00:00"/>
    <x v="0"/>
    <x v="44"/>
    <s v="Newark"/>
    <x v="1"/>
    <x v="2"/>
    <n v="64.999999999999986"/>
    <n v="375"/>
    <n v="24374.999999999996"/>
    <x v="0"/>
    <x v="10"/>
    <x v="5"/>
    <x v="10"/>
    <x v="1"/>
  </r>
  <r>
    <s v="Sports Direct"/>
    <d v="2021-01-07T00:00:00"/>
    <x v="0"/>
    <x v="44"/>
    <s v="Newark"/>
    <x v="0"/>
    <x v="0"/>
    <n v="40"/>
    <n v="500"/>
    <n v="20000"/>
    <x v="0"/>
    <x v="0"/>
    <x v="1"/>
    <x v="0"/>
    <x v="1"/>
  </r>
  <r>
    <s v="Sports Direct"/>
    <d v="2021-01-07T00:00:00"/>
    <x v="0"/>
    <x v="44"/>
    <s v="Newark"/>
    <x v="0"/>
    <x v="1"/>
    <n v="40"/>
    <n v="300"/>
    <n v="12000"/>
    <x v="0"/>
    <x v="0"/>
    <x v="1"/>
    <x v="0"/>
    <x v="1"/>
  </r>
  <r>
    <s v="Sports Direct"/>
    <d v="2021-01-07T00:00:00"/>
    <x v="0"/>
    <x v="44"/>
    <s v="Newark"/>
    <x v="1"/>
    <x v="0"/>
    <n v="30.000000000000004"/>
    <n v="300"/>
    <n v="9000.0000000000018"/>
    <x v="0"/>
    <x v="0"/>
    <x v="1"/>
    <x v="0"/>
    <x v="1"/>
  </r>
  <r>
    <s v="Sports Direct"/>
    <d v="2021-01-07T00:00:00"/>
    <x v="0"/>
    <x v="44"/>
    <s v="Newark"/>
    <x v="1"/>
    <x v="1"/>
    <n v="35"/>
    <n v="150"/>
    <n v="5250"/>
    <x v="0"/>
    <x v="0"/>
    <x v="1"/>
    <x v="0"/>
    <x v="1"/>
  </r>
  <r>
    <s v="Sports Direct"/>
    <d v="2021-01-07T00:00:00"/>
    <x v="0"/>
    <x v="44"/>
    <s v="Newark"/>
    <x v="0"/>
    <x v="2"/>
    <n v="50"/>
    <n v="200"/>
    <n v="10000"/>
    <x v="0"/>
    <x v="0"/>
    <x v="1"/>
    <x v="0"/>
    <x v="1"/>
  </r>
  <r>
    <s v="Sports Direct"/>
    <d v="2021-01-07T00:00:00"/>
    <x v="0"/>
    <x v="44"/>
    <s v="Newark"/>
    <x v="1"/>
    <x v="2"/>
    <n v="40"/>
    <n v="300"/>
    <n v="12000"/>
    <x v="0"/>
    <x v="0"/>
    <x v="1"/>
    <x v="0"/>
    <x v="1"/>
  </r>
  <r>
    <s v="Sports Direct"/>
    <d v="2021-02-05T00:00:00"/>
    <x v="0"/>
    <x v="44"/>
    <s v="Newark"/>
    <x v="0"/>
    <x v="0"/>
    <n v="40"/>
    <n v="550"/>
    <n v="22000"/>
    <x v="0"/>
    <x v="1"/>
    <x v="2"/>
    <x v="1"/>
    <x v="1"/>
  </r>
  <r>
    <s v="Sports Direct"/>
    <d v="2021-02-05T00:00:00"/>
    <x v="0"/>
    <x v="44"/>
    <s v="Newark"/>
    <x v="0"/>
    <x v="1"/>
    <n v="40"/>
    <n v="200"/>
    <n v="8000"/>
    <x v="0"/>
    <x v="1"/>
    <x v="2"/>
    <x v="1"/>
    <x v="1"/>
  </r>
  <r>
    <s v="Sports Direct"/>
    <d v="2021-02-05T00:00:00"/>
    <x v="0"/>
    <x v="44"/>
    <s v="Newark"/>
    <x v="1"/>
    <x v="0"/>
    <n v="30.000000000000004"/>
    <n v="250"/>
    <n v="7500.0000000000009"/>
    <x v="0"/>
    <x v="1"/>
    <x v="2"/>
    <x v="1"/>
    <x v="1"/>
  </r>
  <r>
    <s v="Sports Direct"/>
    <d v="2021-02-05T00:00:00"/>
    <x v="0"/>
    <x v="45"/>
    <s v="Hartford"/>
    <x v="1"/>
    <x v="1"/>
    <n v="35"/>
    <n v="125"/>
    <n v="4375"/>
    <x v="0"/>
    <x v="1"/>
    <x v="2"/>
    <x v="1"/>
    <x v="1"/>
  </r>
  <r>
    <s v="Sports Direct"/>
    <d v="2021-02-05T00:00:00"/>
    <x v="0"/>
    <x v="45"/>
    <s v="Hartford"/>
    <x v="0"/>
    <x v="2"/>
    <n v="50"/>
    <n v="200"/>
    <n v="10000"/>
    <x v="0"/>
    <x v="1"/>
    <x v="2"/>
    <x v="1"/>
    <x v="1"/>
  </r>
  <r>
    <s v="Sports Direct"/>
    <d v="2021-02-05T00:00:00"/>
    <x v="0"/>
    <x v="45"/>
    <s v="Hartford"/>
    <x v="1"/>
    <x v="2"/>
    <n v="40"/>
    <n v="300"/>
    <n v="12000"/>
    <x v="0"/>
    <x v="1"/>
    <x v="2"/>
    <x v="1"/>
    <x v="1"/>
  </r>
  <r>
    <s v="Sports Direct"/>
    <d v="2021-03-03T00:00:00"/>
    <x v="0"/>
    <x v="45"/>
    <s v="Hartford"/>
    <x v="0"/>
    <x v="0"/>
    <n v="40"/>
    <n v="520"/>
    <n v="20800"/>
    <x v="0"/>
    <x v="2"/>
    <x v="0"/>
    <x v="2"/>
    <x v="1"/>
  </r>
  <r>
    <s v="Sports Direct"/>
    <d v="2021-03-03T00:00:00"/>
    <x v="0"/>
    <x v="45"/>
    <s v="Hartford"/>
    <x v="0"/>
    <x v="1"/>
    <n v="40"/>
    <n v="225"/>
    <n v="9000"/>
    <x v="0"/>
    <x v="2"/>
    <x v="0"/>
    <x v="2"/>
    <x v="1"/>
  </r>
  <r>
    <s v="Sports Direct"/>
    <d v="2021-03-03T00:00:00"/>
    <x v="0"/>
    <x v="45"/>
    <s v="Hartford"/>
    <x v="1"/>
    <x v="0"/>
    <n v="30.000000000000004"/>
    <n v="250"/>
    <n v="7500.0000000000009"/>
    <x v="0"/>
    <x v="2"/>
    <x v="0"/>
    <x v="2"/>
    <x v="1"/>
  </r>
  <r>
    <s v="Sports Direct"/>
    <d v="2021-03-03T00:00:00"/>
    <x v="0"/>
    <x v="45"/>
    <s v="Hartford"/>
    <x v="1"/>
    <x v="1"/>
    <n v="35"/>
    <n v="100"/>
    <n v="3500"/>
    <x v="0"/>
    <x v="2"/>
    <x v="0"/>
    <x v="2"/>
    <x v="1"/>
  </r>
  <r>
    <s v="Sports Direct"/>
    <d v="2021-03-03T00:00:00"/>
    <x v="0"/>
    <x v="45"/>
    <s v="Hartford"/>
    <x v="0"/>
    <x v="2"/>
    <n v="50"/>
    <n v="150"/>
    <n v="7500"/>
    <x v="0"/>
    <x v="2"/>
    <x v="0"/>
    <x v="2"/>
    <x v="1"/>
  </r>
  <r>
    <s v="Sports Direct"/>
    <d v="2021-03-03T00:00:00"/>
    <x v="0"/>
    <x v="45"/>
    <s v="Hartford"/>
    <x v="1"/>
    <x v="2"/>
    <n v="40"/>
    <n v="250"/>
    <n v="10000"/>
    <x v="0"/>
    <x v="2"/>
    <x v="0"/>
    <x v="2"/>
    <x v="1"/>
  </r>
  <r>
    <s v="Sports Direct"/>
    <d v="2021-04-04T00:00:00"/>
    <x v="0"/>
    <x v="45"/>
    <s v="Hartford"/>
    <x v="0"/>
    <x v="0"/>
    <n v="40"/>
    <n v="500"/>
    <n v="20000"/>
    <x v="0"/>
    <x v="3"/>
    <x v="4"/>
    <x v="3"/>
    <x v="1"/>
  </r>
  <r>
    <s v="Sports Direct"/>
    <d v="2021-04-04T00:00:00"/>
    <x v="0"/>
    <x v="45"/>
    <s v="Hartford"/>
    <x v="0"/>
    <x v="1"/>
    <n v="40"/>
    <n v="200"/>
    <n v="8000"/>
    <x v="0"/>
    <x v="3"/>
    <x v="4"/>
    <x v="3"/>
    <x v="1"/>
  </r>
  <r>
    <s v="Sports Direct"/>
    <d v="2021-04-04T00:00:00"/>
    <x v="0"/>
    <x v="45"/>
    <s v="Hartford"/>
    <x v="1"/>
    <x v="0"/>
    <n v="30.000000000000004"/>
    <n v="200"/>
    <n v="6000.0000000000009"/>
    <x v="0"/>
    <x v="3"/>
    <x v="4"/>
    <x v="3"/>
    <x v="1"/>
  </r>
  <r>
    <s v="Sports Direct"/>
    <d v="2021-04-04T00:00:00"/>
    <x v="0"/>
    <x v="45"/>
    <s v="Hartford"/>
    <x v="1"/>
    <x v="1"/>
    <n v="35"/>
    <n v="125"/>
    <n v="4375"/>
    <x v="0"/>
    <x v="3"/>
    <x v="4"/>
    <x v="3"/>
    <x v="1"/>
  </r>
  <r>
    <s v="Sports Direct"/>
    <d v="2021-04-04T00:00:00"/>
    <x v="0"/>
    <x v="45"/>
    <s v="Hartford"/>
    <x v="0"/>
    <x v="2"/>
    <n v="50"/>
    <n v="125"/>
    <n v="6250"/>
    <x v="0"/>
    <x v="3"/>
    <x v="4"/>
    <x v="3"/>
    <x v="1"/>
  </r>
  <r>
    <s v="Sports Direct"/>
    <d v="2021-04-04T00:00:00"/>
    <x v="0"/>
    <x v="45"/>
    <s v="Hartford"/>
    <x v="1"/>
    <x v="2"/>
    <n v="40"/>
    <n v="275"/>
    <n v="11000"/>
    <x v="0"/>
    <x v="3"/>
    <x v="4"/>
    <x v="3"/>
    <x v="1"/>
  </r>
  <r>
    <s v="Sports Direct"/>
    <d v="2021-05-03T00:00:00"/>
    <x v="0"/>
    <x v="45"/>
    <s v="Hartford"/>
    <x v="0"/>
    <x v="0"/>
    <n v="54.999999999999993"/>
    <n v="545"/>
    <n v="29974.999999999996"/>
    <x v="0"/>
    <x v="4"/>
    <x v="5"/>
    <x v="4"/>
    <x v="1"/>
  </r>
  <r>
    <s v="Sports Direct"/>
    <d v="2021-05-03T00:00:00"/>
    <x v="0"/>
    <x v="45"/>
    <s v="Hartford"/>
    <x v="0"/>
    <x v="1"/>
    <n v="50"/>
    <n v="250"/>
    <n v="12500"/>
    <x v="0"/>
    <x v="4"/>
    <x v="5"/>
    <x v="4"/>
    <x v="1"/>
  </r>
  <r>
    <s v="Sports Direct"/>
    <d v="2021-05-03T00:00:00"/>
    <x v="0"/>
    <x v="45"/>
    <s v="Hartford"/>
    <x v="1"/>
    <x v="0"/>
    <n v="45"/>
    <n v="275"/>
    <n v="12375"/>
    <x v="0"/>
    <x v="4"/>
    <x v="5"/>
    <x v="4"/>
    <x v="1"/>
  </r>
  <r>
    <s v="Sports Direct"/>
    <d v="2021-05-03T00:00:00"/>
    <x v="0"/>
    <x v="45"/>
    <s v="Hartford"/>
    <x v="1"/>
    <x v="1"/>
    <n v="45"/>
    <n v="225"/>
    <n v="10125"/>
    <x v="0"/>
    <x v="4"/>
    <x v="5"/>
    <x v="4"/>
    <x v="1"/>
  </r>
  <r>
    <s v="Sports Direct"/>
    <d v="2021-05-03T00:00:00"/>
    <x v="0"/>
    <x v="45"/>
    <s v="Hartford"/>
    <x v="0"/>
    <x v="2"/>
    <n v="54.999999999999993"/>
    <n v="250"/>
    <n v="13749.999999999998"/>
    <x v="0"/>
    <x v="4"/>
    <x v="5"/>
    <x v="4"/>
    <x v="1"/>
  </r>
  <r>
    <s v="Sports Direct"/>
    <d v="2021-05-03T00:00:00"/>
    <x v="0"/>
    <x v="45"/>
    <s v="Hartford"/>
    <x v="1"/>
    <x v="2"/>
    <n v="60"/>
    <n v="375"/>
    <n v="22500"/>
    <x v="0"/>
    <x v="4"/>
    <x v="5"/>
    <x v="4"/>
    <x v="1"/>
  </r>
  <r>
    <s v="Sports Direct"/>
    <d v="2021-06-05T00:00:00"/>
    <x v="0"/>
    <x v="45"/>
    <s v="Hartford"/>
    <x v="0"/>
    <x v="0"/>
    <n v="54.999999999999993"/>
    <n v="625"/>
    <n v="34374.999999999993"/>
    <x v="0"/>
    <x v="11"/>
    <x v="3"/>
    <x v="11"/>
    <x v="1"/>
  </r>
  <r>
    <s v="Sports Direct"/>
    <d v="2021-06-05T00:00:00"/>
    <x v="0"/>
    <x v="45"/>
    <s v="Hartford"/>
    <x v="0"/>
    <x v="1"/>
    <n v="50"/>
    <n v="375"/>
    <n v="18750"/>
    <x v="0"/>
    <x v="11"/>
    <x v="3"/>
    <x v="11"/>
    <x v="1"/>
  </r>
  <r>
    <s v="Sports Direct"/>
    <d v="2021-06-05T00:00:00"/>
    <x v="0"/>
    <x v="45"/>
    <s v="Hartford"/>
    <x v="1"/>
    <x v="0"/>
    <n v="45"/>
    <n v="300"/>
    <n v="13500"/>
    <x v="0"/>
    <x v="11"/>
    <x v="3"/>
    <x v="11"/>
    <x v="1"/>
  </r>
  <r>
    <s v="Sports Direct"/>
    <d v="2021-06-05T00:00:00"/>
    <x v="0"/>
    <x v="45"/>
    <s v="Hartford"/>
    <x v="1"/>
    <x v="1"/>
    <n v="45"/>
    <n v="275"/>
    <n v="12375"/>
    <x v="0"/>
    <x v="11"/>
    <x v="3"/>
    <x v="11"/>
    <x v="1"/>
  </r>
  <r>
    <s v="Sports Direct"/>
    <d v="2021-06-05T00:00:00"/>
    <x v="0"/>
    <x v="45"/>
    <s v="Hartford"/>
    <x v="0"/>
    <x v="2"/>
    <n v="54.999999999999993"/>
    <n v="275"/>
    <n v="15124.999999999998"/>
    <x v="0"/>
    <x v="11"/>
    <x v="3"/>
    <x v="11"/>
    <x v="1"/>
  </r>
  <r>
    <s v="Sports Direct"/>
    <d v="2021-06-05T00:00:00"/>
    <x v="0"/>
    <x v="45"/>
    <s v="Hartford"/>
    <x v="1"/>
    <x v="2"/>
    <n v="60"/>
    <n v="425"/>
    <n v="25500"/>
    <x v="0"/>
    <x v="11"/>
    <x v="3"/>
    <x v="11"/>
    <x v="1"/>
  </r>
  <r>
    <s v="Sports Direct"/>
    <d v="2021-07-03T00:00:00"/>
    <x v="0"/>
    <x v="45"/>
    <s v="Hartford"/>
    <x v="0"/>
    <x v="0"/>
    <n v="54.999999999999993"/>
    <n v="650"/>
    <n v="35749.999999999993"/>
    <x v="0"/>
    <x v="5"/>
    <x v="3"/>
    <x v="5"/>
    <x v="1"/>
  </r>
  <r>
    <s v="Sports Direct"/>
    <d v="2021-07-03T00:00:00"/>
    <x v="0"/>
    <x v="45"/>
    <s v="Hartford"/>
    <x v="0"/>
    <x v="1"/>
    <n v="50"/>
    <n v="400"/>
    <n v="20000"/>
    <x v="0"/>
    <x v="5"/>
    <x v="3"/>
    <x v="5"/>
    <x v="1"/>
  </r>
  <r>
    <s v="Sports Direct"/>
    <d v="2021-07-03T00:00:00"/>
    <x v="0"/>
    <x v="45"/>
    <s v="Hartford"/>
    <x v="1"/>
    <x v="0"/>
    <n v="45"/>
    <n v="325"/>
    <n v="14625"/>
    <x v="0"/>
    <x v="5"/>
    <x v="3"/>
    <x v="5"/>
    <x v="1"/>
  </r>
  <r>
    <s v="Sports Direct"/>
    <d v="2021-07-03T00:00:00"/>
    <x v="0"/>
    <x v="45"/>
    <s v="Hartford"/>
    <x v="1"/>
    <x v="1"/>
    <n v="45"/>
    <n v="275"/>
    <n v="12375"/>
    <x v="0"/>
    <x v="5"/>
    <x v="3"/>
    <x v="5"/>
    <x v="1"/>
  </r>
  <r>
    <s v="Sports Direct"/>
    <d v="2021-07-03T00:00:00"/>
    <x v="0"/>
    <x v="45"/>
    <s v="Hartford"/>
    <x v="0"/>
    <x v="2"/>
    <n v="54.999999999999993"/>
    <n v="300"/>
    <n v="16499.999999999996"/>
    <x v="0"/>
    <x v="5"/>
    <x v="3"/>
    <x v="5"/>
    <x v="1"/>
  </r>
  <r>
    <s v="Sports Direct"/>
    <d v="2021-07-03T00:00:00"/>
    <x v="0"/>
    <x v="45"/>
    <s v="Hartford"/>
    <x v="1"/>
    <x v="2"/>
    <n v="60"/>
    <n v="475"/>
    <n v="28500"/>
    <x v="0"/>
    <x v="5"/>
    <x v="3"/>
    <x v="5"/>
    <x v="1"/>
  </r>
  <r>
    <s v="Sports Direct"/>
    <d v="2021-08-04T00:00:00"/>
    <x v="0"/>
    <x v="45"/>
    <s v="Hartford"/>
    <x v="0"/>
    <x v="0"/>
    <n v="54.999999999999993"/>
    <n v="625"/>
    <n v="34374.999999999993"/>
    <x v="0"/>
    <x v="6"/>
    <x v="0"/>
    <x v="6"/>
    <x v="1"/>
  </r>
  <r>
    <s v="Sports Direct"/>
    <d v="2021-08-04T00:00:00"/>
    <x v="0"/>
    <x v="45"/>
    <s v="Hartford"/>
    <x v="0"/>
    <x v="1"/>
    <n v="50"/>
    <n v="400"/>
    <n v="20000"/>
    <x v="0"/>
    <x v="6"/>
    <x v="0"/>
    <x v="6"/>
    <x v="1"/>
  </r>
  <r>
    <s v="Sports Direct"/>
    <d v="2021-08-04T00:00:00"/>
    <x v="0"/>
    <x v="45"/>
    <s v="Hartford"/>
    <x v="1"/>
    <x v="0"/>
    <n v="45"/>
    <n v="325"/>
    <n v="14625"/>
    <x v="0"/>
    <x v="6"/>
    <x v="0"/>
    <x v="6"/>
    <x v="1"/>
  </r>
  <r>
    <s v="Sports Direct"/>
    <d v="2021-08-04T00:00:00"/>
    <x v="0"/>
    <x v="45"/>
    <s v="Hartford"/>
    <x v="1"/>
    <x v="1"/>
    <n v="45"/>
    <n v="225"/>
    <n v="10125"/>
    <x v="0"/>
    <x v="6"/>
    <x v="0"/>
    <x v="6"/>
    <x v="1"/>
  </r>
  <r>
    <s v="Sports Direct"/>
    <d v="2021-08-04T00:00:00"/>
    <x v="0"/>
    <x v="45"/>
    <s v="Hartford"/>
    <x v="0"/>
    <x v="2"/>
    <n v="54.999999999999993"/>
    <n v="200"/>
    <n v="10999.999999999998"/>
    <x v="0"/>
    <x v="6"/>
    <x v="0"/>
    <x v="6"/>
    <x v="1"/>
  </r>
  <r>
    <s v="Sports Direct"/>
    <d v="2021-08-04T00:00:00"/>
    <x v="0"/>
    <x v="45"/>
    <s v="Hartford"/>
    <x v="1"/>
    <x v="2"/>
    <n v="60"/>
    <n v="375"/>
    <n v="22500"/>
    <x v="0"/>
    <x v="6"/>
    <x v="0"/>
    <x v="6"/>
    <x v="1"/>
  </r>
  <r>
    <s v="Sports Direct"/>
    <d v="2021-09-03T00:00:00"/>
    <x v="0"/>
    <x v="45"/>
    <s v="Hartford"/>
    <x v="0"/>
    <x v="0"/>
    <n v="54.999999999999993"/>
    <n v="500"/>
    <n v="27499.999999999996"/>
    <x v="0"/>
    <x v="7"/>
    <x v="2"/>
    <x v="7"/>
    <x v="1"/>
  </r>
  <r>
    <s v="Sports Direct"/>
    <d v="2021-09-03T00:00:00"/>
    <x v="0"/>
    <x v="45"/>
    <s v="Hartford"/>
    <x v="0"/>
    <x v="1"/>
    <n v="50"/>
    <n v="300"/>
    <n v="15000"/>
    <x v="0"/>
    <x v="7"/>
    <x v="2"/>
    <x v="7"/>
    <x v="1"/>
  </r>
  <r>
    <s v="Sports Direct"/>
    <d v="2021-09-03T00:00:00"/>
    <x v="0"/>
    <x v="45"/>
    <s v="Hartford"/>
    <x v="1"/>
    <x v="0"/>
    <n v="45"/>
    <n v="200"/>
    <n v="9000"/>
    <x v="0"/>
    <x v="7"/>
    <x v="2"/>
    <x v="7"/>
    <x v="1"/>
  </r>
  <r>
    <s v="Sports Direct"/>
    <d v="2021-09-03T00:00:00"/>
    <x v="0"/>
    <x v="45"/>
    <s v="Hartford"/>
    <x v="1"/>
    <x v="1"/>
    <n v="45"/>
    <n v="175"/>
    <n v="7875"/>
    <x v="0"/>
    <x v="7"/>
    <x v="2"/>
    <x v="7"/>
    <x v="1"/>
  </r>
  <r>
    <s v="Sports Direct"/>
    <d v="2021-09-03T00:00:00"/>
    <x v="0"/>
    <x v="45"/>
    <s v="Hartford"/>
    <x v="0"/>
    <x v="2"/>
    <n v="54.999999999999993"/>
    <n v="175"/>
    <n v="9624.9999999999982"/>
    <x v="0"/>
    <x v="7"/>
    <x v="2"/>
    <x v="7"/>
    <x v="1"/>
  </r>
  <r>
    <s v="Sports Direct"/>
    <d v="2021-09-03T00:00:00"/>
    <x v="0"/>
    <x v="45"/>
    <s v="Hartford"/>
    <x v="1"/>
    <x v="2"/>
    <n v="60"/>
    <n v="275"/>
    <n v="16500"/>
    <x v="0"/>
    <x v="7"/>
    <x v="2"/>
    <x v="7"/>
    <x v="1"/>
  </r>
  <r>
    <s v="Sports Direct"/>
    <d v="2021-10-05T00:00:00"/>
    <x v="0"/>
    <x v="45"/>
    <s v="Hartford"/>
    <x v="0"/>
    <x v="0"/>
    <n v="60"/>
    <n v="450"/>
    <n v="27000"/>
    <x v="0"/>
    <x v="8"/>
    <x v="6"/>
    <x v="8"/>
    <x v="1"/>
  </r>
  <r>
    <s v="Sports Direct"/>
    <d v="2021-10-05T00:00:00"/>
    <x v="0"/>
    <x v="45"/>
    <s v="Hartford"/>
    <x v="0"/>
    <x v="1"/>
    <n v="55.000000000000007"/>
    <n v="275"/>
    <n v="15125.000000000002"/>
    <x v="0"/>
    <x v="8"/>
    <x v="6"/>
    <x v="8"/>
    <x v="1"/>
  </r>
  <r>
    <s v="Sports Direct"/>
    <d v="2021-10-05T00:00:00"/>
    <x v="0"/>
    <x v="45"/>
    <s v="Hartford"/>
    <x v="1"/>
    <x v="0"/>
    <n v="55.000000000000007"/>
    <n v="175"/>
    <n v="9625.0000000000018"/>
    <x v="0"/>
    <x v="8"/>
    <x v="6"/>
    <x v="8"/>
    <x v="1"/>
  </r>
  <r>
    <s v="Sports Direct"/>
    <d v="2021-10-05T00:00:00"/>
    <x v="0"/>
    <x v="45"/>
    <s v="Hartford"/>
    <x v="1"/>
    <x v="1"/>
    <n v="55.000000000000007"/>
    <n v="150"/>
    <n v="8250.0000000000018"/>
    <x v="0"/>
    <x v="8"/>
    <x v="6"/>
    <x v="8"/>
    <x v="1"/>
  </r>
  <r>
    <s v="Sports Direct"/>
    <d v="2021-10-05T00:00:00"/>
    <x v="0"/>
    <x v="45"/>
    <s v="Hartford"/>
    <x v="0"/>
    <x v="2"/>
    <n v="65"/>
    <n v="150"/>
    <n v="9750"/>
    <x v="0"/>
    <x v="8"/>
    <x v="6"/>
    <x v="8"/>
    <x v="1"/>
  </r>
  <r>
    <s v="Foot Locker"/>
    <d v="2021-10-05T00:00:00"/>
    <x v="0"/>
    <x v="45"/>
    <s v="Hartford"/>
    <x v="1"/>
    <x v="2"/>
    <n v="70"/>
    <n v="275"/>
    <n v="19250"/>
    <x v="0"/>
    <x v="8"/>
    <x v="6"/>
    <x v="8"/>
    <x v="1"/>
  </r>
  <r>
    <s v="Foot Locker"/>
    <d v="2021-11-04T00:00:00"/>
    <x v="0"/>
    <x v="45"/>
    <s v="Hartford"/>
    <x v="0"/>
    <x v="0"/>
    <n v="65"/>
    <n v="425"/>
    <n v="27625"/>
    <x v="0"/>
    <x v="9"/>
    <x v="1"/>
    <x v="9"/>
    <x v="1"/>
  </r>
  <r>
    <s v="Foot Locker"/>
    <d v="2021-11-04T00:00:00"/>
    <x v="0"/>
    <x v="45"/>
    <s v="Hartford"/>
    <x v="0"/>
    <x v="1"/>
    <n v="55.000000000000007"/>
    <n v="300"/>
    <n v="16500.000000000004"/>
    <x v="0"/>
    <x v="9"/>
    <x v="1"/>
    <x v="9"/>
    <x v="1"/>
  </r>
  <r>
    <s v="Foot Locker"/>
    <d v="2021-11-04T00:00:00"/>
    <x v="0"/>
    <x v="45"/>
    <s v="Hartford"/>
    <x v="1"/>
    <x v="0"/>
    <n v="55.000000000000007"/>
    <n v="295"/>
    <n v="16225.000000000002"/>
    <x v="0"/>
    <x v="9"/>
    <x v="1"/>
    <x v="9"/>
    <x v="1"/>
  </r>
  <r>
    <s v="Foot Locker"/>
    <d v="2021-11-04T00:00:00"/>
    <x v="0"/>
    <x v="45"/>
    <s v="Hartford"/>
    <x v="1"/>
    <x v="1"/>
    <n v="55.000000000000007"/>
    <n v="275"/>
    <n v="15125.000000000002"/>
    <x v="0"/>
    <x v="9"/>
    <x v="1"/>
    <x v="9"/>
    <x v="1"/>
  </r>
  <r>
    <s v="Foot Locker"/>
    <d v="2021-11-04T00:00:00"/>
    <x v="0"/>
    <x v="45"/>
    <s v="Hartford"/>
    <x v="0"/>
    <x v="2"/>
    <n v="65"/>
    <n v="250"/>
    <n v="16250"/>
    <x v="0"/>
    <x v="9"/>
    <x v="1"/>
    <x v="9"/>
    <x v="1"/>
  </r>
  <r>
    <s v="Foot Locker"/>
    <d v="2021-11-04T00:00:00"/>
    <x v="0"/>
    <x v="45"/>
    <s v="Hartford"/>
    <x v="1"/>
    <x v="2"/>
    <n v="70"/>
    <n v="350"/>
    <n v="24500"/>
    <x v="0"/>
    <x v="9"/>
    <x v="1"/>
    <x v="9"/>
    <x v="1"/>
  </r>
  <r>
    <s v="Foot Locker"/>
    <d v="2021-12-03T00:00:00"/>
    <x v="0"/>
    <x v="45"/>
    <s v="Hartford"/>
    <x v="0"/>
    <x v="0"/>
    <n v="65"/>
    <n v="575"/>
    <n v="37375"/>
    <x v="0"/>
    <x v="10"/>
    <x v="2"/>
    <x v="10"/>
    <x v="1"/>
  </r>
  <r>
    <s v="Foot Locker"/>
    <d v="2021-12-03T00:00:00"/>
    <x v="0"/>
    <x v="45"/>
    <s v="Hartford"/>
    <x v="0"/>
    <x v="1"/>
    <n v="55.000000000000007"/>
    <n v="375"/>
    <n v="20625.000000000004"/>
    <x v="0"/>
    <x v="10"/>
    <x v="2"/>
    <x v="10"/>
    <x v="1"/>
  </r>
  <r>
    <s v="Foot Locker"/>
    <d v="2021-12-03T00:00:00"/>
    <x v="0"/>
    <x v="45"/>
    <s v="Hartford"/>
    <x v="1"/>
    <x v="0"/>
    <n v="55.000000000000007"/>
    <n v="350"/>
    <n v="19250.000000000004"/>
    <x v="0"/>
    <x v="10"/>
    <x v="2"/>
    <x v="10"/>
    <x v="1"/>
  </r>
  <r>
    <s v="Foot Locker"/>
    <d v="2021-12-03T00:00:00"/>
    <x v="0"/>
    <x v="45"/>
    <s v="Hartford"/>
    <x v="1"/>
    <x v="1"/>
    <n v="55.000000000000007"/>
    <n v="300"/>
    <n v="16500.000000000004"/>
    <x v="0"/>
    <x v="10"/>
    <x v="2"/>
    <x v="10"/>
    <x v="1"/>
  </r>
  <r>
    <s v="Foot Locker"/>
    <d v="2021-12-03T00:00:00"/>
    <x v="0"/>
    <x v="45"/>
    <s v="Hartford"/>
    <x v="0"/>
    <x v="2"/>
    <n v="65"/>
    <n v="300"/>
    <n v="19500"/>
    <x v="0"/>
    <x v="10"/>
    <x v="2"/>
    <x v="10"/>
    <x v="1"/>
  </r>
  <r>
    <s v="Foot Locker"/>
    <d v="2021-12-03T00:00:00"/>
    <x v="0"/>
    <x v="45"/>
    <s v="Hartford"/>
    <x v="1"/>
    <x v="2"/>
    <n v="70"/>
    <n v="400"/>
    <n v="28000"/>
    <x v="0"/>
    <x v="10"/>
    <x v="2"/>
    <x v="10"/>
    <x v="1"/>
  </r>
  <r>
    <s v="Foot Locker"/>
    <d v="2021-01-10T00:00:00"/>
    <x v="0"/>
    <x v="45"/>
    <s v="Hartford"/>
    <x v="0"/>
    <x v="0"/>
    <n v="35"/>
    <n v="425"/>
    <n v="14875"/>
    <x v="0"/>
    <x v="0"/>
    <x v="4"/>
    <x v="0"/>
    <x v="1"/>
  </r>
  <r>
    <s v="Foot Locker"/>
    <d v="2021-01-10T00:00:00"/>
    <x v="0"/>
    <x v="45"/>
    <s v="Hartford"/>
    <x v="0"/>
    <x v="1"/>
    <n v="35"/>
    <n v="225"/>
    <n v="7875"/>
    <x v="0"/>
    <x v="0"/>
    <x v="4"/>
    <x v="0"/>
    <x v="1"/>
  </r>
  <r>
    <s v="Foot Locker"/>
    <d v="2021-01-10T00:00:00"/>
    <x v="0"/>
    <x v="45"/>
    <s v="Hartford"/>
    <x v="1"/>
    <x v="0"/>
    <n v="25.000000000000007"/>
    <n v="225"/>
    <n v="5625.0000000000018"/>
    <x v="0"/>
    <x v="0"/>
    <x v="4"/>
    <x v="0"/>
    <x v="1"/>
  </r>
  <r>
    <s v="Foot Locker"/>
    <d v="2021-01-10T00:00:00"/>
    <x v="0"/>
    <x v="45"/>
    <s v="Hartford"/>
    <x v="1"/>
    <x v="1"/>
    <n v="30"/>
    <n v="75"/>
    <n v="2250"/>
    <x v="0"/>
    <x v="0"/>
    <x v="4"/>
    <x v="0"/>
    <x v="1"/>
  </r>
  <r>
    <s v="Foot Locker"/>
    <d v="2021-01-10T00:00:00"/>
    <x v="0"/>
    <x v="45"/>
    <s v="Hartford"/>
    <x v="0"/>
    <x v="2"/>
    <n v="45"/>
    <n v="125"/>
    <n v="5625"/>
    <x v="0"/>
    <x v="0"/>
    <x v="4"/>
    <x v="0"/>
    <x v="1"/>
  </r>
  <r>
    <s v="Foot Locker"/>
    <d v="2021-01-10T00:00:00"/>
    <x v="0"/>
    <x v="45"/>
    <s v="Hartford"/>
    <x v="1"/>
    <x v="2"/>
    <n v="35"/>
    <n v="225"/>
    <n v="7875"/>
    <x v="0"/>
    <x v="0"/>
    <x v="4"/>
    <x v="0"/>
    <x v="1"/>
  </r>
  <r>
    <s v="Foot Locker"/>
    <d v="2021-02-08T00:00:00"/>
    <x v="0"/>
    <x v="45"/>
    <s v="Hartford"/>
    <x v="0"/>
    <x v="0"/>
    <n v="35"/>
    <n v="475"/>
    <n v="16625"/>
    <x v="0"/>
    <x v="1"/>
    <x v="5"/>
    <x v="1"/>
    <x v="1"/>
  </r>
  <r>
    <s v="Foot Locker"/>
    <d v="2021-02-08T00:00:00"/>
    <x v="0"/>
    <x v="45"/>
    <s v="Hartford"/>
    <x v="0"/>
    <x v="1"/>
    <n v="35"/>
    <n v="125"/>
    <n v="4375"/>
    <x v="0"/>
    <x v="1"/>
    <x v="5"/>
    <x v="1"/>
    <x v="1"/>
  </r>
  <r>
    <s v="Foot Locker"/>
    <d v="2021-02-08T00:00:00"/>
    <x v="0"/>
    <x v="45"/>
    <s v="Hartford"/>
    <x v="1"/>
    <x v="0"/>
    <n v="25.000000000000007"/>
    <n v="175"/>
    <n v="4375.0000000000009"/>
    <x v="0"/>
    <x v="1"/>
    <x v="5"/>
    <x v="1"/>
    <x v="1"/>
  </r>
  <r>
    <s v="Foot Locker"/>
    <d v="2021-02-08T00:00:00"/>
    <x v="0"/>
    <x v="46"/>
    <s v="Providence"/>
    <x v="1"/>
    <x v="1"/>
    <n v="30"/>
    <n v="50"/>
    <n v="1500"/>
    <x v="0"/>
    <x v="1"/>
    <x v="5"/>
    <x v="1"/>
    <x v="1"/>
  </r>
  <r>
    <s v="Foot Locker"/>
    <d v="2021-02-08T00:00:00"/>
    <x v="0"/>
    <x v="46"/>
    <s v="Providence"/>
    <x v="0"/>
    <x v="2"/>
    <n v="45"/>
    <n v="125"/>
    <n v="5625"/>
    <x v="0"/>
    <x v="1"/>
    <x v="5"/>
    <x v="1"/>
    <x v="1"/>
  </r>
  <r>
    <s v="Foot Locker"/>
    <d v="2021-02-08T00:00:00"/>
    <x v="0"/>
    <x v="46"/>
    <s v="Providence"/>
    <x v="1"/>
    <x v="2"/>
    <n v="35"/>
    <n v="225"/>
    <n v="7875"/>
    <x v="0"/>
    <x v="1"/>
    <x v="5"/>
    <x v="1"/>
    <x v="1"/>
  </r>
  <r>
    <s v="Foot Locker"/>
    <d v="2021-03-06T00:00:00"/>
    <x v="0"/>
    <x v="46"/>
    <s v="Providence"/>
    <x v="0"/>
    <x v="0"/>
    <n v="35"/>
    <n v="445"/>
    <n v="15575"/>
    <x v="0"/>
    <x v="2"/>
    <x v="3"/>
    <x v="2"/>
    <x v="1"/>
  </r>
  <r>
    <s v="Foot Locker"/>
    <d v="2021-03-06T00:00:00"/>
    <x v="0"/>
    <x v="46"/>
    <s v="Providence"/>
    <x v="0"/>
    <x v="1"/>
    <n v="35"/>
    <n v="150"/>
    <n v="5250"/>
    <x v="0"/>
    <x v="2"/>
    <x v="3"/>
    <x v="2"/>
    <x v="1"/>
  </r>
  <r>
    <s v="Foot Locker"/>
    <d v="2021-03-06T00:00:00"/>
    <x v="0"/>
    <x v="46"/>
    <s v="Providence"/>
    <x v="1"/>
    <x v="0"/>
    <n v="25.000000000000007"/>
    <n v="175"/>
    <n v="4375.0000000000009"/>
    <x v="0"/>
    <x v="2"/>
    <x v="3"/>
    <x v="2"/>
    <x v="1"/>
  </r>
  <r>
    <s v="Foot Locker"/>
    <d v="2021-03-06T00:00:00"/>
    <x v="0"/>
    <x v="46"/>
    <s v="Providence"/>
    <x v="1"/>
    <x v="1"/>
    <n v="30"/>
    <n v="25"/>
    <n v="750"/>
    <x v="0"/>
    <x v="2"/>
    <x v="3"/>
    <x v="2"/>
    <x v="1"/>
  </r>
  <r>
    <s v="Foot Locker"/>
    <d v="2021-03-06T00:00:00"/>
    <x v="0"/>
    <x v="46"/>
    <s v="Providence"/>
    <x v="0"/>
    <x v="2"/>
    <n v="45"/>
    <n v="75"/>
    <n v="3375"/>
    <x v="0"/>
    <x v="2"/>
    <x v="3"/>
    <x v="2"/>
    <x v="1"/>
  </r>
  <r>
    <s v="Foot Locker"/>
    <d v="2021-03-06T00:00:00"/>
    <x v="0"/>
    <x v="46"/>
    <s v="Providence"/>
    <x v="1"/>
    <x v="2"/>
    <n v="35"/>
    <n v="175"/>
    <n v="6125"/>
    <x v="0"/>
    <x v="2"/>
    <x v="3"/>
    <x v="2"/>
    <x v="1"/>
  </r>
  <r>
    <s v="Foot Locker"/>
    <d v="2021-04-07T00:00:00"/>
    <x v="0"/>
    <x v="46"/>
    <s v="Providence"/>
    <x v="0"/>
    <x v="0"/>
    <n v="35"/>
    <n v="425"/>
    <n v="14875"/>
    <x v="0"/>
    <x v="3"/>
    <x v="0"/>
    <x v="3"/>
    <x v="1"/>
  </r>
  <r>
    <s v="Foot Locker"/>
    <d v="2021-04-07T00:00:00"/>
    <x v="0"/>
    <x v="46"/>
    <s v="Providence"/>
    <x v="0"/>
    <x v="1"/>
    <n v="35"/>
    <n v="125"/>
    <n v="4375"/>
    <x v="0"/>
    <x v="3"/>
    <x v="0"/>
    <x v="3"/>
    <x v="1"/>
  </r>
  <r>
    <s v="Foot Locker"/>
    <d v="2021-04-07T00:00:00"/>
    <x v="0"/>
    <x v="46"/>
    <s v="Providence"/>
    <x v="1"/>
    <x v="0"/>
    <n v="25.000000000000007"/>
    <n v="125"/>
    <n v="3125.0000000000009"/>
    <x v="0"/>
    <x v="3"/>
    <x v="0"/>
    <x v="3"/>
    <x v="1"/>
  </r>
  <r>
    <s v="Foot Locker"/>
    <d v="2021-04-07T00:00:00"/>
    <x v="0"/>
    <x v="46"/>
    <s v="Providence"/>
    <x v="1"/>
    <x v="1"/>
    <n v="30"/>
    <n v="50"/>
    <n v="1500"/>
    <x v="0"/>
    <x v="3"/>
    <x v="0"/>
    <x v="3"/>
    <x v="1"/>
  </r>
  <r>
    <s v="Foot Locker"/>
    <d v="2021-04-07T00:00:00"/>
    <x v="0"/>
    <x v="46"/>
    <s v="Providence"/>
    <x v="0"/>
    <x v="2"/>
    <n v="45"/>
    <n v="50"/>
    <n v="2250"/>
    <x v="0"/>
    <x v="3"/>
    <x v="0"/>
    <x v="3"/>
    <x v="1"/>
  </r>
  <r>
    <s v="Foot Locker"/>
    <d v="2021-04-07T00:00:00"/>
    <x v="0"/>
    <x v="46"/>
    <s v="Providence"/>
    <x v="1"/>
    <x v="2"/>
    <n v="35"/>
    <n v="200"/>
    <n v="7000"/>
    <x v="0"/>
    <x v="3"/>
    <x v="0"/>
    <x v="3"/>
    <x v="1"/>
  </r>
  <r>
    <s v="Foot Locker"/>
    <d v="2021-05-06T00:00:00"/>
    <x v="0"/>
    <x v="46"/>
    <s v="Providence"/>
    <x v="0"/>
    <x v="0"/>
    <n v="49.999999999999993"/>
    <n v="470"/>
    <n v="23499.999999999996"/>
    <x v="0"/>
    <x v="4"/>
    <x v="1"/>
    <x v="4"/>
    <x v="1"/>
  </r>
  <r>
    <s v="Foot Locker"/>
    <d v="2021-05-06T00:00:00"/>
    <x v="0"/>
    <x v="46"/>
    <s v="Providence"/>
    <x v="0"/>
    <x v="1"/>
    <n v="45"/>
    <n v="175"/>
    <n v="7875"/>
    <x v="0"/>
    <x v="4"/>
    <x v="1"/>
    <x v="4"/>
    <x v="1"/>
  </r>
  <r>
    <s v="Foot Locker"/>
    <d v="2021-05-06T00:00:00"/>
    <x v="0"/>
    <x v="46"/>
    <s v="Providence"/>
    <x v="1"/>
    <x v="0"/>
    <n v="40"/>
    <n v="200"/>
    <n v="8000"/>
    <x v="0"/>
    <x v="4"/>
    <x v="1"/>
    <x v="4"/>
    <x v="1"/>
  </r>
  <r>
    <s v="Foot Locker"/>
    <d v="2021-05-06T00:00:00"/>
    <x v="0"/>
    <x v="46"/>
    <s v="Providence"/>
    <x v="1"/>
    <x v="1"/>
    <n v="40"/>
    <n v="150"/>
    <n v="6000"/>
    <x v="0"/>
    <x v="4"/>
    <x v="1"/>
    <x v="4"/>
    <x v="1"/>
  </r>
  <r>
    <s v="Foot Locker"/>
    <d v="2021-05-06T00:00:00"/>
    <x v="0"/>
    <x v="46"/>
    <s v="Providence"/>
    <x v="0"/>
    <x v="2"/>
    <n v="49.999999999999993"/>
    <n v="175"/>
    <n v="8749.9999999999982"/>
    <x v="0"/>
    <x v="4"/>
    <x v="1"/>
    <x v="4"/>
    <x v="1"/>
  </r>
  <r>
    <s v="Foot Locker"/>
    <d v="2021-05-06T00:00:00"/>
    <x v="0"/>
    <x v="46"/>
    <s v="Providence"/>
    <x v="1"/>
    <x v="2"/>
    <n v="54.999999999999993"/>
    <n v="300"/>
    <n v="16499.999999999996"/>
    <x v="0"/>
    <x v="4"/>
    <x v="1"/>
    <x v="4"/>
    <x v="1"/>
  </r>
  <r>
    <s v="Foot Locker"/>
    <d v="2021-06-08T00:00:00"/>
    <x v="0"/>
    <x v="46"/>
    <s v="Providence"/>
    <x v="0"/>
    <x v="0"/>
    <n v="49.999999999999993"/>
    <n v="550"/>
    <n v="27499.999999999996"/>
    <x v="0"/>
    <x v="11"/>
    <x v="6"/>
    <x v="11"/>
    <x v="1"/>
  </r>
  <r>
    <s v="Foot Locker"/>
    <d v="2021-06-08T00:00:00"/>
    <x v="0"/>
    <x v="46"/>
    <s v="Providence"/>
    <x v="0"/>
    <x v="1"/>
    <n v="45"/>
    <n v="300"/>
    <n v="13500"/>
    <x v="0"/>
    <x v="11"/>
    <x v="6"/>
    <x v="11"/>
    <x v="1"/>
  </r>
  <r>
    <s v="Foot Locker"/>
    <d v="2021-06-08T00:00:00"/>
    <x v="0"/>
    <x v="46"/>
    <s v="Providence"/>
    <x v="1"/>
    <x v="0"/>
    <n v="40"/>
    <n v="225"/>
    <n v="9000"/>
    <x v="0"/>
    <x v="11"/>
    <x v="6"/>
    <x v="11"/>
    <x v="1"/>
  </r>
  <r>
    <s v="Foot Locker"/>
    <d v="2021-06-08T00:00:00"/>
    <x v="0"/>
    <x v="46"/>
    <s v="Providence"/>
    <x v="1"/>
    <x v="1"/>
    <n v="40"/>
    <n v="200"/>
    <n v="8000"/>
    <x v="0"/>
    <x v="11"/>
    <x v="6"/>
    <x v="11"/>
    <x v="1"/>
  </r>
  <r>
    <s v="Foot Locker"/>
    <d v="2021-06-08T00:00:00"/>
    <x v="0"/>
    <x v="46"/>
    <s v="Providence"/>
    <x v="0"/>
    <x v="2"/>
    <n v="49.999999999999993"/>
    <n v="200"/>
    <n v="9999.9999999999982"/>
    <x v="0"/>
    <x v="11"/>
    <x v="6"/>
    <x v="11"/>
    <x v="1"/>
  </r>
  <r>
    <s v="Foot Locker"/>
    <d v="2021-06-08T00:00:00"/>
    <x v="0"/>
    <x v="46"/>
    <s v="Providence"/>
    <x v="1"/>
    <x v="2"/>
    <n v="54.999999999999993"/>
    <n v="350"/>
    <n v="19249.999999999996"/>
    <x v="0"/>
    <x v="11"/>
    <x v="6"/>
    <x v="11"/>
    <x v="1"/>
  </r>
  <r>
    <s v="Foot Locker"/>
    <d v="2021-07-06T00:00:00"/>
    <x v="0"/>
    <x v="46"/>
    <s v="Providence"/>
    <x v="0"/>
    <x v="0"/>
    <n v="49.999999999999993"/>
    <n v="575"/>
    <n v="28749.999999999996"/>
    <x v="0"/>
    <x v="5"/>
    <x v="6"/>
    <x v="5"/>
    <x v="1"/>
  </r>
  <r>
    <s v="Foot Locker"/>
    <d v="2021-07-06T00:00:00"/>
    <x v="0"/>
    <x v="46"/>
    <s v="Providence"/>
    <x v="0"/>
    <x v="1"/>
    <n v="45"/>
    <n v="325"/>
    <n v="14625"/>
    <x v="0"/>
    <x v="5"/>
    <x v="6"/>
    <x v="5"/>
    <x v="1"/>
  </r>
  <r>
    <s v="Foot Locker"/>
    <d v="2021-07-06T00:00:00"/>
    <x v="0"/>
    <x v="46"/>
    <s v="Providence"/>
    <x v="1"/>
    <x v="0"/>
    <n v="40"/>
    <n v="250"/>
    <n v="10000"/>
    <x v="0"/>
    <x v="5"/>
    <x v="6"/>
    <x v="5"/>
    <x v="1"/>
  </r>
  <r>
    <s v="Foot Locker"/>
    <d v="2021-07-06T00:00:00"/>
    <x v="0"/>
    <x v="46"/>
    <s v="Providence"/>
    <x v="1"/>
    <x v="1"/>
    <n v="40"/>
    <n v="200"/>
    <n v="8000"/>
    <x v="0"/>
    <x v="5"/>
    <x v="6"/>
    <x v="5"/>
    <x v="1"/>
  </r>
  <r>
    <s v="Foot Locker"/>
    <d v="2021-07-06T00:00:00"/>
    <x v="0"/>
    <x v="46"/>
    <s v="Providence"/>
    <x v="0"/>
    <x v="2"/>
    <n v="49.999999999999993"/>
    <n v="225"/>
    <n v="11249.999999999998"/>
    <x v="0"/>
    <x v="5"/>
    <x v="6"/>
    <x v="5"/>
    <x v="1"/>
  </r>
  <r>
    <s v="Foot Locker"/>
    <d v="2021-07-06T00:00:00"/>
    <x v="0"/>
    <x v="46"/>
    <s v="Providence"/>
    <x v="1"/>
    <x v="2"/>
    <n v="54.999999999999993"/>
    <n v="400"/>
    <n v="21999.999999999996"/>
    <x v="0"/>
    <x v="5"/>
    <x v="6"/>
    <x v="5"/>
    <x v="1"/>
  </r>
  <r>
    <s v="Foot Locker"/>
    <d v="2021-08-07T00:00:00"/>
    <x v="0"/>
    <x v="46"/>
    <s v="Providence"/>
    <x v="0"/>
    <x v="0"/>
    <n v="49.999999999999993"/>
    <n v="550"/>
    <n v="27499.999999999996"/>
    <x v="0"/>
    <x v="6"/>
    <x v="3"/>
    <x v="6"/>
    <x v="1"/>
  </r>
  <r>
    <s v="Foot Locker"/>
    <d v="2021-08-07T00:00:00"/>
    <x v="0"/>
    <x v="46"/>
    <s v="Providence"/>
    <x v="0"/>
    <x v="1"/>
    <n v="45"/>
    <n v="325"/>
    <n v="14625"/>
    <x v="0"/>
    <x v="6"/>
    <x v="3"/>
    <x v="6"/>
    <x v="1"/>
  </r>
  <r>
    <s v="Foot Locker"/>
    <d v="2021-08-07T00:00:00"/>
    <x v="0"/>
    <x v="46"/>
    <s v="Providence"/>
    <x v="1"/>
    <x v="0"/>
    <n v="40"/>
    <n v="250"/>
    <n v="10000"/>
    <x v="0"/>
    <x v="6"/>
    <x v="3"/>
    <x v="6"/>
    <x v="1"/>
  </r>
  <r>
    <s v="Foot Locker"/>
    <d v="2021-08-07T00:00:00"/>
    <x v="0"/>
    <x v="46"/>
    <s v="Providence"/>
    <x v="1"/>
    <x v="1"/>
    <n v="40"/>
    <n v="150"/>
    <n v="6000"/>
    <x v="0"/>
    <x v="6"/>
    <x v="3"/>
    <x v="6"/>
    <x v="1"/>
  </r>
  <r>
    <s v="Foot Locker"/>
    <d v="2021-08-07T00:00:00"/>
    <x v="0"/>
    <x v="46"/>
    <s v="Providence"/>
    <x v="0"/>
    <x v="2"/>
    <n v="49.999999999999993"/>
    <n v="125"/>
    <n v="6249.9999999999991"/>
    <x v="0"/>
    <x v="6"/>
    <x v="3"/>
    <x v="6"/>
    <x v="1"/>
  </r>
  <r>
    <s v="Foot Locker"/>
    <d v="2021-08-07T00:00:00"/>
    <x v="0"/>
    <x v="46"/>
    <s v="Providence"/>
    <x v="1"/>
    <x v="2"/>
    <n v="54.999999999999993"/>
    <n v="300"/>
    <n v="16499.999999999996"/>
    <x v="0"/>
    <x v="6"/>
    <x v="3"/>
    <x v="6"/>
    <x v="1"/>
  </r>
  <r>
    <s v="Foot Locker"/>
    <d v="2021-09-06T00:00:00"/>
    <x v="0"/>
    <x v="46"/>
    <s v="Providence"/>
    <x v="0"/>
    <x v="0"/>
    <n v="49.999999999999993"/>
    <n v="425"/>
    <n v="21249.999999999996"/>
    <x v="0"/>
    <x v="7"/>
    <x v="5"/>
    <x v="7"/>
    <x v="1"/>
  </r>
  <r>
    <s v="Foot Locker"/>
    <d v="2021-09-06T00:00:00"/>
    <x v="0"/>
    <x v="46"/>
    <s v="Providence"/>
    <x v="0"/>
    <x v="1"/>
    <n v="45"/>
    <n v="225"/>
    <n v="10125"/>
    <x v="0"/>
    <x v="7"/>
    <x v="5"/>
    <x v="7"/>
    <x v="1"/>
  </r>
  <r>
    <s v="Foot Locker"/>
    <d v="2021-09-06T00:00:00"/>
    <x v="0"/>
    <x v="46"/>
    <s v="Providence"/>
    <x v="1"/>
    <x v="0"/>
    <n v="40"/>
    <n v="125"/>
    <n v="5000"/>
    <x v="0"/>
    <x v="7"/>
    <x v="5"/>
    <x v="7"/>
    <x v="1"/>
  </r>
  <r>
    <s v="Foot Locker"/>
    <d v="2021-09-06T00:00:00"/>
    <x v="0"/>
    <x v="46"/>
    <s v="Providence"/>
    <x v="1"/>
    <x v="1"/>
    <n v="40"/>
    <n v="100"/>
    <n v="4000"/>
    <x v="0"/>
    <x v="7"/>
    <x v="5"/>
    <x v="7"/>
    <x v="1"/>
  </r>
  <r>
    <s v="Foot Locker"/>
    <d v="2021-09-06T00:00:00"/>
    <x v="0"/>
    <x v="46"/>
    <s v="Providence"/>
    <x v="0"/>
    <x v="2"/>
    <n v="49.999999999999993"/>
    <n v="100"/>
    <n v="4999.9999999999991"/>
    <x v="0"/>
    <x v="7"/>
    <x v="5"/>
    <x v="7"/>
    <x v="1"/>
  </r>
  <r>
    <s v="Foot Locker"/>
    <d v="2021-09-06T00:00:00"/>
    <x v="0"/>
    <x v="46"/>
    <s v="Providence"/>
    <x v="1"/>
    <x v="2"/>
    <n v="54.999999999999993"/>
    <n v="200"/>
    <n v="10999.999999999998"/>
    <x v="0"/>
    <x v="7"/>
    <x v="5"/>
    <x v="7"/>
    <x v="1"/>
  </r>
  <r>
    <s v="Foot Locker"/>
    <d v="2021-10-08T00:00:00"/>
    <x v="0"/>
    <x v="46"/>
    <s v="Providence"/>
    <x v="0"/>
    <x v="0"/>
    <n v="54.999999999999993"/>
    <n v="375"/>
    <n v="20624.999999999996"/>
    <x v="0"/>
    <x v="8"/>
    <x v="2"/>
    <x v="8"/>
    <x v="1"/>
  </r>
  <r>
    <s v="Foot Locker"/>
    <d v="2021-10-08T00:00:00"/>
    <x v="0"/>
    <x v="46"/>
    <s v="Providence"/>
    <x v="0"/>
    <x v="1"/>
    <n v="50"/>
    <n v="200"/>
    <n v="10000"/>
    <x v="0"/>
    <x v="8"/>
    <x v="2"/>
    <x v="8"/>
    <x v="1"/>
  </r>
  <r>
    <s v="Foot Locker"/>
    <d v="2021-10-08T00:00:00"/>
    <x v="0"/>
    <x v="46"/>
    <s v="Providence"/>
    <x v="1"/>
    <x v="0"/>
    <n v="50"/>
    <n v="100"/>
    <n v="5000"/>
    <x v="0"/>
    <x v="8"/>
    <x v="2"/>
    <x v="8"/>
    <x v="1"/>
  </r>
  <r>
    <s v="Foot Locker"/>
    <d v="2021-10-08T00:00:00"/>
    <x v="0"/>
    <x v="46"/>
    <s v="Providence"/>
    <x v="1"/>
    <x v="1"/>
    <n v="50"/>
    <n v="75"/>
    <n v="3750"/>
    <x v="0"/>
    <x v="8"/>
    <x v="2"/>
    <x v="8"/>
    <x v="1"/>
  </r>
  <r>
    <s v="Foot Locker"/>
    <d v="2021-10-08T00:00:00"/>
    <x v="0"/>
    <x v="46"/>
    <s v="Providence"/>
    <x v="0"/>
    <x v="2"/>
    <n v="60"/>
    <n v="75"/>
    <n v="4500"/>
    <x v="0"/>
    <x v="8"/>
    <x v="2"/>
    <x v="8"/>
    <x v="1"/>
  </r>
  <r>
    <s v="Sports Direct"/>
    <d v="2021-10-08T00:00:00"/>
    <x v="0"/>
    <x v="46"/>
    <s v="Providence"/>
    <x v="1"/>
    <x v="2"/>
    <n v="64.999999999999986"/>
    <n v="200"/>
    <n v="12999.999999999996"/>
    <x v="0"/>
    <x v="8"/>
    <x v="2"/>
    <x v="8"/>
    <x v="1"/>
  </r>
  <r>
    <s v="Sports Direct"/>
    <d v="2021-11-07T00:00:00"/>
    <x v="0"/>
    <x v="46"/>
    <s v="Providence"/>
    <x v="0"/>
    <x v="0"/>
    <n v="60"/>
    <n v="350"/>
    <n v="21000"/>
    <x v="0"/>
    <x v="9"/>
    <x v="4"/>
    <x v="9"/>
    <x v="1"/>
  </r>
  <r>
    <s v="Sports Direct"/>
    <d v="2021-11-07T00:00:00"/>
    <x v="0"/>
    <x v="46"/>
    <s v="Providence"/>
    <x v="0"/>
    <x v="1"/>
    <n v="50"/>
    <n v="225"/>
    <n v="11250"/>
    <x v="0"/>
    <x v="9"/>
    <x v="4"/>
    <x v="9"/>
    <x v="1"/>
  </r>
  <r>
    <s v="Sports Direct"/>
    <d v="2021-11-07T00:00:00"/>
    <x v="0"/>
    <x v="46"/>
    <s v="Providence"/>
    <x v="1"/>
    <x v="0"/>
    <n v="50"/>
    <n v="220"/>
    <n v="11000"/>
    <x v="0"/>
    <x v="9"/>
    <x v="4"/>
    <x v="9"/>
    <x v="1"/>
  </r>
  <r>
    <s v="Sports Direct"/>
    <d v="2021-11-07T00:00:00"/>
    <x v="0"/>
    <x v="46"/>
    <s v="Providence"/>
    <x v="1"/>
    <x v="1"/>
    <n v="50"/>
    <n v="200"/>
    <n v="10000"/>
    <x v="0"/>
    <x v="9"/>
    <x v="4"/>
    <x v="9"/>
    <x v="1"/>
  </r>
  <r>
    <s v="Sports Direct"/>
    <d v="2021-11-07T00:00:00"/>
    <x v="0"/>
    <x v="46"/>
    <s v="Providence"/>
    <x v="0"/>
    <x v="2"/>
    <n v="60"/>
    <n v="175"/>
    <n v="10500"/>
    <x v="0"/>
    <x v="9"/>
    <x v="4"/>
    <x v="9"/>
    <x v="1"/>
  </r>
  <r>
    <s v="Sports Direct"/>
    <d v="2021-11-07T00:00:00"/>
    <x v="0"/>
    <x v="46"/>
    <s v="Providence"/>
    <x v="1"/>
    <x v="2"/>
    <n v="64.999999999999986"/>
    <n v="275"/>
    <n v="17874.999999999996"/>
    <x v="0"/>
    <x v="9"/>
    <x v="4"/>
    <x v="9"/>
    <x v="1"/>
  </r>
  <r>
    <s v="Sports Direct"/>
    <d v="2021-12-06T00:00:00"/>
    <x v="0"/>
    <x v="46"/>
    <s v="Providence"/>
    <x v="0"/>
    <x v="0"/>
    <n v="60"/>
    <n v="500"/>
    <n v="30000"/>
    <x v="0"/>
    <x v="10"/>
    <x v="5"/>
    <x v="10"/>
    <x v="1"/>
  </r>
  <r>
    <s v="Sports Direct"/>
    <d v="2021-12-06T00:00:00"/>
    <x v="0"/>
    <x v="46"/>
    <s v="Providence"/>
    <x v="0"/>
    <x v="1"/>
    <n v="50"/>
    <n v="300"/>
    <n v="15000"/>
    <x v="0"/>
    <x v="10"/>
    <x v="5"/>
    <x v="10"/>
    <x v="1"/>
  </r>
  <r>
    <s v="Sports Direct"/>
    <d v="2021-12-06T00:00:00"/>
    <x v="0"/>
    <x v="46"/>
    <s v="Providence"/>
    <x v="1"/>
    <x v="0"/>
    <n v="50"/>
    <n v="275"/>
    <n v="13750"/>
    <x v="0"/>
    <x v="10"/>
    <x v="5"/>
    <x v="10"/>
    <x v="1"/>
  </r>
  <r>
    <s v="Sports Direct"/>
    <d v="2021-12-06T00:00:00"/>
    <x v="0"/>
    <x v="46"/>
    <s v="Providence"/>
    <x v="1"/>
    <x v="1"/>
    <n v="50"/>
    <n v="225"/>
    <n v="11250"/>
    <x v="0"/>
    <x v="10"/>
    <x v="5"/>
    <x v="10"/>
    <x v="1"/>
  </r>
  <r>
    <s v="Sports Direct"/>
    <d v="2021-12-06T00:00:00"/>
    <x v="0"/>
    <x v="46"/>
    <s v="Providence"/>
    <x v="0"/>
    <x v="2"/>
    <n v="60"/>
    <n v="225"/>
    <n v="13500"/>
    <x v="0"/>
    <x v="10"/>
    <x v="5"/>
    <x v="10"/>
    <x v="1"/>
  </r>
  <r>
    <s v="Sports Direct"/>
    <d v="2021-12-06T00:00:00"/>
    <x v="0"/>
    <x v="46"/>
    <s v="Providence"/>
    <x v="1"/>
    <x v="2"/>
    <n v="64.999999999999986"/>
    <n v="325"/>
    <n v="21124.999999999996"/>
    <x v="0"/>
    <x v="10"/>
    <x v="5"/>
    <x v="10"/>
    <x v="1"/>
  </r>
  <r>
    <s v="Sports Direct"/>
    <d v="2021-01-17T00:00:00"/>
    <x v="0"/>
    <x v="46"/>
    <s v="Providence"/>
    <x v="0"/>
    <x v="0"/>
    <n v="40"/>
    <n v="450"/>
    <n v="18000"/>
    <x v="0"/>
    <x v="0"/>
    <x v="4"/>
    <x v="0"/>
    <x v="1"/>
  </r>
  <r>
    <s v="Sports Direct"/>
    <d v="2021-01-17T00:00:00"/>
    <x v="0"/>
    <x v="46"/>
    <s v="Providence"/>
    <x v="0"/>
    <x v="1"/>
    <n v="40"/>
    <n v="250"/>
    <n v="10000"/>
    <x v="0"/>
    <x v="0"/>
    <x v="4"/>
    <x v="0"/>
    <x v="1"/>
  </r>
  <r>
    <s v="Sports Direct"/>
    <d v="2021-01-17T00:00:00"/>
    <x v="0"/>
    <x v="46"/>
    <s v="Providence"/>
    <x v="1"/>
    <x v="0"/>
    <n v="30.000000000000004"/>
    <n v="250"/>
    <n v="7500.0000000000009"/>
    <x v="0"/>
    <x v="0"/>
    <x v="4"/>
    <x v="0"/>
    <x v="1"/>
  </r>
  <r>
    <s v="Sports Direct"/>
    <d v="2021-01-17T00:00:00"/>
    <x v="0"/>
    <x v="46"/>
    <s v="Providence"/>
    <x v="1"/>
    <x v="1"/>
    <n v="35"/>
    <n v="100"/>
    <n v="3500"/>
    <x v="0"/>
    <x v="0"/>
    <x v="4"/>
    <x v="0"/>
    <x v="1"/>
  </r>
  <r>
    <s v="Sports Direct"/>
    <d v="2021-01-17T00:00:00"/>
    <x v="0"/>
    <x v="46"/>
    <s v="Providence"/>
    <x v="0"/>
    <x v="2"/>
    <n v="50"/>
    <n v="150"/>
    <n v="7500"/>
    <x v="0"/>
    <x v="0"/>
    <x v="4"/>
    <x v="0"/>
    <x v="1"/>
  </r>
  <r>
    <s v="Sports Direct"/>
    <d v="2021-01-17T00:00:00"/>
    <x v="0"/>
    <x v="46"/>
    <s v="Providence"/>
    <x v="1"/>
    <x v="2"/>
    <n v="40"/>
    <n v="250"/>
    <n v="10000"/>
    <x v="0"/>
    <x v="0"/>
    <x v="4"/>
    <x v="0"/>
    <x v="1"/>
  </r>
  <r>
    <s v="Sports Direct"/>
    <d v="2021-02-15T00:00:00"/>
    <x v="0"/>
    <x v="46"/>
    <s v="Providence"/>
    <x v="0"/>
    <x v="0"/>
    <n v="40"/>
    <n v="500"/>
    <n v="20000"/>
    <x v="0"/>
    <x v="1"/>
    <x v="5"/>
    <x v="1"/>
    <x v="1"/>
  </r>
  <r>
    <s v="Sports Direct"/>
    <d v="2021-02-15T00:00:00"/>
    <x v="0"/>
    <x v="46"/>
    <s v="Providence"/>
    <x v="0"/>
    <x v="1"/>
    <n v="40"/>
    <n v="150"/>
    <n v="6000"/>
    <x v="0"/>
    <x v="1"/>
    <x v="5"/>
    <x v="1"/>
    <x v="1"/>
  </r>
  <r>
    <s v="Sports Direct"/>
    <d v="2021-02-15T00:00:00"/>
    <x v="0"/>
    <x v="46"/>
    <s v="Providence"/>
    <x v="1"/>
    <x v="0"/>
    <n v="30.000000000000004"/>
    <n v="200"/>
    <n v="6000.0000000000009"/>
    <x v="0"/>
    <x v="1"/>
    <x v="5"/>
    <x v="1"/>
    <x v="1"/>
  </r>
  <r>
    <s v="Sports Direct"/>
    <d v="2021-02-15T00:00:00"/>
    <x v="0"/>
    <x v="47"/>
    <s v="Boston"/>
    <x v="1"/>
    <x v="1"/>
    <n v="35"/>
    <n v="250"/>
    <n v="8750"/>
    <x v="0"/>
    <x v="1"/>
    <x v="5"/>
    <x v="1"/>
    <x v="1"/>
  </r>
  <r>
    <s v="Sports Direct"/>
    <d v="2021-02-15T00:00:00"/>
    <x v="0"/>
    <x v="47"/>
    <s v="Boston"/>
    <x v="0"/>
    <x v="2"/>
    <n v="50"/>
    <n v="150"/>
    <n v="7500"/>
    <x v="0"/>
    <x v="1"/>
    <x v="5"/>
    <x v="1"/>
    <x v="1"/>
  </r>
  <r>
    <s v="Sports Direct"/>
    <d v="2021-02-15T00:00:00"/>
    <x v="0"/>
    <x v="47"/>
    <s v="Boston"/>
    <x v="1"/>
    <x v="2"/>
    <n v="40"/>
    <n v="250"/>
    <n v="10000"/>
    <x v="0"/>
    <x v="1"/>
    <x v="5"/>
    <x v="1"/>
    <x v="1"/>
  </r>
  <r>
    <s v="Sports Direct"/>
    <d v="2021-03-13T00:00:00"/>
    <x v="0"/>
    <x v="47"/>
    <s v="Boston"/>
    <x v="0"/>
    <x v="0"/>
    <n v="40"/>
    <n v="470"/>
    <n v="18800"/>
    <x v="0"/>
    <x v="2"/>
    <x v="3"/>
    <x v="2"/>
    <x v="1"/>
  </r>
  <r>
    <s v="Sports Direct"/>
    <d v="2021-03-13T00:00:00"/>
    <x v="0"/>
    <x v="47"/>
    <s v="Boston"/>
    <x v="0"/>
    <x v="1"/>
    <n v="40"/>
    <n v="175"/>
    <n v="7000"/>
    <x v="0"/>
    <x v="2"/>
    <x v="3"/>
    <x v="2"/>
    <x v="1"/>
  </r>
  <r>
    <s v="Sports Direct"/>
    <d v="2021-03-13T00:00:00"/>
    <x v="0"/>
    <x v="47"/>
    <s v="Boston"/>
    <x v="1"/>
    <x v="0"/>
    <n v="30.000000000000004"/>
    <n v="200"/>
    <n v="6000.0000000000009"/>
    <x v="0"/>
    <x v="2"/>
    <x v="3"/>
    <x v="2"/>
    <x v="1"/>
  </r>
  <r>
    <s v="Sports Direct"/>
    <d v="2021-03-13T00:00:00"/>
    <x v="0"/>
    <x v="47"/>
    <s v="Boston"/>
    <x v="1"/>
    <x v="1"/>
    <n v="35"/>
    <n v="300"/>
    <n v="10500"/>
    <x v="0"/>
    <x v="2"/>
    <x v="3"/>
    <x v="2"/>
    <x v="1"/>
  </r>
  <r>
    <s v="Sports Direct"/>
    <d v="2021-03-13T00:00:00"/>
    <x v="0"/>
    <x v="47"/>
    <s v="Boston"/>
    <x v="0"/>
    <x v="2"/>
    <n v="50"/>
    <n v="100"/>
    <n v="5000"/>
    <x v="0"/>
    <x v="2"/>
    <x v="3"/>
    <x v="2"/>
    <x v="1"/>
  </r>
  <r>
    <s v="Sports Direct"/>
    <d v="2021-03-13T00:00:00"/>
    <x v="0"/>
    <x v="47"/>
    <s v="Boston"/>
    <x v="1"/>
    <x v="2"/>
    <n v="40"/>
    <n v="200"/>
    <n v="8000"/>
    <x v="0"/>
    <x v="2"/>
    <x v="3"/>
    <x v="2"/>
    <x v="1"/>
  </r>
  <r>
    <s v="Sports Direct"/>
    <d v="2021-04-14T00:00:00"/>
    <x v="0"/>
    <x v="47"/>
    <s v="Boston"/>
    <x v="0"/>
    <x v="0"/>
    <n v="40"/>
    <n v="450"/>
    <n v="18000"/>
    <x v="0"/>
    <x v="3"/>
    <x v="0"/>
    <x v="3"/>
    <x v="1"/>
  </r>
  <r>
    <s v="Sports Direct"/>
    <d v="2021-04-14T00:00:00"/>
    <x v="0"/>
    <x v="47"/>
    <s v="Boston"/>
    <x v="0"/>
    <x v="1"/>
    <n v="40"/>
    <n v="150"/>
    <n v="6000"/>
    <x v="0"/>
    <x v="3"/>
    <x v="0"/>
    <x v="3"/>
    <x v="1"/>
  </r>
  <r>
    <s v="Sports Direct"/>
    <d v="2021-04-14T00:00:00"/>
    <x v="0"/>
    <x v="47"/>
    <s v="Boston"/>
    <x v="1"/>
    <x v="0"/>
    <n v="30.000000000000004"/>
    <n v="150"/>
    <n v="4500.0000000000009"/>
    <x v="0"/>
    <x v="3"/>
    <x v="0"/>
    <x v="3"/>
    <x v="1"/>
  </r>
  <r>
    <s v="Sports Direct"/>
    <d v="2021-04-14T00:00:00"/>
    <x v="0"/>
    <x v="47"/>
    <s v="Boston"/>
    <x v="1"/>
    <x v="1"/>
    <n v="35"/>
    <n v="125"/>
    <n v="4375"/>
    <x v="0"/>
    <x v="3"/>
    <x v="0"/>
    <x v="3"/>
    <x v="1"/>
  </r>
  <r>
    <s v="Sports Direct"/>
    <d v="2021-04-14T00:00:00"/>
    <x v="0"/>
    <x v="47"/>
    <s v="Boston"/>
    <x v="0"/>
    <x v="2"/>
    <n v="50"/>
    <n v="125"/>
    <n v="6250"/>
    <x v="0"/>
    <x v="3"/>
    <x v="0"/>
    <x v="3"/>
    <x v="1"/>
  </r>
  <r>
    <s v="Sports Direct"/>
    <d v="2021-04-14T00:00:00"/>
    <x v="0"/>
    <x v="47"/>
    <s v="Boston"/>
    <x v="1"/>
    <x v="2"/>
    <n v="40"/>
    <n v="275"/>
    <n v="11000"/>
    <x v="0"/>
    <x v="3"/>
    <x v="0"/>
    <x v="3"/>
    <x v="1"/>
  </r>
  <r>
    <s v="Sports Direct"/>
    <d v="2021-05-13T00:00:00"/>
    <x v="0"/>
    <x v="47"/>
    <s v="Boston"/>
    <x v="0"/>
    <x v="0"/>
    <n v="54.999999999999993"/>
    <n v="495"/>
    <n v="27224.999999999996"/>
    <x v="0"/>
    <x v="4"/>
    <x v="1"/>
    <x v="4"/>
    <x v="1"/>
  </r>
  <r>
    <s v="Sports Direct"/>
    <d v="2021-05-13T00:00:00"/>
    <x v="0"/>
    <x v="47"/>
    <s v="Boston"/>
    <x v="0"/>
    <x v="1"/>
    <n v="50"/>
    <n v="200"/>
    <n v="10000"/>
    <x v="0"/>
    <x v="4"/>
    <x v="1"/>
    <x v="4"/>
    <x v="1"/>
  </r>
  <r>
    <s v="Sports Direct"/>
    <d v="2021-05-13T00:00:00"/>
    <x v="0"/>
    <x v="47"/>
    <s v="Boston"/>
    <x v="1"/>
    <x v="0"/>
    <n v="45"/>
    <n v="225"/>
    <n v="10125"/>
    <x v="0"/>
    <x v="4"/>
    <x v="1"/>
    <x v="4"/>
    <x v="1"/>
  </r>
  <r>
    <s v="Sports Direct"/>
    <d v="2021-05-13T00:00:00"/>
    <x v="0"/>
    <x v="47"/>
    <s v="Boston"/>
    <x v="1"/>
    <x v="1"/>
    <n v="45"/>
    <n v="175"/>
    <n v="7875"/>
    <x v="0"/>
    <x v="4"/>
    <x v="1"/>
    <x v="4"/>
    <x v="1"/>
  </r>
  <r>
    <s v="Sports Direct"/>
    <d v="2021-05-13T00:00:00"/>
    <x v="0"/>
    <x v="47"/>
    <s v="Boston"/>
    <x v="0"/>
    <x v="2"/>
    <n v="54.999999999999993"/>
    <n v="200"/>
    <n v="10999.999999999998"/>
    <x v="0"/>
    <x v="4"/>
    <x v="1"/>
    <x v="4"/>
    <x v="1"/>
  </r>
  <r>
    <s v="Sports Direct"/>
    <d v="2021-05-13T00:00:00"/>
    <x v="0"/>
    <x v="47"/>
    <s v="Boston"/>
    <x v="1"/>
    <x v="2"/>
    <n v="60"/>
    <n v="325"/>
    <n v="19500"/>
    <x v="0"/>
    <x v="4"/>
    <x v="1"/>
    <x v="4"/>
    <x v="1"/>
  </r>
  <r>
    <s v="Sports Direct"/>
    <d v="2021-06-15T00:00:00"/>
    <x v="0"/>
    <x v="47"/>
    <s v="Boston"/>
    <x v="0"/>
    <x v="0"/>
    <n v="54.999999999999993"/>
    <n v="575"/>
    <n v="31624.999999999996"/>
    <x v="0"/>
    <x v="11"/>
    <x v="6"/>
    <x v="11"/>
    <x v="1"/>
  </r>
  <r>
    <s v="Sports Direct"/>
    <d v="2021-06-15T00:00:00"/>
    <x v="0"/>
    <x v="47"/>
    <s v="Boston"/>
    <x v="0"/>
    <x v="1"/>
    <n v="50"/>
    <n v="325"/>
    <n v="16250"/>
    <x v="0"/>
    <x v="11"/>
    <x v="6"/>
    <x v="11"/>
    <x v="1"/>
  </r>
  <r>
    <s v="Sports Direct"/>
    <d v="2021-06-15T00:00:00"/>
    <x v="0"/>
    <x v="47"/>
    <s v="Boston"/>
    <x v="1"/>
    <x v="0"/>
    <n v="45"/>
    <n v="250"/>
    <n v="11250"/>
    <x v="0"/>
    <x v="11"/>
    <x v="6"/>
    <x v="11"/>
    <x v="1"/>
  </r>
  <r>
    <s v="Sports Direct"/>
    <d v="2021-06-15T00:00:00"/>
    <x v="0"/>
    <x v="47"/>
    <s v="Boston"/>
    <x v="1"/>
    <x v="1"/>
    <n v="45"/>
    <n v="225"/>
    <n v="10125"/>
    <x v="0"/>
    <x v="11"/>
    <x v="6"/>
    <x v="11"/>
    <x v="1"/>
  </r>
  <r>
    <s v="Sports Direct"/>
    <d v="2021-06-15T00:00:00"/>
    <x v="0"/>
    <x v="47"/>
    <s v="Boston"/>
    <x v="0"/>
    <x v="2"/>
    <n v="54.999999999999993"/>
    <n v="225"/>
    <n v="12374.999999999998"/>
    <x v="0"/>
    <x v="11"/>
    <x v="6"/>
    <x v="11"/>
    <x v="1"/>
  </r>
  <r>
    <s v="Sports Direct"/>
    <d v="2021-06-15T00:00:00"/>
    <x v="0"/>
    <x v="47"/>
    <s v="Boston"/>
    <x v="1"/>
    <x v="2"/>
    <n v="60"/>
    <n v="375"/>
    <n v="22500"/>
    <x v="0"/>
    <x v="11"/>
    <x v="6"/>
    <x v="11"/>
    <x v="1"/>
  </r>
  <r>
    <s v="Sports Direct"/>
    <d v="2021-07-13T00:00:00"/>
    <x v="0"/>
    <x v="47"/>
    <s v="Boston"/>
    <x v="0"/>
    <x v="0"/>
    <n v="54.999999999999993"/>
    <n v="600"/>
    <n v="32999.999999999993"/>
    <x v="0"/>
    <x v="5"/>
    <x v="6"/>
    <x v="5"/>
    <x v="1"/>
  </r>
  <r>
    <s v="Sports Direct"/>
    <d v="2021-07-13T00:00:00"/>
    <x v="0"/>
    <x v="47"/>
    <s v="Boston"/>
    <x v="0"/>
    <x v="1"/>
    <n v="50"/>
    <n v="350"/>
    <n v="17500"/>
    <x v="0"/>
    <x v="5"/>
    <x v="6"/>
    <x v="5"/>
    <x v="1"/>
  </r>
  <r>
    <s v="Sports Direct"/>
    <d v="2021-07-13T00:00:00"/>
    <x v="0"/>
    <x v="47"/>
    <s v="Boston"/>
    <x v="1"/>
    <x v="0"/>
    <n v="45"/>
    <n v="275"/>
    <n v="12375"/>
    <x v="0"/>
    <x v="5"/>
    <x v="6"/>
    <x v="5"/>
    <x v="1"/>
  </r>
  <r>
    <s v="Sports Direct"/>
    <d v="2021-07-13T00:00:00"/>
    <x v="0"/>
    <x v="47"/>
    <s v="Boston"/>
    <x v="1"/>
    <x v="1"/>
    <n v="45"/>
    <n v="225"/>
    <n v="10125"/>
    <x v="0"/>
    <x v="5"/>
    <x v="6"/>
    <x v="5"/>
    <x v="1"/>
  </r>
  <r>
    <s v="Sports Direct"/>
    <d v="2021-07-13T00:00:00"/>
    <x v="0"/>
    <x v="47"/>
    <s v="Boston"/>
    <x v="0"/>
    <x v="2"/>
    <n v="54.999999999999993"/>
    <n v="250"/>
    <n v="13749.999999999998"/>
    <x v="0"/>
    <x v="5"/>
    <x v="6"/>
    <x v="5"/>
    <x v="1"/>
  </r>
  <r>
    <s v="Sports Direct"/>
    <d v="2021-07-13T00:00:00"/>
    <x v="0"/>
    <x v="47"/>
    <s v="Boston"/>
    <x v="1"/>
    <x v="2"/>
    <n v="60"/>
    <n v="425"/>
    <n v="25500"/>
    <x v="0"/>
    <x v="5"/>
    <x v="6"/>
    <x v="5"/>
    <x v="1"/>
  </r>
  <r>
    <s v="Sports Direct"/>
    <d v="2021-08-14T00:00:00"/>
    <x v="0"/>
    <x v="47"/>
    <s v="Boston"/>
    <x v="0"/>
    <x v="0"/>
    <n v="54.999999999999993"/>
    <n v="575"/>
    <n v="31624.999999999996"/>
    <x v="0"/>
    <x v="6"/>
    <x v="3"/>
    <x v="6"/>
    <x v="1"/>
  </r>
  <r>
    <s v="Sports Direct"/>
    <d v="2021-08-14T00:00:00"/>
    <x v="0"/>
    <x v="47"/>
    <s v="Boston"/>
    <x v="0"/>
    <x v="1"/>
    <n v="50"/>
    <n v="350"/>
    <n v="17500"/>
    <x v="0"/>
    <x v="6"/>
    <x v="3"/>
    <x v="6"/>
    <x v="1"/>
  </r>
  <r>
    <s v="Sports Direct"/>
    <d v="2021-08-14T00:00:00"/>
    <x v="0"/>
    <x v="47"/>
    <s v="Boston"/>
    <x v="1"/>
    <x v="0"/>
    <n v="45"/>
    <n v="275"/>
    <n v="12375"/>
    <x v="0"/>
    <x v="6"/>
    <x v="3"/>
    <x v="6"/>
    <x v="1"/>
  </r>
  <r>
    <s v="Sports Direct"/>
    <d v="2021-08-14T00:00:00"/>
    <x v="0"/>
    <x v="47"/>
    <s v="Boston"/>
    <x v="1"/>
    <x v="1"/>
    <n v="45"/>
    <n v="175"/>
    <n v="7875"/>
    <x v="0"/>
    <x v="6"/>
    <x v="3"/>
    <x v="6"/>
    <x v="1"/>
  </r>
  <r>
    <s v="Sports Direct"/>
    <d v="2021-08-14T00:00:00"/>
    <x v="0"/>
    <x v="47"/>
    <s v="Boston"/>
    <x v="0"/>
    <x v="2"/>
    <n v="54.999999999999993"/>
    <n v="150"/>
    <n v="8249.9999999999982"/>
    <x v="0"/>
    <x v="6"/>
    <x v="3"/>
    <x v="6"/>
    <x v="1"/>
  </r>
  <r>
    <s v="Sports Direct"/>
    <d v="2021-08-14T00:00:00"/>
    <x v="0"/>
    <x v="47"/>
    <s v="Boston"/>
    <x v="1"/>
    <x v="2"/>
    <n v="60"/>
    <n v="325"/>
    <n v="19500"/>
    <x v="0"/>
    <x v="6"/>
    <x v="3"/>
    <x v="6"/>
    <x v="1"/>
  </r>
  <r>
    <s v="Sports Direct"/>
    <d v="2021-09-13T00:00:00"/>
    <x v="0"/>
    <x v="47"/>
    <s v="Boston"/>
    <x v="0"/>
    <x v="0"/>
    <n v="54.999999999999993"/>
    <n v="450"/>
    <n v="24749.999999999996"/>
    <x v="0"/>
    <x v="7"/>
    <x v="5"/>
    <x v="7"/>
    <x v="1"/>
  </r>
  <r>
    <s v="Sports Direct"/>
    <d v="2021-09-13T00:00:00"/>
    <x v="0"/>
    <x v="47"/>
    <s v="Boston"/>
    <x v="0"/>
    <x v="1"/>
    <n v="50"/>
    <n v="250"/>
    <n v="12500"/>
    <x v="0"/>
    <x v="7"/>
    <x v="5"/>
    <x v="7"/>
    <x v="1"/>
  </r>
  <r>
    <s v="Sports Direct"/>
    <d v="2021-09-13T00:00:00"/>
    <x v="0"/>
    <x v="47"/>
    <s v="Boston"/>
    <x v="1"/>
    <x v="0"/>
    <n v="45"/>
    <n v="150"/>
    <n v="6750"/>
    <x v="0"/>
    <x v="7"/>
    <x v="5"/>
    <x v="7"/>
    <x v="1"/>
  </r>
  <r>
    <s v="Sports Direct"/>
    <d v="2021-09-13T00:00:00"/>
    <x v="0"/>
    <x v="47"/>
    <s v="Boston"/>
    <x v="1"/>
    <x v="1"/>
    <n v="45"/>
    <n v="125"/>
    <n v="5625"/>
    <x v="0"/>
    <x v="7"/>
    <x v="5"/>
    <x v="7"/>
    <x v="1"/>
  </r>
  <r>
    <s v="Sports Direct"/>
    <d v="2021-09-13T00:00:00"/>
    <x v="0"/>
    <x v="47"/>
    <s v="Boston"/>
    <x v="0"/>
    <x v="2"/>
    <n v="54.999999999999993"/>
    <n v="125"/>
    <n v="6874.9999999999991"/>
    <x v="0"/>
    <x v="7"/>
    <x v="5"/>
    <x v="7"/>
    <x v="1"/>
  </r>
  <r>
    <s v="Sports Direct"/>
    <d v="2021-09-13T00:00:00"/>
    <x v="0"/>
    <x v="47"/>
    <s v="Boston"/>
    <x v="1"/>
    <x v="2"/>
    <n v="60"/>
    <n v="225"/>
    <n v="13500"/>
    <x v="0"/>
    <x v="7"/>
    <x v="5"/>
    <x v="7"/>
    <x v="1"/>
  </r>
  <r>
    <s v="Sports Direct"/>
    <d v="2021-10-15T00:00:00"/>
    <x v="0"/>
    <x v="47"/>
    <s v="Boston"/>
    <x v="0"/>
    <x v="0"/>
    <n v="60"/>
    <n v="400"/>
    <n v="24000"/>
    <x v="0"/>
    <x v="8"/>
    <x v="2"/>
    <x v="8"/>
    <x v="1"/>
  </r>
  <r>
    <s v="Sports Direct"/>
    <d v="2021-10-15T00:00:00"/>
    <x v="0"/>
    <x v="47"/>
    <s v="Boston"/>
    <x v="0"/>
    <x v="1"/>
    <n v="55.000000000000007"/>
    <n v="225"/>
    <n v="12375.000000000002"/>
    <x v="0"/>
    <x v="8"/>
    <x v="2"/>
    <x v="8"/>
    <x v="1"/>
  </r>
  <r>
    <s v="Sports Direct"/>
    <d v="2021-10-15T00:00:00"/>
    <x v="0"/>
    <x v="47"/>
    <s v="Boston"/>
    <x v="1"/>
    <x v="0"/>
    <n v="55.000000000000007"/>
    <n v="125"/>
    <n v="6875.0000000000009"/>
    <x v="0"/>
    <x v="8"/>
    <x v="2"/>
    <x v="8"/>
    <x v="1"/>
  </r>
  <r>
    <s v="Sports Direct"/>
    <d v="2021-10-15T00:00:00"/>
    <x v="0"/>
    <x v="47"/>
    <s v="Boston"/>
    <x v="1"/>
    <x v="1"/>
    <n v="55.000000000000007"/>
    <n v="100"/>
    <n v="5500.0000000000009"/>
    <x v="0"/>
    <x v="8"/>
    <x v="2"/>
    <x v="8"/>
    <x v="1"/>
  </r>
  <r>
    <s v="Sports Direct"/>
    <d v="2021-10-15T00:00:00"/>
    <x v="0"/>
    <x v="47"/>
    <s v="Boston"/>
    <x v="0"/>
    <x v="2"/>
    <n v="65"/>
    <n v="100"/>
    <n v="6500"/>
    <x v="0"/>
    <x v="8"/>
    <x v="2"/>
    <x v="8"/>
    <x v="1"/>
  </r>
  <r>
    <s v="Amazon"/>
    <d v="2021-10-15T00:00:00"/>
    <x v="0"/>
    <x v="47"/>
    <s v="Boston"/>
    <x v="1"/>
    <x v="2"/>
    <n v="70"/>
    <n v="225"/>
    <n v="15750"/>
    <x v="0"/>
    <x v="8"/>
    <x v="2"/>
    <x v="8"/>
    <x v="1"/>
  </r>
  <r>
    <s v="Amazon"/>
    <d v="2021-11-14T00:00:00"/>
    <x v="0"/>
    <x v="47"/>
    <s v="Boston"/>
    <x v="0"/>
    <x v="0"/>
    <n v="65"/>
    <n v="375"/>
    <n v="24375"/>
    <x v="0"/>
    <x v="9"/>
    <x v="4"/>
    <x v="9"/>
    <x v="1"/>
  </r>
  <r>
    <s v="Amazon"/>
    <d v="2021-11-14T00:00:00"/>
    <x v="0"/>
    <x v="47"/>
    <s v="Boston"/>
    <x v="0"/>
    <x v="1"/>
    <n v="55.000000000000007"/>
    <n v="300"/>
    <n v="16500.000000000004"/>
    <x v="0"/>
    <x v="9"/>
    <x v="4"/>
    <x v="9"/>
    <x v="1"/>
  </r>
  <r>
    <s v="Amazon"/>
    <d v="2021-11-14T00:00:00"/>
    <x v="0"/>
    <x v="47"/>
    <s v="Boston"/>
    <x v="1"/>
    <x v="0"/>
    <n v="55.000000000000007"/>
    <n v="295"/>
    <n v="16225.000000000002"/>
    <x v="0"/>
    <x v="9"/>
    <x v="4"/>
    <x v="9"/>
    <x v="1"/>
  </r>
  <r>
    <s v="Amazon"/>
    <d v="2021-11-14T00:00:00"/>
    <x v="0"/>
    <x v="47"/>
    <s v="Boston"/>
    <x v="1"/>
    <x v="1"/>
    <n v="55.000000000000007"/>
    <n v="275"/>
    <n v="15125.000000000002"/>
    <x v="0"/>
    <x v="9"/>
    <x v="4"/>
    <x v="9"/>
    <x v="1"/>
  </r>
  <r>
    <s v="Amazon"/>
    <d v="2021-11-14T00:00:00"/>
    <x v="0"/>
    <x v="47"/>
    <s v="Boston"/>
    <x v="0"/>
    <x v="2"/>
    <n v="65"/>
    <n v="250"/>
    <n v="16250"/>
    <x v="0"/>
    <x v="9"/>
    <x v="4"/>
    <x v="9"/>
    <x v="1"/>
  </r>
  <r>
    <s v="Amazon"/>
    <d v="2021-11-14T00:00:00"/>
    <x v="0"/>
    <x v="47"/>
    <s v="Boston"/>
    <x v="1"/>
    <x v="2"/>
    <n v="70"/>
    <n v="350"/>
    <n v="24500"/>
    <x v="0"/>
    <x v="9"/>
    <x v="4"/>
    <x v="9"/>
    <x v="1"/>
  </r>
  <r>
    <s v="Amazon"/>
    <d v="2021-12-13T00:00:00"/>
    <x v="0"/>
    <x v="47"/>
    <s v="Boston"/>
    <x v="0"/>
    <x v="0"/>
    <n v="65"/>
    <n v="575"/>
    <n v="37375"/>
    <x v="0"/>
    <x v="10"/>
    <x v="5"/>
    <x v="10"/>
    <x v="1"/>
  </r>
  <r>
    <s v="Amazon"/>
    <d v="2021-12-13T00:00:00"/>
    <x v="0"/>
    <x v="47"/>
    <s v="Boston"/>
    <x v="0"/>
    <x v="1"/>
    <n v="55.000000000000007"/>
    <n v="375"/>
    <n v="20625.000000000004"/>
    <x v="0"/>
    <x v="10"/>
    <x v="5"/>
    <x v="10"/>
    <x v="1"/>
  </r>
  <r>
    <s v="Amazon"/>
    <d v="2021-12-13T00:00:00"/>
    <x v="0"/>
    <x v="47"/>
    <s v="Boston"/>
    <x v="1"/>
    <x v="0"/>
    <n v="55.000000000000007"/>
    <n v="350"/>
    <n v="19250.000000000004"/>
    <x v="0"/>
    <x v="10"/>
    <x v="5"/>
    <x v="10"/>
    <x v="1"/>
  </r>
  <r>
    <s v="Amazon"/>
    <d v="2021-12-13T00:00:00"/>
    <x v="0"/>
    <x v="47"/>
    <s v="Boston"/>
    <x v="1"/>
    <x v="1"/>
    <n v="55.000000000000007"/>
    <n v="300"/>
    <n v="16500.000000000004"/>
    <x v="0"/>
    <x v="10"/>
    <x v="5"/>
    <x v="10"/>
    <x v="1"/>
  </r>
  <r>
    <s v="Amazon"/>
    <d v="2021-12-13T00:00:00"/>
    <x v="0"/>
    <x v="47"/>
    <s v="Boston"/>
    <x v="0"/>
    <x v="2"/>
    <n v="65"/>
    <n v="300"/>
    <n v="19500"/>
    <x v="0"/>
    <x v="10"/>
    <x v="5"/>
    <x v="10"/>
    <x v="1"/>
  </r>
  <r>
    <s v="Amazon"/>
    <d v="2021-12-13T00:00:00"/>
    <x v="0"/>
    <x v="47"/>
    <s v="Boston"/>
    <x v="1"/>
    <x v="2"/>
    <n v="70"/>
    <n v="400"/>
    <n v="28000"/>
    <x v="0"/>
    <x v="10"/>
    <x v="5"/>
    <x v="10"/>
    <x v="1"/>
  </r>
  <r>
    <s v="Amazon"/>
    <d v="2021-01-14T00:00:00"/>
    <x v="0"/>
    <x v="47"/>
    <s v="Boston"/>
    <x v="0"/>
    <x v="0"/>
    <n v="45"/>
    <n v="525"/>
    <n v="23625"/>
    <x v="0"/>
    <x v="0"/>
    <x v="1"/>
    <x v="0"/>
    <x v="1"/>
  </r>
  <r>
    <s v="Amazon"/>
    <d v="2021-01-14T00:00:00"/>
    <x v="0"/>
    <x v="47"/>
    <s v="Boston"/>
    <x v="0"/>
    <x v="1"/>
    <n v="45"/>
    <n v="325"/>
    <n v="14625"/>
    <x v="0"/>
    <x v="0"/>
    <x v="1"/>
    <x v="0"/>
    <x v="1"/>
  </r>
  <r>
    <s v="Amazon"/>
    <d v="2021-01-14T00:00:00"/>
    <x v="0"/>
    <x v="47"/>
    <s v="Boston"/>
    <x v="1"/>
    <x v="0"/>
    <n v="35"/>
    <n v="325"/>
    <n v="11375"/>
    <x v="0"/>
    <x v="0"/>
    <x v="1"/>
    <x v="0"/>
    <x v="1"/>
  </r>
  <r>
    <s v="Amazon"/>
    <d v="2021-01-14T00:00:00"/>
    <x v="0"/>
    <x v="47"/>
    <s v="Boston"/>
    <x v="1"/>
    <x v="1"/>
    <n v="40"/>
    <n v="175"/>
    <n v="7000"/>
    <x v="0"/>
    <x v="0"/>
    <x v="1"/>
    <x v="0"/>
    <x v="1"/>
  </r>
  <r>
    <s v="Amazon"/>
    <d v="2021-01-14T00:00:00"/>
    <x v="0"/>
    <x v="47"/>
    <s v="Boston"/>
    <x v="0"/>
    <x v="2"/>
    <n v="55.000000000000007"/>
    <n v="225"/>
    <n v="12375.000000000002"/>
    <x v="0"/>
    <x v="0"/>
    <x v="1"/>
    <x v="0"/>
    <x v="1"/>
  </r>
  <r>
    <s v="Amazon"/>
    <d v="2021-01-14T00:00:00"/>
    <x v="0"/>
    <x v="47"/>
    <s v="Boston"/>
    <x v="1"/>
    <x v="2"/>
    <n v="45"/>
    <n v="325"/>
    <n v="14625"/>
    <x v="0"/>
    <x v="0"/>
    <x v="1"/>
    <x v="0"/>
    <x v="1"/>
  </r>
  <r>
    <s v="Amazon"/>
    <d v="2021-02-12T00:00:00"/>
    <x v="0"/>
    <x v="47"/>
    <s v="Boston"/>
    <x v="0"/>
    <x v="0"/>
    <n v="45"/>
    <n v="575"/>
    <n v="25875"/>
    <x v="0"/>
    <x v="1"/>
    <x v="2"/>
    <x v="1"/>
    <x v="1"/>
  </r>
  <r>
    <s v="Amazon"/>
    <d v="2021-02-12T00:00:00"/>
    <x v="0"/>
    <x v="47"/>
    <s v="Boston"/>
    <x v="0"/>
    <x v="1"/>
    <n v="45"/>
    <n v="225"/>
    <n v="10125"/>
    <x v="0"/>
    <x v="1"/>
    <x v="2"/>
    <x v="1"/>
    <x v="1"/>
  </r>
  <r>
    <s v="Amazon"/>
    <d v="2021-02-12T00:00:00"/>
    <x v="0"/>
    <x v="47"/>
    <s v="Boston"/>
    <x v="1"/>
    <x v="0"/>
    <n v="35"/>
    <n v="275"/>
    <n v="9625"/>
    <x v="0"/>
    <x v="1"/>
    <x v="2"/>
    <x v="1"/>
    <x v="1"/>
  </r>
  <r>
    <s v="Amazon"/>
    <d v="2021-02-12T00:00:00"/>
    <x v="0"/>
    <x v="48"/>
    <s v="Burlington"/>
    <x v="1"/>
    <x v="1"/>
    <n v="40"/>
    <n v="150"/>
    <n v="6000"/>
    <x v="0"/>
    <x v="1"/>
    <x v="2"/>
    <x v="1"/>
    <x v="1"/>
  </r>
  <r>
    <s v="Amazon"/>
    <d v="2021-02-12T00:00:00"/>
    <x v="0"/>
    <x v="48"/>
    <s v="Burlington"/>
    <x v="0"/>
    <x v="2"/>
    <n v="55.000000000000007"/>
    <n v="225"/>
    <n v="12375.000000000002"/>
    <x v="0"/>
    <x v="1"/>
    <x v="2"/>
    <x v="1"/>
    <x v="1"/>
  </r>
  <r>
    <s v="Amazon"/>
    <d v="2021-02-12T00:00:00"/>
    <x v="0"/>
    <x v="48"/>
    <s v="Burlington"/>
    <x v="1"/>
    <x v="2"/>
    <n v="45"/>
    <n v="325"/>
    <n v="14625"/>
    <x v="0"/>
    <x v="1"/>
    <x v="2"/>
    <x v="1"/>
    <x v="1"/>
  </r>
  <r>
    <s v="Amazon"/>
    <d v="2021-03-10T00:00:00"/>
    <x v="0"/>
    <x v="48"/>
    <s v="Burlington"/>
    <x v="0"/>
    <x v="0"/>
    <n v="45"/>
    <n v="545"/>
    <n v="24525"/>
    <x v="0"/>
    <x v="2"/>
    <x v="0"/>
    <x v="2"/>
    <x v="1"/>
  </r>
  <r>
    <s v="Amazon"/>
    <d v="2021-03-10T00:00:00"/>
    <x v="0"/>
    <x v="48"/>
    <s v="Burlington"/>
    <x v="0"/>
    <x v="1"/>
    <n v="45"/>
    <n v="250"/>
    <n v="11250"/>
    <x v="0"/>
    <x v="2"/>
    <x v="0"/>
    <x v="2"/>
    <x v="1"/>
  </r>
  <r>
    <s v="Amazon"/>
    <d v="2021-03-10T00:00:00"/>
    <x v="0"/>
    <x v="48"/>
    <s v="Burlington"/>
    <x v="1"/>
    <x v="0"/>
    <n v="35"/>
    <n v="275"/>
    <n v="9625"/>
    <x v="0"/>
    <x v="2"/>
    <x v="0"/>
    <x v="2"/>
    <x v="1"/>
  </r>
  <r>
    <s v="Amazon"/>
    <d v="2021-03-10T00:00:00"/>
    <x v="0"/>
    <x v="48"/>
    <s v="Burlington"/>
    <x v="1"/>
    <x v="1"/>
    <n v="40"/>
    <n v="125"/>
    <n v="5000"/>
    <x v="0"/>
    <x v="2"/>
    <x v="0"/>
    <x v="2"/>
    <x v="1"/>
  </r>
  <r>
    <s v="Amazon"/>
    <d v="2021-03-10T00:00:00"/>
    <x v="0"/>
    <x v="48"/>
    <s v="Burlington"/>
    <x v="0"/>
    <x v="2"/>
    <n v="55.000000000000007"/>
    <n v="175"/>
    <n v="9625.0000000000018"/>
    <x v="0"/>
    <x v="2"/>
    <x v="0"/>
    <x v="2"/>
    <x v="1"/>
  </r>
  <r>
    <s v="Amazon"/>
    <d v="2021-03-10T00:00:00"/>
    <x v="0"/>
    <x v="48"/>
    <s v="Burlington"/>
    <x v="1"/>
    <x v="2"/>
    <n v="45"/>
    <n v="275"/>
    <n v="12375"/>
    <x v="0"/>
    <x v="2"/>
    <x v="0"/>
    <x v="2"/>
    <x v="1"/>
  </r>
  <r>
    <s v="Amazon"/>
    <d v="2021-04-11T00:00:00"/>
    <x v="0"/>
    <x v="48"/>
    <s v="Burlington"/>
    <x v="0"/>
    <x v="0"/>
    <n v="45"/>
    <n v="525"/>
    <n v="23625"/>
    <x v="0"/>
    <x v="3"/>
    <x v="4"/>
    <x v="3"/>
    <x v="1"/>
  </r>
  <r>
    <s v="Amazon"/>
    <d v="2021-04-11T00:00:00"/>
    <x v="0"/>
    <x v="48"/>
    <s v="Burlington"/>
    <x v="0"/>
    <x v="1"/>
    <n v="45"/>
    <n v="225"/>
    <n v="10125"/>
    <x v="0"/>
    <x v="3"/>
    <x v="4"/>
    <x v="3"/>
    <x v="1"/>
  </r>
  <r>
    <s v="Amazon"/>
    <d v="2021-04-11T00:00:00"/>
    <x v="0"/>
    <x v="48"/>
    <s v="Burlington"/>
    <x v="1"/>
    <x v="0"/>
    <n v="35"/>
    <n v="225"/>
    <n v="7875"/>
    <x v="0"/>
    <x v="3"/>
    <x v="4"/>
    <x v="3"/>
    <x v="1"/>
  </r>
  <r>
    <s v="Amazon"/>
    <d v="2021-04-11T00:00:00"/>
    <x v="0"/>
    <x v="48"/>
    <s v="Burlington"/>
    <x v="1"/>
    <x v="1"/>
    <n v="40"/>
    <n v="150"/>
    <n v="6000"/>
    <x v="0"/>
    <x v="3"/>
    <x v="4"/>
    <x v="3"/>
    <x v="1"/>
  </r>
  <r>
    <s v="Amazon"/>
    <d v="2021-04-11T00:00:00"/>
    <x v="0"/>
    <x v="48"/>
    <s v="Burlington"/>
    <x v="0"/>
    <x v="2"/>
    <n v="55.000000000000007"/>
    <n v="150"/>
    <n v="8250.0000000000018"/>
    <x v="0"/>
    <x v="3"/>
    <x v="4"/>
    <x v="3"/>
    <x v="1"/>
  </r>
  <r>
    <s v="Amazon"/>
    <d v="2021-04-11T00:00:00"/>
    <x v="0"/>
    <x v="48"/>
    <s v="Burlington"/>
    <x v="1"/>
    <x v="2"/>
    <n v="45"/>
    <n v="300"/>
    <n v="13500"/>
    <x v="0"/>
    <x v="3"/>
    <x v="4"/>
    <x v="3"/>
    <x v="1"/>
  </r>
  <r>
    <s v="Amazon"/>
    <d v="2021-05-10T00:00:00"/>
    <x v="0"/>
    <x v="48"/>
    <s v="Burlington"/>
    <x v="0"/>
    <x v="0"/>
    <n v="60"/>
    <n v="570"/>
    <n v="34200"/>
    <x v="0"/>
    <x v="4"/>
    <x v="5"/>
    <x v="4"/>
    <x v="1"/>
  </r>
  <r>
    <s v="Amazon"/>
    <d v="2021-05-10T00:00:00"/>
    <x v="0"/>
    <x v="48"/>
    <s v="Burlington"/>
    <x v="0"/>
    <x v="1"/>
    <n v="55.000000000000007"/>
    <n v="275"/>
    <n v="15125.000000000002"/>
    <x v="0"/>
    <x v="4"/>
    <x v="5"/>
    <x v="4"/>
    <x v="1"/>
  </r>
  <r>
    <s v="Amazon"/>
    <d v="2021-05-10T00:00:00"/>
    <x v="0"/>
    <x v="48"/>
    <s v="Burlington"/>
    <x v="1"/>
    <x v="0"/>
    <n v="50"/>
    <n v="300"/>
    <n v="15000"/>
    <x v="0"/>
    <x v="4"/>
    <x v="5"/>
    <x v="4"/>
    <x v="1"/>
  </r>
  <r>
    <s v="Amazon"/>
    <d v="2021-05-10T00:00:00"/>
    <x v="0"/>
    <x v="48"/>
    <s v="Burlington"/>
    <x v="1"/>
    <x v="1"/>
    <n v="50"/>
    <n v="250"/>
    <n v="12500"/>
    <x v="0"/>
    <x v="4"/>
    <x v="5"/>
    <x v="4"/>
    <x v="1"/>
  </r>
  <r>
    <s v="Amazon"/>
    <d v="2021-05-10T00:00:00"/>
    <x v="0"/>
    <x v="48"/>
    <s v="Burlington"/>
    <x v="0"/>
    <x v="2"/>
    <n v="60"/>
    <n v="275"/>
    <n v="16500"/>
    <x v="0"/>
    <x v="4"/>
    <x v="5"/>
    <x v="4"/>
    <x v="1"/>
  </r>
  <r>
    <s v="Amazon"/>
    <d v="2021-05-10T00:00:00"/>
    <x v="0"/>
    <x v="48"/>
    <s v="Burlington"/>
    <x v="1"/>
    <x v="2"/>
    <n v="65"/>
    <n v="400"/>
    <n v="26000"/>
    <x v="0"/>
    <x v="4"/>
    <x v="5"/>
    <x v="4"/>
    <x v="1"/>
  </r>
  <r>
    <s v="Amazon"/>
    <d v="2021-06-12T00:00:00"/>
    <x v="0"/>
    <x v="48"/>
    <s v="Burlington"/>
    <x v="0"/>
    <x v="0"/>
    <n v="60"/>
    <n v="650"/>
    <n v="39000"/>
    <x v="0"/>
    <x v="11"/>
    <x v="3"/>
    <x v="11"/>
    <x v="1"/>
  </r>
  <r>
    <s v="Amazon"/>
    <d v="2021-06-12T00:00:00"/>
    <x v="0"/>
    <x v="48"/>
    <s v="Burlington"/>
    <x v="0"/>
    <x v="1"/>
    <n v="55.000000000000007"/>
    <n v="400"/>
    <n v="22000.000000000004"/>
    <x v="0"/>
    <x v="11"/>
    <x v="3"/>
    <x v="11"/>
    <x v="1"/>
  </r>
  <r>
    <s v="Amazon"/>
    <d v="2021-06-12T00:00:00"/>
    <x v="0"/>
    <x v="48"/>
    <s v="Burlington"/>
    <x v="1"/>
    <x v="0"/>
    <n v="50"/>
    <n v="325"/>
    <n v="16250"/>
    <x v="0"/>
    <x v="11"/>
    <x v="3"/>
    <x v="11"/>
    <x v="1"/>
  </r>
  <r>
    <s v="Amazon"/>
    <d v="2021-06-12T00:00:00"/>
    <x v="0"/>
    <x v="48"/>
    <s v="Burlington"/>
    <x v="1"/>
    <x v="1"/>
    <n v="50"/>
    <n v="300"/>
    <n v="15000"/>
    <x v="0"/>
    <x v="11"/>
    <x v="3"/>
    <x v="11"/>
    <x v="1"/>
  </r>
  <r>
    <s v="Amazon"/>
    <d v="2021-06-12T00:00:00"/>
    <x v="0"/>
    <x v="48"/>
    <s v="Burlington"/>
    <x v="0"/>
    <x v="2"/>
    <n v="60"/>
    <n v="300"/>
    <n v="18000"/>
    <x v="0"/>
    <x v="11"/>
    <x v="3"/>
    <x v="11"/>
    <x v="1"/>
  </r>
  <r>
    <s v="Amazon"/>
    <d v="2021-06-12T00:00:00"/>
    <x v="0"/>
    <x v="48"/>
    <s v="Burlington"/>
    <x v="1"/>
    <x v="2"/>
    <n v="65"/>
    <n v="450"/>
    <n v="29250"/>
    <x v="0"/>
    <x v="11"/>
    <x v="3"/>
    <x v="11"/>
    <x v="1"/>
  </r>
  <r>
    <s v="Amazon"/>
    <d v="2021-07-10T00:00:00"/>
    <x v="0"/>
    <x v="48"/>
    <s v="Burlington"/>
    <x v="0"/>
    <x v="0"/>
    <n v="60"/>
    <n v="675"/>
    <n v="40500"/>
    <x v="0"/>
    <x v="5"/>
    <x v="3"/>
    <x v="5"/>
    <x v="1"/>
  </r>
  <r>
    <s v="Amazon"/>
    <d v="2021-07-10T00:00:00"/>
    <x v="0"/>
    <x v="48"/>
    <s v="Burlington"/>
    <x v="0"/>
    <x v="1"/>
    <n v="55.000000000000007"/>
    <n v="425"/>
    <n v="23375.000000000004"/>
    <x v="0"/>
    <x v="5"/>
    <x v="3"/>
    <x v="5"/>
    <x v="1"/>
  </r>
  <r>
    <s v="Amazon"/>
    <d v="2021-07-10T00:00:00"/>
    <x v="0"/>
    <x v="48"/>
    <s v="Burlington"/>
    <x v="1"/>
    <x v="0"/>
    <n v="50"/>
    <n v="350"/>
    <n v="17500"/>
    <x v="0"/>
    <x v="5"/>
    <x v="3"/>
    <x v="5"/>
    <x v="1"/>
  </r>
  <r>
    <s v="Amazon"/>
    <d v="2021-07-10T00:00:00"/>
    <x v="0"/>
    <x v="48"/>
    <s v="Burlington"/>
    <x v="1"/>
    <x v="1"/>
    <n v="50"/>
    <n v="300"/>
    <n v="15000"/>
    <x v="0"/>
    <x v="5"/>
    <x v="3"/>
    <x v="5"/>
    <x v="1"/>
  </r>
  <r>
    <s v="Amazon"/>
    <d v="2021-07-10T00:00:00"/>
    <x v="0"/>
    <x v="48"/>
    <s v="Burlington"/>
    <x v="0"/>
    <x v="2"/>
    <n v="60"/>
    <n v="325"/>
    <n v="19500"/>
    <x v="0"/>
    <x v="5"/>
    <x v="3"/>
    <x v="5"/>
    <x v="1"/>
  </r>
  <r>
    <s v="Amazon"/>
    <d v="2021-07-10T00:00:00"/>
    <x v="0"/>
    <x v="48"/>
    <s v="Burlington"/>
    <x v="1"/>
    <x v="2"/>
    <n v="65"/>
    <n v="500"/>
    <n v="32500"/>
    <x v="0"/>
    <x v="5"/>
    <x v="3"/>
    <x v="5"/>
    <x v="1"/>
  </r>
  <r>
    <s v="Amazon"/>
    <d v="2021-08-11T00:00:00"/>
    <x v="0"/>
    <x v="48"/>
    <s v="Burlington"/>
    <x v="0"/>
    <x v="0"/>
    <n v="60"/>
    <n v="650"/>
    <n v="39000"/>
    <x v="0"/>
    <x v="6"/>
    <x v="0"/>
    <x v="6"/>
    <x v="1"/>
  </r>
  <r>
    <s v="Amazon"/>
    <d v="2021-08-11T00:00:00"/>
    <x v="0"/>
    <x v="48"/>
    <s v="Burlington"/>
    <x v="0"/>
    <x v="1"/>
    <n v="55.000000000000007"/>
    <n v="425"/>
    <n v="23375.000000000004"/>
    <x v="0"/>
    <x v="6"/>
    <x v="0"/>
    <x v="6"/>
    <x v="1"/>
  </r>
  <r>
    <s v="Amazon"/>
    <d v="2021-08-11T00:00:00"/>
    <x v="0"/>
    <x v="48"/>
    <s v="Burlington"/>
    <x v="1"/>
    <x v="0"/>
    <n v="50"/>
    <n v="350"/>
    <n v="17500"/>
    <x v="0"/>
    <x v="6"/>
    <x v="0"/>
    <x v="6"/>
    <x v="1"/>
  </r>
  <r>
    <s v="Amazon"/>
    <d v="2021-08-11T00:00:00"/>
    <x v="0"/>
    <x v="48"/>
    <s v="Burlington"/>
    <x v="1"/>
    <x v="1"/>
    <n v="50"/>
    <n v="250"/>
    <n v="12500"/>
    <x v="0"/>
    <x v="6"/>
    <x v="0"/>
    <x v="6"/>
    <x v="1"/>
  </r>
  <r>
    <s v="Amazon"/>
    <d v="2021-08-11T00:00:00"/>
    <x v="0"/>
    <x v="48"/>
    <s v="Burlington"/>
    <x v="0"/>
    <x v="2"/>
    <n v="60"/>
    <n v="225"/>
    <n v="13500"/>
    <x v="0"/>
    <x v="6"/>
    <x v="0"/>
    <x v="6"/>
    <x v="1"/>
  </r>
  <r>
    <s v="Amazon"/>
    <d v="2021-08-11T00:00:00"/>
    <x v="0"/>
    <x v="48"/>
    <s v="Burlington"/>
    <x v="1"/>
    <x v="2"/>
    <n v="65"/>
    <n v="400"/>
    <n v="26000"/>
    <x v="0"/>
    <x v="6"/>
    <x v="0"/>
    <x v="6"/>
    <x v="1"/>
  </r>
  <r>
    <s v="Amazon"/>
    <d v="2021-09-10T00:00:00"/>
    <x v="0"/>
    <x v="48"/>
    <s v="Burlington"/>
    <x v="0"/>
    <x v="0"/>
    <n v="60"/>
    <n v="525"/>
    <n v="31500"/>
    <x v="0"/>
    <x v="7"/>
    <x v="2"/>
    <x v="7"/>
    <x v="1"/>
  </r>
  <r>
    <s v="Amazon"/>
    <d v="2021-09-10T00:00:00"/>
    <x v="0"/>
    <x v="48"/>
    <s v="Burlington"/>
    <x v="0"/>
    <x v="1"/>
    <n v="55.000000000000007"/>
    <n v="325"/>
    <n v="17875.000000000004"/>
    <x v="0"/>
    <x v="7"/>
    <x v="2"/>
    <x v="7"/>
    <x v="1"/>
  </r>
  <r>
    <s v="Amazon"/>
    <d v="2021-09-10T00:00:00"/>
    <x v="0"/>
    <x v="48"/>
    <s v="Burlington"/>
    <x v="1"/>
    <x v="0"/>
    <n v="50"/>
    <n v="225"/>
    <n v="11250"/>
    <x v="0"/>
    <x v="7"/>
    <x v="2"/>
    <x v="7"/>
    <x v="1"/>
  </r>
  <r>
    <s v="Amazon"/>
    <d v="2021-09-10T00:00:00"/>
    <x v="0"/>
    <x v="48"/>
    <s v="Burlington"/>
    <x v="1"/>
    <x v="1"/>
    <n v="50"/>
    <n v="200"/>
    <n v="10000"/>
    <x v="0"/>
    <x v="7"/>
    <x v="2"/>
    <x v="7"/>
    <x v="1"/>
  </r>
  <r>
    <s v="Amazon"/>
    <d v="2021-09-10T00:00:00"/>
    <x v="0"/>
    <x v="48"/>
    <s v="Burlington"/>
    <x v="0"/>
    <x v="2"/>
    <n v="60"/>
    <n v="200"/>
    <n v="12000"/>
    <x v="0"/>
    <x v="7"/>
    <x v="2"/>
    <x v="7"/>
    <x v="1"/>
  </r>
  <r>
    <s v="Amazon"/>
    <d v="2021-09-10T00:00:00"/>
    <x v="0"/>
    <x v="48"/>
    <s v="Burlington"/>
    <x v="1"/>
    <x v="2"/>
    <n v="65"/>
    <n v="300"/>
    <n v="19500"/>
    <x v="0"/>
    <x v="7"/>
    <x v="2"/>
    <x v="7"/>
    <x v="1"/>
  </r>
  <r>
    <s v="Amazon"/>
    <d v="2021-10-12T00:00:00"/>
    <x v="0"/>
    <x v="48"/>
    <s v="Burlington"/>
    <x v="0"/>
    <x v="0"/>
    <n v="65"/>
    <n v="475"/>
    <n v="30875"/>
    <x v="0"/>
    <x v="8"/>
    <x v="6"/>
    <x v="8"/>
    <x v="1"/>
  </r>
  <r>
    <s v="Amazon"/>
    <d v="2021-10-12T00:00:00"/>
    <x v="0"/>
    <x v="48"/>
    <s v="Burlington"/>
    <x v="0"/>
    <x v="1"/>
    <n v="60.000000000000007"/>
    <n v="300"/>
    <n v="18000.000000000004"/>
    <x v="0"/>
    <x v="8"/>
    <x v="6"/>
    <x v="8"/>
    <x v="1"/>
  </r>
  <r>
    <s v="Amazon"/>
    <d v="2021-10-12T00:00:00"/>
    <x v="0"/>
    <x v="48"/>
    <s v="Burlington"/>
    <x v="1"/>
    <x v="0"/>
    <n v="60.000000000000007"/>
    <n v="200"/>
    <n v="12000.000000000002"/>
    <x v="0"/>
    <x v="8"/>
    <x v="6"/>
    <x v="8"/>
    <x v="1"/>
  </r>
  <r>
    <s v="Amazon"/>
    <d v="2021-10-12T00:00:00"/>
    <x v="0"/>
    <x v="48"/>
    <s v="Burlington"/>
    <x v="1"/>
    <x v="1"/>
    <n v="60.000000000000007"/>
    <n v="175"/>
    <n v="10500.000000000002"/>
    <x v="0"/>
    <x v="8"/>
    <x v="6"/>
    <x v="8"/>
    <x v="1"/>
  </r>
  <r>
    <s v="Amazon"/>
    <d v="2021-10-12T00:00:00"/>
    <x v="0"/>
    <x v="48"/>
    <s v="Burlington"/>
    <x v="0"/>
    <x v="2"/>
    <n v="70"/>
    <n v="175"/>
    <n v="12250"/>
    <x v="0"/>
    <x v="8"/>
    <x v="6"/>
    <x v="8"/>
    <x v="1"/>
  </r>
  <r>
    <s v="West Gear"/>
    <d v="2021-10-12T00:00:00"/>
    <x v="0"/>
    <x v="48"/>
    <s v="Burlington"/>
    <x v="1"/>
    <x v="2"/>
    <n v="75"/>
    <n v="300"/>
    <n v="22500"/>
    <x v="0"/>
    <x v="8"/>
    <x v="6"/>
    <x v="8"/>
    <x v="1"/>
  </r>
  <r>
    <s v="West Gear"/>
    <d v="2021-11-11T00:00:00"/>
    <x v="0"/>
    <x v="48"/>
    <s v="Burlington"/>
    <x v="0"/>
    <x v="0"/>
    <n v="70"/>
    <n v="450"/>
    <n v="31500"/>
    <x v="0"/>
    <x v="9"/>
    <x v="1"/>
    <x v="9"/>
    <x v="1"/>
  </r>
  <r>
    <s v="West Gear"/>
    <d v="2021-11-11T00:00:00"/>
    <x v="0"/>
    <x v="48"/>
    <s v="Burlington"/>
    <x v="0"/>
    <x v="1"/>
    <n v="60.000000000000007"/>
    <n v="325"/>
    <n v="19500.000000000004"/>
    <x v="0"/>
    <x v="9"/>
    <x v="1"/>
    <x v="9"/>
    <x v="1"/>
  </r>
  <r>
    <s v="West Gear"/>
    <d v="2021-11-11T00:00:00"/>
    <x v="0"/>
    <x v="48"/>
    <s v="Burlington"/>
    <x v="1"/>
    <x v="0"/>
    <n v="60.000000000000007"/>
    <n v="320"/>
    <n v="19200.000000000004"/>
    <x v="0"/>
    <x v="9"/>
    <x v="1"/>
    <x v="9"/>
    <x v="1"/>
  </r>
  <r>
    <s v="Amazon"/>
    <d v="2021-11-11T00:00:00"/>
    <x v="0"/>
    <x v="48"/>
    <s v="Burlington"/>
    <x v="1"/>
    <x v="1"/>
    <n v="60.000000000000007"/>
    <n v="300"/>
    <n v="18000.000000000004"/>
    <x v="0"/>
    <x v="9"/>
    <x v="1"/>
    <x v="9"/>
    <x v="1"/>
  </r>
  <r>
    <s v="Amazon"/>
    <d v="2021-11-11T00:00:00"/>
    <x v="0"/>
    <x v="48"/>
    <s v="Burlington"/>
    <x v="0"/>
    <x v="2"/>
    <n v="70"/>
    <n v="275"/>
    <n v="19250"/>
    <x v="0"/>
    <x v="9"/>
    <x v="1"/>
    <x v="9"/>
    <x v="1"/>
  </r>
  <r>
    <s v="Amazon"/>
    <d v="2021-11-11T00:00:00"/>
    <x v="0"/>
    <x v="48"/>
    <s v="Burlington"/>
    <x v="1"/>
    <x v="2"/>
    <n v="75"/>
    <n v="375"/>
    <n v="28125"/>
    <x v="0"/>
    <x v="9"/>
    <x v="1"/>
    <x v="9"/>
    <x v="1"/>
  </r>
  <r>
    <s v="Amazon"/>
    <d v="2021-12-10T00:00:00"/>
    <x v="0"/>
    <x v="48"/>
    <s v="Burlington"/>
    <x v="0"/>
    <x v="0"/>
    <n v="70"/>
    <n v="600"/>
    <n v="42000"/>
    <x v="0"/>
    <x v="10"/>
    <x v="2"/>
    <x v="10"/>
    <x v="1"/>
  </r>
  <r>
    <s v="Amazon"/>
    <d v="2021-12-10T00:00:00"/>
    <x v="0"/>
    <x v="48"/>
    <s v="Burlington"/>
    <x v="0"/>
    <x v="1"/>
    <n v="60.000000000000007"/>
    <n v="400"/>
    <n v="24000.000000000004"/>
    <x v="0"/>
    <x v="10"/>
    <x v="2"/>
    <x v="10"/>
    <x v="1"/>
  </r>
  <r>
    <s v="Amazon"/>
    <d v="2021-12-10T00:00:00"/>
    <x v="0"/>
    <x v="48"/>
    <s v="Burlington"/>
    <x v="1"/>
    <x v="0"/>
    <n v="60.000000000000007"/>
    <n v="375"/>
    <n v="22500.000000000004"/>
    <x v="0"/>
    <x v="10"/>
    <x v="2"/>
    <x v="10"/>
    <x v="1"/>
  </r>
  <r>
    <s v="Amazon"/>
    <d v="2021-12-10T00:00:00"/>
    <x v="0"/>
    <x v="48"/>
    <s v="Burlington"/>
    <x v="1"/>
    <x v="1"/>
    <n v="60.000000000000007"/>
    <n v="325"/>
    <n v="19500.000000000004"/>
    <x v="0"/>
    <x v="10"/>
    <x v="2"/>
    <x v="10"/>
    <x v="1"/>
  </r>
  <r>
    <s v="Amazon"/>
    <d v="2021-12-10T00:00:00"/>
    <x v="0"/>
    <x v="48"/>
    <s v="Burlington"/>
    <x v="0"/>
    <x v="2"/>
    <n v="70"/>
    <n v="325"/>
    <n v="22750"/>
    <x v="0"/>
    <x v="10"/>
    <x v="2"/>
    <x v="10"/>
    <x v="1"/>
  </r>
  <r>
    <s v="Amazon"/>
    <d v="2021-12-10T00:00:00"/>
    <x v="0"/>
    <x v="48"/>
    <s v="Burlington"/>
    <x v="1"/>
    <x v="2"/>
    <n v="75"/>
    <n v="425"/>
    <n v="31875"/>
    <x v="0"/>
    <x v="10"/>
    <x v="2"/>
    <x v="10"/>
    <x v="1"/>
  </r>
  <r>
    <s v="Amazon"/>
    <d v="2021-01-21T00:00:00"/>
    <x v="0"/>
    <x v="48"/>
    <s v="Burlington"/>
    <x v="0"/>
    <x v="0"/>
    <n v="50"/>
    <n v="525"/>
    <n v="26250"/>
    <x v="0"/>
    <x v="0"/>
    <x v="1"/>
    <x v="0"/>
    <x v="1"/>
  </r>
  <r>
    <s v="Amazon"/>
    <d v="2021-01-21T00:00:00"/>
    <x v="0"/>
    <x v="48"/>
    <s v="Burlington"/>
    <x v="0"/>
    <x v="1"/>
    <n v="50"/>
    <n v="325"/>
    <n v="16250"/>
    <x v="0"/>
    <x v="0"/>
    <x v="1"/>
    <x v="0"/>
    <x v="1"/>
  </r>
  <r>
    <s v="Amazon"/>
    <d v="2021-01-21T00:00:00"/>
    <x v="0"/>
    <x v="48"/>
    <s v="Burlington"/>
    <x v="1"/>
    <x v="0"/>
    <n v="40"/>
    <n v="325"/>
    <n v="13000"/>
    <x v="0"/>
    <x v="0"/>
    <x v="1"/>
    <x v="0"/>
    <x v="1"/>
  </r>
  <r>
    <s v="Amazon"/>
    <d v="2021-01-21T00:00:00"/>
    <x v="0"/>
    <x v="48"/>
    <s v="Burlington"/>
    <x v="1"/>
    <x v="1"/>
    <n v="44.999999999999993"/>
    <n v="175"/>
    <n v="7874.9999999999991"/>
    <x v="0"/>
    <x v="0"/>
    <x v="1"/>
    <x v="0"/>
    <x v="1"/>
  </r>
  <r>
    <s v="Amazon"/>
    <d v="2021-01-21T00:00:00"/>
    <x v="0"/>
    <x v="48"/>
    <s v="Burlington"/>
    <x v="0"/>
    <x v="2"/>
    <n v="60.000000000000007"/>
    <n v="225"/>
    <n v="13500.000000000002"/>
    <x v="0"/>
    <x v="0"/>
    <x v="1"/>
    <x v="0"/>
    <x v="1"/>
  </r>
  <r>
    <s v="Amazon"/>
    <d v="2021-01-21T00:00:00"/>
    <x v="0"/>
    <x v="48"/>
    <s v="Burlington"/>
    <x v="1"/>
    <x v="2"/>
    <n v="50"/>
    <n v="325"/>
    <n v="16250"/>
    <x v="0"/>
    <x v="0"/>
    <x v="1"/>
    <x v="0"/>
    <x v="1"/>
  </r>
  <r>
    <s v="Amazon"/>
    <d v="2021-02-19T00:00:00"/>
    <x v="0"/>
    <x v="48"/>
    <s v="Burlington"/>
    <x v="0"/>
    <x v="0"/>
    <n v="50"/>
    <n v="600"/>
    <n v="30000"/>
    <x v="0"/>
    <x v="1"/>
    <x v="2"/>
    <x v="1"/>
    <x v="1"/>
  </r>
  <r>
    <s v="Amazon"/>
    <d v="2021-02-19T00:00:00"/>
    <x v="0"/>
    <x v="48"/>
    <s v="Burlington"/>
    <x v="0"/>
    <x v="1"/>
    <n v="50"/>
    <n v="250"/>
    <n v="12500"/>
    <x v="0"/>
    <x v="1"/>
    <x v="2"/>
    <x v="1"/>
    <x v="1"/>
  </r>
  <r>
    <s v="Amazon"/>
    <d v="2021-02-19T00:00:00"/>
    <x v="0"/>
    <x v="48"/>
    <s v="Burlington"/>
    <x v="1"/>
    <x v="0"/>
    <n v="40"/>
    <n v="300"/>
    <n v="12000"/>
    <x v="0"/>
    <x v="1"/>
    <x v="2"/>
    <x v="1"/>
    <x v="1"/>
  </r>
  <r>
    <s v="Amazon"/>
    <d v="2021-02-19T00:00:00"/>
    <x v="0"/>
    <x v="49"/>
    <s v="Manchester"/>
    <x v="1"/>
    <x v="1"/>
    <n v="44.999999999999993"/>
    <n v="200"/>
    <n v="8999.9999999999982"/>
    <x v="0"/>
    <x v="1"/>
    <x v="2"/>
    <x v="1"/>
    <x v="1"/>
  </r>
  <r>
    <s v="Amazon"/>
    <d v="2021-02-19T00:00:00"/>
    <x v="0"/>
    <x v="49"/>
    <s v="Manchester"/>
    <x v="0"/>
    <x v="2"/>
    <n v="60.000000000000007"/>
    <n v="275"/>
    <n v="16500.000000000004"/>
    <x v="0"/>
    <x v="1"/>
    <x v="2"/>
    <x v="1"/>
    <x v="1"/>
  </r>
  <r>
    <s v="Amazon"/>
    <d v="2021-02-19T00:00:00"/>
    <x v="0"/>
    <x v="49"/>
    <s v="Manchester"/>
    <x v="1"/>
    <x v="2"/>
    <n v="50"/>
    <n v="375"/>
    <n v="18750"/>
    <x v="0"/>
    <x v="1"/>
    <x v="2"/>
    <x v="1"/>
    <x v="1"/>
  </r>
  <r>
    <s v="Amazon"/>
    <d v="2021-03-17T00:00:00"/>
    <x v="0"/>
    <x v="49"/>
    <s v="Manchester"/>
    <x v="0"/>
    <x v="0"/>
    <n v="50"/>
    <n v="570"/>
    <n v="28500"/>
    <x v="0"/>
    <x v="2"/>
    <x v="0"/>
    <x v="2"/>
    <x v="1"/>
  </r>
  <r>
    <s v="Amazon"/>
    <d v="2021-03-17T00:00:00"/>
    <x v="0"/>
    <x v="49"/>
    <s v="Manchester"/>
    <x v="0"/>
    <x v="1"/>
    <n v="50"/>
    <n v="275"/>
    <n v="13750"/>
    <x v="0"/>
    <x v="2"/>
    <x v="0"/>
    <x v="2"/>
    <x v="1"/>
  </r>
  <r>
    <s v="Amazon"/>
    <d v="2021-03-17T00:00:00"/>
    <x v="0"/>
    <x v="49"/>
    <s v="Manchester"/>
    <x v="1"/>
    <x v="0"/>
    <n v="40"/>
    <n v="300"/>
    <n v="12000"/>
    <x v="0"/>
    <x v="2"/>
    <x v="0"/>
    <x v="2"/>
    <x v="1"/>
  </r>
  <r>
    <s v="Amazon"/>
    <d v="2021-03-17T00:00:00"/>
    <x v="0"/>
    <x v="49"/>
    <s v="Manchester"/>
    <x v="1"/>
    <x v="1"/>
    <n v="44.999999999999993"/>
    <n v="150"/>
    <n v="6749.9999999999991"/>
    <x v="0"/>
    <x v="2"/>
    <x v="0"/>
    <x v="2"/>
    <x v="1"/>
  </r>
  <r>
    <s v="Amazon"/>
    <d v="2021-03-17T00:00:00"/>
    <x v="0"/>
    <x v="49"/>
    <s v="Manchester"/>
    <x v="0"/>
    <x v="2"/>
    <n v="60.000000000000007"/>
    <n v="200"/>
    <n v="12000.000000000002"/>
    <x v="0"/>
    <x v="2"/>
    <x v="0"/>
    <x v="2"/>
    <x v="1"/>
  </r>
  <r>
    <s v="Amazon"/>
    <d v="2021-03-17T00:00:00"/>
    <x v="0"/>
    <x v="49"/>
    <s v="Manchester"/>
    <x v="1"/>
    <x v="2"/>
    <n v="50"/>
    <n v="300"/>
    <n v="15000"/>
    <x v="0"/>
    <x v="2"/>
    <x v="0"/>
    <x v="2"/>
    <x v="1"/>
  </r>
  <r>
    <s v="Amazon"/>
    <d v="2021-04-18T00:00:00"/>
    <x v="0"/>
    <x v="49"/>
    <s v="Manchester"/>
    <x v="0"/>
    <x v="0"/>
    <n v="50"/>
    <n v="550"/>
    <n v="27500"/>
    <x v="0"/>
    <x v="3"/>
    <x v="4"/>
    <x v="3"/>
    <x v="1"/>
  </r>
  <r>
    <s v="Amazon"/>
    <d v="2021-04-18T00:00:00"/>
    <x v="0"/>
    <x v="49"/>
    <s v="Manchester"/>
    <x v="0"/>
    <x v="1"/>
    <n v="50"/>
    <n v="250"/>
    <n v="12500"/>
    <x v="0"/>
    <x v="3"/>
    <x v="4"/>
    <x v="3"/>
    <x v="1"/>
  </r>
  <r>
    <s v="Amazon"/>
    <d v="2021-04-18T00:00:00"/>
    <x v="0"/>
    <x v="49"/>
    <s v="Manchester"/>
    <x v="1"/>
    <x v="0"/>
    <n v="40"/>
    <n v="250"/>
    <n v="10000"/>
    <x v="0"/>
    <x v="3"/>
    <x v="4"/>
    <x v="3"/>
    <x v="1"/>
  </r>
  <r>
    <s v="Amazon"/>
    <d v="2021-04-18T00:00:00"/>
    <x v="0"/>
    <x v="49"/>
    <s v="Manchester"/>
    <x v="1"/>
    <x v="1"/>
    <n v="44.999999999999993"/>
    <n v="175"/>
    <n v="7874.9999999999991"/>
    <x v="0"/>
    <x v="3"/>
    <x v="4"/>
    <x v="3"/>
    <x v="1"/>
  </r>
  <r>
    <s v="Amazon"/>
    <d v="2021-04-18T00:00:00"/>
    <x v="0"/>
    <x v="49"/>
    <s v="Manchester"/>
    <x v="0"/>
    <x v="2"/>
    <n v="60.000000000000007"/>
    <n v="175"/>
    <n v="10500.000000000002"/>
    <x v="0"/>
    <x v="3"/>
    <x v="4"/>
    <x v="3"/>
    <x v="1"/>
  </r>
  <r>
    <s v="Amazon"/>
    <d v="2021-04-18T00:00:00"/>
    <x v="0"/>
    <x v="49"/>
    <s v="Manchester"/>
    <x v="1"/>
    <x v="2"/>
    <n v="50"/>
    <n v="325"/>
    <n v="16250"/>
    <x v="0"/>
    <x v="3"/>
    <x v="4"/>
    <x v="3"/>
    <x v="1"/>
  </r>
  <r>
    <s v="Amazon"/>
    <d v="2021-05-17T00:00:00"/>
    <x v="0"/>
    <x v="49"/>
    <s v="Manchester"/>
    <x v="0"/>
    <x v="0"/>
    <n v="65"/>
    <n v="595"/>
    <n v="38675"/>
    <x v="0"/>
    <x v="4"/>
    <x v="5"/>
    <x v="4"/>
    <x v="1"/>
  </r>
  <r>
    <s v="Amazon"/>
    <d v="2021-05-17T00:00:00"/>
    <x v="0"/>
    <x v="49"/>
    <s v="Manchester"/>
    <x v="0"/>
    <x v="1"/>
    <n v="60.000000000000007"/>
    <n v="300"/>
    <n v="18000.000000000004"/>
    <x v="0"/>
    <x v="4"/>
    <x v="5"/>
    <x v="4"/>
    <x v="1"/>
  </r>
  <r>
    <s v="Amazon"/>
    <d v="2021-05-17T00:00:00"/>
    <x v="0"/>
    <x v="49"/>
    <s v="Manchester"/>
    <x v="1"/>
    <x v="0"/>
    <n v="55.000000000000007"/>
    <n v="325"/>
    <n v="17875.000000000004"/>
    <x v="0"/>
    <x v="4"/>
    <x v="5"/>
    <x v="4"/>
    <x v="1"/>
  </r>
  <r>
    <s v="Amazon"/>
    <d v="2021-05-17T00:00:00"/>
    <x v="0"/>
    <x v="49"/>
    <s v="Manchester"/>
    <x v="1"/>
    <x v="1"/>
    <n v="55.000000000000007"/>
    <n v="275"/>
    <n v="15125.000000000002"/>
    <x v="0"/>
    <x v="4"/>
    <x v="5"/>
    <x v="4"/>
    <x v="1"/>
  </r>
  <r>
    <s v="Amazon"/>
    <d v="2021-05-17T00:00:00"/>
    <x v="0"/>
    <x v="49"/>
    <s v="Manchester"/>
    <x v="0"/>
    <x v="2"/>
    <n v="65"/>
    <n v="300"/>
    <n v="19500"/>
    <x v="0"/>
    <x v="4"/>
    <x v="5"/>
    <x v="4"/>
    <x v="1"/>
  </r>
  <r>
    <s v="Amazon"/>
    <d v="2021-05-17T00:00:00"/>
    <x v="0"/>
    <x v="49"/>
    <s v="Manchester"/>
    <x v="1"/>
    <x v="2"/>
    <n v="70"/>
    <n v="425"/>
    <n v="29750"/>
    <x v="0"/>
    <x v="4"/>
    <x v="5"/>
    <x v="4"/>
    <x v="1"/>
  </r>
  <r>
    <s v="Amazon"/>
    <d v="2021-06-19T00:00:00"/>
    <x v="0"/>
    <x v="49"/>
    <s v="Manchester"/>
    <x v="0"/>
    <x v="0"/>
    <n v="65"/>
    <n v="675"/>
    <n v="43875"/>
    <x v="0"/>
    <x v="11"/>
    <x v="3"/>
    <x v="11"/>
    <x v="1"/>
  </r>
  <r>
    <s v="Amazon"/>
    <d v="2021-06-19T00:00:00"/>
    <x v="0"/>
    <x v="49"/>
    <s v="Manchester"/>
    <x v="0"/>
    <x v="1"/>
    <n v="60.000000000000007"/>
    <n v="425"/>
    <n v="25500.000000000004"/>
    <x v="0"/>
    <x v="11"/>
    <x v="3"/>
    <x v="11"/>
    <x v="1"/>
  </r>
  <r>
    <s v="Amazon"/>
    <d v="2021-06-19T00:00:00"/>
    <x v="0"/>
    <x v="49"/>
    <s v="Manchester"/>
    <x v="1"/>
    <x v="0"/>
    <n v="55.000000000000007"/>
    <n v="350"/>
    <n v="19250.000000000004"/>
    <x v="0"/>
    <x v="11"/>
    <x v="3"/>
    <x v="11"/>
    <x v="1"/>
  </r>
  <r>
    <s v="Amazon"/>
    <d v="2021-06-19T00:00:00"/>
    <x v="0"/>
    <x v="49"/>
    <s v="Manchester"/>
    <x v="1"/>
    <x v="1"/>
    <n v="55.000000000000007"/>
    <n v="325"/>
    <n v="17875.000000000004"/>
    <x v="0"/>
    <x v="11"/>
    <x v="3"/>
    <x v="11"/>
    <x v="1"/>
  </r>
  <r>
    <s v="Amazon"/>
    <d v="2021-06-19T00:00:00"/>
    <x v="0"/>
    <x v="49"/>
    <s v="Manchester"/>
    <x v="0"/>
    <x v="2"/>
    <n v="65"/>
    <n v="325"/>
    <n v="21125"/>
    <x v="0"/>
    <x v="11"/>
    <x v="3"/>
    <x v="11"/>
    <x v="1"/>
  </r>
  <r>
    <s v="Amazon"/>
    <d v="2021-06-19T00:00:00"/>
    <x v="0"/>
    <x v="49"/>
    <s v="Manchester"/>
    <x v="1"/>
    <x v="2"/>
    <n v="70"/>
    <n v="475"/>
    <n v="33250"/>
    <x v="0"/>
    <x v="11"/>
    <x v="3"/>
    <x v="11"/>
    <x v="1"/>
  </r>
  <r>
    <s v="Amazon"/>
    <d v="2021-07-17T00:00:00"/>
    <x v="0"/>
    <x v="49"/>
    <s v="Manchester"/>
    <x v="0"/>
    <x v="0"/>
    <n v="65"/>
    <n v="700"/>
    <n v="45500"/>
    <x v="0"/>
    <x v="5"/>
    <x v="3"/>
    <x v="5"/>
    <x v="1"/>
  </r>
  <r>
    <s v="Amazon"/>
    <d v="2021-07-17T00:00:00"/>
    <x v="0"/>
    <x v="49"/>
    <s v="Manchester"/>
    <x v="0"/>
    <x v="1"/>
    <n v="60.000000000000007"/>
    <n v="450"/>
    <n v="27000.000000000004"/>
    <x v="1"/>
    <x v="5"/>
    <x v="3"/>
    <x v="5"/>
    <x v="1"/>
  </r>
  <r>
    <s v="Amazon"/>
    <d v="2021-07-17T00:00:00"/>
    <x v="0"/>
    <x v="49"/>
    <s v="Manchester"/>
    <x v="1"/>
    <x v="0"/>
    <n v="55.000000000000007"/>
    <n v="375"/>
    <n v="20625.000000000004"/>
    <x v="1"/>
    <x v="5"/>
    <x v="3"/>
    <x v="5"/>
    <x v="1"/>
  </r>
  <r>
    <s v="Amazon"/>
    <d v="2021-07-17T00:00:00"/>
    <x v="0"/>
    <x v="49"/>
    <s v="Manchester"/>
    <x v="1"/>
    <x v="1"/>
    <n v="55.000000000000007"/>
    <n v="325"/>
    <n v="17875.000000000004"/>
    <x v="1"/>
    <x v="5"/>
    <x v="3"/>
    <x v="5"/>
    <x v="1"/>
  </r>
  <r>
    <s v="Amazon"/>
    <d v="2021-07-17T00:00:00"/>
    <x v="0"/>
    <x v="49"/>
    <s v="Manchester"/>
    <x v="0"/>
    <x v="2"/>
    <n v="65"/>
    <n v="350"/>
    <n v="22750"/>
    <x v="1"/>
    <x v="5"/>
    <x v="3"/>
    <x v="5"/>
    <x v="1"/>
  </r>
  <r>
    <s v="Amazon"/>
    <d v="2021-07-17T00:00:00"/>
    <x v="0"/>
    <x v="49"/>
    <s v="Manchester"/>
    <x v="1"/>
    <x v="2"/>
    <n v="70"/>
    <n v="525"/>
    <n v="36750"/>
    <x v="1"/>
    <x v="5"/>
    <x v="3"/>
    <x v="5"/>
    <x v="1"/>
  </r>
  <r>
    <s v="Amazon"/>
    <d v="2021-08-18T00:00:00"/>
    <x v="0"/>
    <x v="49"/>
    <s v="Manchester"/>
    <x v="0"/>
    <x v="0"/>
    <n v="65"/>
    <n v="675"/>
    <n v="43875"/>
    <x v="1"/>
    <x v="6"/>
    <x v="0"/>
    <x v="6"/>
    <x v="1"/>
  </r>
  <r>
    <s v="Amazon"/>
    <d v="2021-08-18T00:00:00"/>
    <x v="0"/>
    <x v="49"/>
    <s v="Manchester"/>
    <x v="0"/>
    <x v="1"/>
    <n v="60.000000000000007"/>
    <n v="450"/>
    <n v="27000.000000000004"/>
    <x v="1"/>
    <x v="6"/>
    <x v="0"/>
    <x v="6"/>
    <x v="1"/>
  </r>
  <r>
    <s v="Amazon"/>
    <d v="2021-08-18T00:00:00"/>
    <x v="0"/>
    <x v="49"/>
    <s v="Manchester"/>
    <x v="1"/>
    <x v="0"/>
    <n v="55.000000000000007"/>
    <n v="375"/>
    <n v="20625.000000000004"/>
    <x v="1"/>
    <x v="6"/>
    <x v="0"/>
    <x v="6"/>
    <x v="1"/>
  </r>
  <r>
    <s v="Amazon"/>
    <d v="2021-08-18T00:00:00"/>
    <x v="0"/>
    <x v="49"/>
    <s v="Manchester"/>
    <x v="1"/>
    <x v="1"/>
    <n v="55.000000000000007"/>
    <n v="275"/>
    <n v="15125.000000000002"/>
    <x v="1"/>
    <x v="6"/>
    <x v="0"/>
    <x v="6"/>
    <x v="1"/>
  </r>
  <r>
    <s v="Amazon"/>
    <d v="2021-08-18T00:00:00"/>
    <x v="0"/>
    <x v="49"/>
    <s v="Manchester"/>
    <x v="0"/>
    <x v="2"/>
    <n v="65"/>
    <n v="250"/>
    <n v="16250"/>
    <x v="1"/>
    <x v="6"/>
    <x v="0"/>
    <x v="6"/>
    <x v="1"/>
  </r>
  <r>
    <s v="Amazon"/>
    <d v="2021-08-18T00:00:00"/>
    <x v="0"/>
    <x v="49"/>
    <s v="Manchester"/>
    <x v="1"/>
    <x v="2"/>
    <n v="70"/>
    <n v="425"/>
    <n v="29750"/>
    <x v="1"/>
    <x v="6"/>
    <x v="0"/>
    <x v="6"/>
    <x v="1"/>
  </r>
  <r>
    <s v="Amazon"/>
    <d v="2021-09-17T00:00:00"/>
    <x v="0"/>
    <x v="49"/>
    <s v="Manchester"/>
    <x v="0"/>
    <x v="0"/>
    <n v="65"/>
    <n v="550"/>
    <n v="35750"/>
    <x v="1"/>
    <x v="7"/>
    <x v="2"/>
    <x v="7"/>
    <x v="1"/>
  </r>
  <r>
    <s v="Amazon"/>
    <d v="2021-09-17T00:00:00"/>
    <x v="0"/>
    <x v="49"/>
    <s v="Manchester"/>
    <x v="0"/>
    <x v="1"/>
    <n v="60.000000000000007"/>
    <n v="350"/>
    <n v="21000.000000000004"/>
    <x v="1"/>
    <x v="7"/>
    <x v="2"/>
    <x v="7"/>
    <x v="1"/>
  </r>
  <r>
    <s v="Amazon"/>
    <d v="2021-09-17T00:00:00"/>
    <x v="0"/>
    <x v="49"/>
    <s v="Manchester"/>
    <x v="1"/>
    <x v="0"/>
    <n v="55.000000000000007"/>
    <n v="250"/>
    <n v="13750.000000000002"/>
    <x v="1"/>
    <x v="7"/>
    <x v="2"/>
    <x v="7"/>
    <x v="1"/>
  </r>
  <r>
    <s v="Amazon"/>
    <d v="2021-09-17T00:00:00"/>
    <x v="0"/>
    <x v="49"/>
    <s v="Manchester"/>
    <x v="1"/>
    <x v="1"/>
    <n v="55.000000000000007"/>
    <n v="225"/>
    <n v="12375.000000000002"/>
    <x v="1"/>
    <x v="7"/>
    <x v="2"/>
    <x v="7"/>
    <x v="1"/>
  </r>
  <r>
    <s v="Amazon"/>
    <d v="2021-09-17T00:00:00"/>
    <x v="0"/>
    <x v="49"/>
    <s v="Manchester"/>
    <x v="0"/>
    <x v="2"/>
    <n v="65"/>
    <n v="225"/>
    <n v="14625"/>
    <x v="1"/>
    <x v="7"/>
    <x v="2"/>
    <x v="7"/>
    <x v="1"/>
  </r>
  <r>
    <s v="Amazon"/>
    <d v="2021-09-17T00:00:00"/>
    <x v="0"/>
    <x v="49"/>
    <s v="Manchester"/>
    <x v="1"/>
    <x v="2"/>
    <n v="70"/>
    <n v="325"/>
    <n v="22750"/>
    <x v="1"/>
    <x v="7"/>
    <x v="2"/>
    <x v="7"/>
    <x v="1"/>
  </r>
  <r>
    <s v="Foot Locker"/>
    <d v="2021-10-19T00:00:00"/>
    <x v="0"/>
    <x v="49"/>
    <s v="Manchester"/>
    <x v="0"/>
    <x v="0"/>
    <n v="70"/>
    <n v="475"/>
    <n v="33250"/>
    <x v="1"/>
    <x v="8"/>
    <x v="6"/>
    <x v="8"/>
    <x v="1"/>
  </r>
  <r>
    <s v="Foot Locker"/>
    <d v="2021-10-19T00:00:00"/>
    <x v="0"/>
    <x v="49"/>
    <s v="Manchester"/>
    <x v="0"/>
    <x v="1"/>
    <n v="65.000000000000014"/>
    <n v="300"/>
    <n v="19500.000000000004"/>
    <x v="1"/>
    <x v="8"/>
    <x v="6"/>
    <x v="8"/>
    <x v="1"/>
  </r>
  <r>
    <s v="Foot Locker"/>
    <d v="2021-10-19T00:00:00"/>
    <x v="0"/>
    <x v="49"/>
    <s v="Manchester"/>
    <x v="1"/>
    <x v="0"/>
    <n v="65.000000000000014"/>
    <n v="200"/>
    <n v="13000.000000000004"/>
    <x v="1"/>
    <x v="8"/>
    <x v="6"/>
    <x v="8"/>
    <x v="1"/>
  </r>
  <r>
    <s v="Foot Locker"/>
    <d v="2021-10-19T00:00:00"/>
    <x v="0"/>
    <x v="49"/>
    <s v="Manchester"/>
    <x v="1"/>
    <x v="1"/>
    <n v="65.000000000000014"/>
    <n v="175"/>
    <n v="11375.000000000002"/>
    <x v="1"/>
    <x v="8"/>
    <x v="6"/>
    <x v="8"/>
    <x v="1"/>
  </r>
  <r>
    <s v="Foot Locker"/>
    <d v="2021-10-19T00:00:00"/>
    <x v="0"/>
    <x v="49"/>
    <s v="Manchester"/>
    <x v="0"/>
    <x v="2"/>
    <n v="75.000000000000014"/>
    <n v="175"/>
    <n v="13125.000000000002"/>
    <x v="1"/>
    <x v="8"/>
    <x v="6"/>
    <x v="8"/>
    <x v="1"/>
  </r>
  <r>
    <s v="Foot Locker"/>
    <d v="2021-10-19T00:00:00"/>
    <x v="0"/>
    <x v="49"/>
    <s v="Manchester"/>
    <x v="1"/>
    <x v="2"/>
    <n v="80"/>
    <n v="300"/>
    <n v="24000"/>
    <x v="1"/>
    <x v="8"/>
    <x v="6"/>
    <x v="8"/>
    <x v="1"/>
  </r>
  <r>
    <s v="Foot Locker"/>
    <d v="2021-11-18T00:00:00"/>
    <x v="0"/>
    <x v="49"/>
    <s v="Manchester"/>
    <x v="0"/>
    <x v="0"/>
    <n v="75.000000000000014"/>
    <n v="450"/>
    <n v="33750.000000000007"/>
    <x v="1"/>
    <x v="9"/>
    <x v="1"/>
    <x v="9"/>
    <x v="1"/>
  </r>
  <r>
    <s v="Foot Locker"/>
    <d v="2021-11-18T00:00:00"/>
    <x v="0"/>
    <x v="49"/>
    <s v="Manchester"/>
    <x v="0"/>
    <x v="1"/>
    <n v="65.000000000000014"/>
    <n v="325"/>
    <n v="21125.000000000004"/>
    <x v="1"/>
    <x v="9"/>
    <x v="1"/>
    <x v="9"/>
    <x v="1"/>
  </r>
  <r>
    <s v="Foot Locker"/>
    <d v="2021-11-18T00:00:00"/>
    <x v="0"/>
    <x v="49"/>
    <s v="Manchester"/>
    <x v="1"/>
    <x v="0"/>
    <n v="65.000000000000014"/>
    <n v="345"/>
    <n v="22425.000000000004"/>
    <x v="1"/>
    <x v="9"/>
    <x v="1"/>
    <x v="9"/>
    <x v="1"/>
  </r>
  <r>
    <s v="Foot Locker"/>
    <d v="2021-11-18T00:00:00"/>
    <x v="0"/>
    <x v="49"/>
    <s v="Manchester"/>
    <x v="1"/>
    <x v="1"/>
    <n v="65.000000000000014"/>
    <n v="325"/>
    <n v="21125.000000000004"/>
    <x v="1"/>
    <x v="9"/>
    <x v="1"/>
    <x v="9"/>
    <x v="1"/>
  </r>
  <r>
    <s v="Foot Locker"/>
    <d v="2021-11-18T00:00:00"/>
    <x v="0"/>
    <x v="49"/>
    <s v="Manchester"/>
    <x v="0"/>
    <x v="2"/>
    <n v="75.000000000000014"/>
    <n v="300"/>
    <n v="22500.000000000004"/>
    <x v="1"/>
    <x v="9"/>
    <x v="1"/>
    <x v="9"/>
    <x v="1"/>
  </r>
  <r>
    <s v="Foot Locker"/>
    <d v="2021-11-18T00:00:00"/>
    <x v="0"/>
    <x v="49"/>
    <s v="Manchester"/>
    <x v="1"/>
    <x v="2"/>
    <n v="80"/>
    <n v="400"/>
    <n v="32000"/>
    <x v="1"/>
    <x v="9"/>
    <x v="1"/>
    <x v="9"/>
    <x v="1"/>
  </r>
  <r>
    <s v="Foot Locker"/>
    <d v="2021-12-17T00:00:00"/>
    <x v="0"/>
    <x v="49"/>
    <s v="Manchester"/>
    <x v="0"/>
    <x v="0"/>
    <n v="75.000000000000014"/>
    <n v="625"/>
    <n v="46875.000000000007"/>
    <x v="1"/>
    <x v="10"/>
    <x v="2"/>
    <x v="10"/>
    <x v="1"/>
  </r>
  <r>
    <s v="Foot Locker"/>
    <d v="2021-12-17T00:00:00"/>
    <x v="0"/>
    <x v="49"/>
    <s v="Manchester"/>
    <x v="0"/>
    <x v="1"/>
    <n v="65.000000000000014"/>
    <n v="425"/>
    <n v="27625.000000000007"/>
    <x v="1"/>
    <x v="10"/>
    <x v="2"/>
    <x v="10"/>
    <x v="1"/>
  </r>
  <r>
    <s v="Foot Locker"/>
    <d v="2021-12-17T00:00:00"/>
    <x v="0"/>
    <x v="49"/>
    <s v="Manchester"/>
    <x v="1"/>
    <x v="0"/>
    <n v="65.000000000000014"/>
    <n v="400"/>
    <n v="26000.000000000007"/>
    <x v="1"/>
    <x v="10"/>
    <x v="2"/>
    <x v="10"/>
    <x v="1"/>
  </r>
  <r>
    <s v="Foot Locker"/>
    <d v="2021-12-17T00:00:00"/>
    <x v="0"/>
    <x v="49"/>
    <s v="Manchester"/>
    <x v="1"/>
    <x v="1"/>
    <n v="65.000000000000014"/>
    <n v="350"/>
    <n v="22750.000000000004"/>
    <x v="1"/>
    <x v="10"/>
    <x v="2"/>
    <x v="10"/>
    <x v="1"/>
  </r>
  <r>
    <s v="Foot Locker"/>
    <d v="2021-12-17T00:00:00"/>
    <x v="0"/>
    <x v="49"/>
    <s v="Manchester"/>
    <x v="0"/>
    <x v="2"/>
    <n v="75.000000000000014"/>
    <n v="350"/>
    <n v="26250.000000000004"/>
    <x v="1"/>
    <x v="10"/>
    <x v="2"/>
    <x v="10"/>
    <x v="1"/>
  </r>
  <r>
    <s v="Foot Locker"/>
    <d v="2021-12-17T00:00:00"/>
    <x v="0"/>
    <x v="49"/>
    <s v="Manchester"/>
    <x v="1"/>
    <x v="2"/>
    <n v="80"/>
    <n v="450"/>
    <n v="36000"/>
    <x v="1"/>
    <x v="10"/>
    <x v="2"/>
    <x v="10"/>
    <x v="1"/>
  </r>
  <r>
    <s v="Foot Locker"/>
    <d v="2021-01-24T00:00:00"/>
    <x v="0"/>
    <x v="49"/>
    <s v="Manchester"/>
    <x v="0"/>
    <x v="0"/>
    <n v="55.000000000000007"/>
    <n v="500"/>
    <n v="27500.000000000004"/>
    <x v="1"/>
    <x v="0"/>
    <x v="4"/>
    <x v="0"/>
    <x v="1"/>
  </r>
  <r>
    <s v="Foot Locker"/>
    <d v="2021-01-24T00:00:00"/>
    <x v="0"/>
    <x v="49"/>
    <s v="Manchester"/>
    <x v="0"/>
    <x v="1"/>
    <n v="55.000000000000007"/>
    <n v="300"/>
    <n v="16500.000000000004"/>
    <x v="1"/>
    <x v="0"/>
    <x v="4"/>
    <x v="0"/>
    <x v="1"/>
  </r>
  <r>
    <s v="Foot Locker"/>
    <d v="2021-01-24T00:00:00"/>
    <x v="0"/>
    <x v="49"/>
    <s v="Manchester"/>
    <x v="1"/>
    <x v="0"/>
    <n v="45"/>
    <n v="300"/>
    <n v="13500"/>
    <x v="1"/>
    <x v="0"/>
    <x v="4"/>
    <x v="0"/>
    <x v="1"/>
  </r>
  <r>
    <s v="Foot Locker"/>
    <d v="2021-01-24T00:00:00"/>
    <x v="0"/>
    <x v="49"/>
    <s v="Manchester"/>
    <x v="1"/>
    <x v="1"/>
    <n v="49.999999999999993"/>
    <n v="150"/>
    <n v="7499.9999999999991"/>
    <x v="1"/>
    <x v="0"/>
    <x v="4"/>
    <x v="0"/>
    <x v="1"/>
  </r>
  <r>
    <s v="Foot Locker"/>
    <d v="2021-01-24T00:00:00"/>
    <x v="0"/>
    <x v="49"/>
    <s v="Manchester"/>
    <x v="0"/>
    <x v="2"/>
    <n v="65.000000000000014"/>
    <n v="200"/>
    <n v="13000.000000000004"/>
    <x v="1"/>
    <x v="0"/>
    <x v="4"/>
    <x v="0"/>
    <x v="1"/>
  </r>
  <r>
    <s v="Foot Locker"/>
    <d v="2021-01-24T00:00:00"/>
    <x v="0"/>
    <x v="49"/>
    <s v="Manchester"/>
    <x v="1"/>
    <x v="2"/>
    <n v="55.000000000000007"/>
    <n v="300"/>
    <n v="16500.000000000004"/>
    <x v="1"/>
    <x v="0"/>
    <x v="4"/>
    <x v="0"/>
    <x v="1"/>
  </r>
  <r>
    <s v="Foot Locker"/>
    <d v="2021-02-22T00:00:00"/>
    <x v="0"/>
    <x v="49"/>
    <s v="Manchester"/>
    <x v="0"/>
    <x v="0"/>
    <n v="55.000000000000007"/>
    <n v="575"/>
    <n v="31625.000000000004"/>
    <x v="1"/>
    <x v="1"/>
    <x v="5"/>
    <x v="1"/>
    <x v="1"/>
  </r>
  <r>
    <s v="Foot Locker"/>
    <d v="2021-02-22T00:00:00"/>
    <x v="0"/>
    <x v="49"/>
    <s v="Manchester"/>
    <x v="0"/>
    <x v="1"/>
    <n v="55.000000000000007"/>
    <n v="225"/>
    <n v="12375.000000000002"/>
    <x v="1"/>
    <x v="1"/>
    <x v="5"/>
    <x v="1"/>
    <x v="1"/>
  </r>
  <r>
    <s v="Foot Locker"/>
    <d v="2021-02-22T00:00:00"/>
    <x v="0"/>
    <x v="49"/>
    <s v="Manchester"/>
    <x v="1"/>
    <x v="0"/>
    <n v="45"/>
    <n v="275"/>
    <n v="12375"/>
    <x v="1"/>
    <x v="1"/>
    <x v="5"/>
    <x v="1"/>
    <x v="1"/>
  </r>
  <r>
    <s v="Foot Locker"/>
    <d v="2020-01-01T00:00:00"/>
    <x v="0"/>
    <x v="0"/>
    <s v="New York"/>
    <x v="0"/>
    <x v="0"/>
    <n v="47"/>
    <n v="336"/>
    <n v="15792"/>
    <x v="2"/>
    <x v="0"/>
    <x v="0"/>
    <x v="0"/>
    <x v="0"/>
  </r>
  <r>
    <s v="Foot Locker"/>
    <d v="2020-01-02T00:00:00"/>
    <x v="0"/>
    <x v="0"/>
    <s v="New York"/>
    <x v="0"/>
    <x v="1"/>
    <n v="47"/>
    <n v="260"/>
    <n v="12220"/>
    <x v="2"/>
    <x v="0"/>
    <x v="1"/>
    <x v="0"/>
    <x v="0"/>
  </r>
  <r>
    <s v="Foot Locker"/>
    <d v="2020-01-03T00:00:00"/>
    <x v="0"/>
    <x v="0"/>
    <s v="New York"/>
    <x v="1"/>
    <x v="0"/>
    <n v="36"/>
    <n v="250"/>
    <n v="9000"/>
    <x v="2"/>
    <x v="0"/>
    <x v="2"/>
    <x v="0"/>
    <x v="0"/>
  </r>
  <r>
    <s v="Foot Locker"/>
    <d v="2020-01-04T00:00:00"/>
    <x v="0"/>
    <x v="0"/>
    <s v="New York"/>
    <x v="1"/>
    <x v="1"/>
    <n v="41"/>
    <n v="247"/>
    <n v="10127"/>
    <x v="2"/>
    <x v="0"/>
    <x v="3"/>
    <x v="0"/>
    <x v="0"/>
  </r>
  <r>
    <s v="Foot Locker"/>
    <d v="2020-01-05T00:00:00"/>
    <x v="0"/>
    <x v="0"/>
    <s v="New York"/>
    <x v="0"/>
    <x v="2"/>
    <n v="55"/>
    <n v="234"/>
    <n v="12870"/>
    <x v="2"/>
    <x v="0"/>
    <x v="4"/>
    <x v="0"/>
    <x v="0"/>
  </r>
  <r>
    <s v="Foot Locker"/>
    <d v="2020-01-06T00:00:00"/>
    <x v="0"/>
    <x v="0"/>
    <s v="New York"/>
    <x v="1"/>
    <x v="2"/>
    <n v="46"/>
    <n v="260"/>
    <n v="11960"/>
    <x v="2"/>
    <x v="0"/>
    <x v="5"/>
    <x v="0"/>
    <x v="0"/>
  </r>
  <r>
    <s v="Foot Locker"/>
    <d v="2020-01-07T00:00:00"/>
    <x v="0"/>
    <x v="0"/>
    <s v="New York"/>
    <x v="0"/>
    <x v="0"/>
    <n v="46"/>
    <n v="313"/>
    <n v="14398"/>
    <x v="2"/>
    <x v="0"/>
    <x v="6"/>
    <x v="0"/>
    <x v="0"/>
  </r>
  <r>
    <s v="Foot Locker"/>
    <d v="2020-01-08T00:00:00"/>
    <x v="0"/>
    <x v="0"/>
    <s v="New York"/>
    <x v="0"/>
    <x v="1"/>
    <n v="46"/>
    <n v="261"/>
    <n v="12006"/>
    <x v="2"/>
    <x v="0"/>
    <x v="0"/>
    <x v="0"/>
    <x v="0"/>
  </r>
  <r>
    <s v="Foot Locker"/>
    <d v="2020-01-21T00:00:00"/>
    <x v="0"/>
    <x v="0"/>
    <s v="New York"/>
    <x v="1"/>
    <x v="0"/>
    <n v="36"/>
    <n v="276"/>
    <n v="9936"/>
    <x v="2"/>
    <x v="0"/>
    <x v="6"/>
    <x v="0"/>
    <x v="0"/>
  </r>
  <r>
    <s v="Foot Locker"/>
    <d v="2020-01-22T00:00:00"/>
    <x v="0"/>
    <x v="0"/>
    <s v="New York"/>
    <x v="1"/>
    <x v="1"/>
    <n v="44"/>
    <n v="206"/>
    <n v="9064"/>
    <x v="2"/>
    <x v="0"/>
    <x v="0"/>
    <x v="0"/>
    <x v="0"/>
  </r>
  <r>
    <s v="Foot Locker"/>
    <d v="2020-01-23T00:00:00"/>
    <x v="0"/>
    <x v="0"/>
    <s v="New York"/>
    <x v="0"/>
    <x v="2"/>
    <n v="58"/>
    <n v="243"/>
    <n v="14094"/>
    <x v="2"/>
    <x v="0"/>
    <x v="1"/>
    <x v="0"/>
    <x v="0"/>
  </r>
  <r>
    <s v="Foot Locker"/>
    <d v="2020-01-24T00:00:00"/>
    <x v="0"/>
    <x v="0"/>
    <s v="New York"/>
    <x v="1"/>
    <x v="2"/>
    <n v="48"/>
    <n v="290"/>
    <n v="13920"/>
    <x v="2"/>
    <x v="0"/>
    <x v="2"/>
    <x v="0"/>
    <x v="0"/>
  </r>
  <r>
    <s v="Foot Locker"/>
    <d v="2020-01-25T00:00:00"/>
    <x v="0"/>
    <x v="0"/>
    <s v="New York"/>
    <x v="0"/>
    <x v="0"/>
    <n v="46"/>
    <n v="354"/>
    <n v="16284"/>
    <x v="2"/>
    <x v="0"/>
    <x v="3"/>
    <x v="0"/>
    <x v="0"/>
  </r>
  <r>
    <s v="Foot Locker"/>
    <d v="2020-01-26T00:00:00"/>
    <x v="0"/>
    <x v="0"/>
    <s v="New York"/>
    <x v="0"/>
    <x v="1"/>
    <n v="48"/>
    <n v="259"/>
    <n v="12432"/>
    <x v="2"/>
    <x v="0"/>
    <x v="4"/>
    <x v="0"/>
    <x v="0"/>
  </r>
  <r>
    <s v="Foot Locker"/>
    <d v="2020-01-27T00:00:00"/>
    <x v="0"/>
    <x v="0"/>
    <s v="New York"/>
    <x v="1"/>
    <x v="0"/>
    <n v="39"/>
    <n v="247"/>
    <n v="9633"/>
    <x v="2"/>
    <x v="0"/>
    <x v="5"/>
    <x v="0"/>
    <x v="0"/>
  </r>
  <r>
    <s v="Foot Locker"/>
    <d v="2020-01-28T00:00:00"/>
    <x v="0"/>
    <x v="0"/>
    <s v="New York"/>
    <x v="1"/>
    <x v="1"/>
    <n v="43"/>
    <n v="216"/>
    <n v="9288"/>
    <x v="2"/>
    <x v="0"/>
    <x v="6"/>
    <x v="0"/>
    <x v="0"/>
  </r>
  <r>
    <s v="Foot Locker"/>
    <d v="2020-01-29T00:00:00"/>
    <x v="0"/>
    <x v="0"/>
    <s v="New York"/>
    <x v="0"/>
    <x v="2"/>
    <n v="59"/>
    <n v="230"/>
    <n v="13570"/>
    <x v="2"/>
    <x v="0"/>
    <x v="0"/>
    <x v="0"/>
    <x v="0"/>
  </r>
  <r>
    <s v="Foot Locker"/>
    <d v="2020-01-30T00:00:00"/>
    <x v="0"/>
    <x v="0"/>
    <s v="New York"/>
    <x v="1"/>
    <x v="2"/>
    <n v="45"/>
    <n v="238"/>
    <n v="10710"/>
    <x v="2"/>
    <x v="0"/>
    <x v="1"/>
    <x v="0"/>
    <x v="0"/>
  </r>
  <r>
    <s v="Foot Locker"/>
    <d v="2020-01-31T00:00:00"/>
    <x v="0"/>
    <x v="0"/>
    <s v="New York"/>
    <x v="0"/>
    <x v="0"/>
    <n v="45"/>
    <n v="300"/>
    <n v="13500"/>
    <x v="2"/>
    <x v="0"/>
    <x v="2"/>
    <x v="0"/>
    <x v="0"/>
  </r>
  <r>
    <s v="Foot Locker"/>
    <d v="2020-02-01T00:00:00"/>
    <x v="0"/>
    <x v="0"/>
    <s v="New York"/>
    <x v="0"/>
    <x v="1"/>
    <n v="47"/>
    <n v="234"/>
    <n v="10998"/>
    <x v="2"/>
    <x v="1"/>
    <x v="3"/>
    <x v="1"/>
    <x v="0"/>
  </r>
  <r>
    <s v="Foot Locker"/>
    <d v="2020-02-02T00:00:00"/>
    <x v="0"/>
    <x v="0"/>
    <s v="New York"/>
    <x v="1"/>
    <x v="0"/>
    <n v="39"/>
    <n v="252"/>
    <n v="9828"/>
    <x v="2"/>
    <x v="1"/>
    <x v="4"/>
    <x v="1"/>
    <x v="0"/>
  </r>
  <r>
    <s v="Foot Locker"/>
    <d v="2020-02-03T00:00:00"/>
    <x v="0"/>
    <x v="0"/>
    <s v="New York"/>
    <x v="1"/>
    <x v="1"/>
    <n v="41"/>
    <n v="239"/>
    <n v="9799"/>
    <x v="2"/>
    <x v="1"/>
    <x v="5"/>
    <x v="1"/>
    <x v="0"/>
  </r>
  <r>
    <s v="Foot Locker"/>
    <d v="2020-02-04T00:00:00"/>
    <x v="0"/>
    <x v="0"/>
    <s v="New York"/>
    <x v="0"/>
    <x v="2"/>
    <n v="56"/>
    <n v="215"/>
    <n v="12040"/>
    <x v="2"/>
    <x v="1"/>
    <x v="6"/>
    <x v="1"/>
    <x v="0"/>
  </r>
  <r>
    <s v="Foot Locker"/>
    <d v="2020-02-05T00:00:00"/>
    <x v="0"/>
    <x v="0"/>
    <s v="New York"/>
    <x v="1"/>
    <x v="2"/>
    <n v="49"/>
    <n v="238"/>
    <n v="11662"/>
    <x v="2"/>
    <x v="1"/>
    <x v="0"/>
    <x v="1"/>
    <x v="0"/>
  </r>
  <r>
    <s v="Foot Locker"/>
    <d v="2020-02-06T00:00:00"/>
    <x v="0"/>
    <x v="0"/>
    <s v="New York"/>
    <x v="0"/>
    <x v="0"/>
    <n v="54"/>
    <n v="317"/>
    <n v="17118"/>
    <x v="2"/>
    <x v="1"/>
    <x v="1"/>
    <x v="1"/>
    <x v="0"/>
  </r>
  <r>
    <s v="Foot Locker"/>
    <d v="2020-02-07T00:00:00"/>
    <x v="0"/>
    <x v="0"/>
    <s v="New York"/>
    <x v="0"/>
    <x v="1"/>
    <n v="50"/>
    <n v="259"/>
    <n v="12950"/>
    <x v="2"/>
    <x v="1"/>
    <x v="2"/>
    <x v="1"/>
    <x v="0"/>
  </r>
  <r>
    <s v="Foot Locker"/>
    <d v="2020-02-08T00:00:00"/>
    <x v="0"/>
    <x v="0"/>
    <s v="New York"/>
    <x v="1"/>
    <x v="0"/>
    <n v="46"/>
    <n v="261"/>
    <n v="12006"/>
    <x v="2"/>
    <x v="1"/>
    <x v="3"/>
    <x v="1"/>
    <x v="0"/>
  </r>
  <r>
    <s v="Foot Locker"/>
    <d v="2020-02-09T00:00:00"/>
    <x v="0"/>
    <x v="0"/>
    <s v="New York"/>
    <x v="1"/>
    <x v="1"/>
    <n v="46"/>
    <n v="230"/>
    <n v="10580"/>
    <x v="2"/>
    <x v="1"/>
    <x v="4"/>
    <x v="1"/>
    <x v="0"/>
  </r>
  <r>
    <s v="Foot Locker"/>
    <d v="2020-02-10T00:00:00"/>
    <x v="0"/>
    <x v="0"/>
    <s v="New York"/>
    <x v="0"/>
    <x v="2"/>
    <n v="59"/>
    <n v="245"/>
    <n v="14455"/>
    <x v="2"/>
    <x v="1"/>
    <x v="5"/>
    <x v="1"/>
    <x v="0"/>
  </r>
  <r>
    <s v="Foot Locker"/>
    <d v="2020-03-03T00:00:00"/>
    <x v="0"/>
    <x v="0"/>
    <s v="New York"/>
    <x v="1"/>
    <x v="2"/>
    <n v="59"/>
    <n v="290"/>
    <n v="17110"/>
    <x v="2"/>
    <x v="2"/>
    <x v="6"/>
    <x v="2"/>
    <x v="0"/>
  </r>
  <r>
    <s v="Foot Locker"/>
    <d v="2020-03-04T00:00:00"/>
    <x v="0"/>
    <x v="0"/>
    <s v="New York"/>
    <x v="0"/>
    <x v="0"/>
    <n v="55"/>
    <n v="313"/>
    <n v="17215"/>
    <x v="2"/>
    <x v="2"/>
    <x v="0"/>
    <x v="2"/>
    <x v="0"/>
  </r>
  <r>
    <s v="Foot Locker"/>
    <d v="2020-03-05T00:00:00"/>
    <x v="0"/>
    <x v="0"/>
    <s v="New York"/>
    <x v="0"/>
    <x v="1"/>
    <n v="54"/>
    <n v="270"/>
    <n v="14580"/>
    <x v="2"/>
    <x v="2"/>
    <x v="1"/>
    <x v="2"/>
    <x v="0"/>
  </r>
  <r>
    <s v="Foot Locker"/>
    <d v="2020-03-06T00:00:00"/>
    <x v="0"/>
    <x v="0"/>
    <s v="New York"/>
    <x v="1"/>
    <x v="0"/>
    <n v="46"/>
    <n v="278"/>
    <n v="12788"/>
    <x v="2"/>
    <x v="2"/>
    <x v="2"/>
    <x v="2"/>
    <x v="0"/>
  </r>
  <r>
    <s v="Foot Locker"/>
    <d v="2020-03-07T00:00:00"/>
    <x v="0"/>
    <x v="0"/>
    <s v="New York"/>
    <x v="1"/>
    <x v="1"/>
    <n v="47"/>
    <n v="261"/>
    <n v="12267"/>
    <x v="2"/>
    <x v="2"/>
    <x v="3"/>
    <x v="2"/>
    <x v="0"/>
  </r>
  <r>
    <s v="Foot Locker"/>
    <d v="2020-03-08T00:00:00"/>
    <x v="0"/>
    <x v="0"/>
    <s v="New York"/>
    <x v="0"/>
    <x v="2"/>
    <n v="55"/>
    <n v="252"/>
    <n v="13860"/>
    <x v="2"/>
    <x v="2"/>
    <x v="4"/>
    <x v="2"/>
    <x v="0"/>
  </r>
  <r>
    <s v="Foot Locker"/>
    <d v="2020-03-09T00:00:00"/>
    <x v="0"/>
    <x v="0"/>
    <s v="New York"/>
    <x v="1"/>
    <x v="2"/>
    <n v="64"/>
    <n v="305"/>
    <n v="19520"/>
    <x v="2"/>
    <x v="2"/>
    <x v="5"/>
    <x v="2"/>
    <x v="0"/>
  </r>
  <r>
    <s v="Foot Locker"/>
    <d v="2020-03-10T00:00:00"/>
    <x v="0"/>
    <x v="0"/>
    <s v="New York"/>
    <x v="0"/>
    <x v="0"/>
    <n v="59"/>
    <n v="319"/>
    <n v="18821"/>
    <x v="2"/>
    <x v="2"/>
    <x v="6"/>
    <x v="2"/>
    <x v="0"/>
  </r>
  <r>
    <s v="Foot Locker"/>
    <d v="2020-03-11T00:00:00"/>
    <x v="0"/>
    <x v="0"/>
    <s v="New York"/>
    <x v="0"/>
    <x v="1"/>
    <n v="53"/>
    <n v="267"/>
    <n v="14151"/>
    <x v="2"/>
    <x v="2"/>
    <x v="0"/>
    <x v="2"/>
    <x v="0"/>
  </r>
  <r>
    <s v="Foot Locker"/>
    <d v="2020-03-12T00:00:00"/>
    <x v="0"/>
    <x v="0"/>
    <s v="New York"/>
    <x v="1"/>
    <x v="0"/>
    <n v="46"/>
    <n v="247"/>
    <n v="11362"/>
    <x v="2"/>
    <x v="2"/>
    <x v="1"/>
    <x v="2"/>
    <x v="0"/>
  </r>
  <r>
    <s v="Foot Locker"/>
    <d v="2020-03-13T00:00:00"/>
    <x v="0"/>
    <x v="0"/>
    <s v="New York"/>
    <x v="1"/>
    <x v="1"/>
    <n v="46"/>
    <n v="243"/>
    <n v="11178"/>
    <x v="2"/>
    <x v="2"/>
    <x v="2"/>
    <x v="2"/>
    <x v="0"/>
  </r>
  <r>
    <s v="Foot Locker"/>
    <d v="2020-03-14T00:00:00"/>
    <x v="0"/>
    <x v="0"/>
    <s v="New York"/>
    <x v="0"/>
    <x v="2"/>
    <n v="58"/>
    <n v="231"/>
    <n v="13398"/>
    <x v="2"/>
    <x v="2"/>
    <x v="3"/>
    <x v="2"/>
    <x v="0"/>
  </r>
  <r>
    <s v="Foot Locker"/>
    <d v="2020-03-15T00:00:00"/>
    <x v="0"/>
    <x v="0"/>
    <s v="New York"/>
    <x v="1"/>
    <x v="2"/>
    <n v="61"/>
    <n v="286"/>
    <n v="17446"/>
    <x v="2"/>
    <x v="2"/>
    <x v="4"/>
    <x v="2"/>
    <x v="0"/>
  </r>
  <r>
    <s v="Foot Locker"/>
    <d v="2020-03-16T00:00:00"/>
    <x v="0"/>
    <x v="0"/>
    <s v="New York"/>
    <x v="0"/>
    <x v="0"/>
    <n v="58"/>
    <n v="325"/>
    <n v="18850"/>
    <x v="2"/>
    <x v="2"/>
    <x v="5"/>
    <x v="2"/>
    <x v="0"/>
  </r>
  <r>
    <s v="Foot Locker"/>
    <d v="2020-03-17T00:00:00"/>
    <x v="0"/>
    <x v="0"/>
    <s v="New York"/>
    <x v="0"/>
    <x v="1"/>
    <n v="53"/>
    <n v="308"/>
    <n v="16324"/>
    <x v="2"/>
    <x v="2"/>
    <x v="6"/>
    <x v="2"/>
    <x v="0"/>
  </r>
  <r>
    <s v="Foot Locker"/>
    <d v="2020-03-18T00:00:00"/>
    <x v="0"/>
    <x v="0"/>
    <s v="New York"/>
    <x v="1"/>
    <x v="0"/>
    <n v="45"/>
    <n v="257"/>
    <n v="11565"/>
    <x v="2"/>
    <x v="2"/>
    <x v="0"/>
    <x v="2"/>
    <x v="0"/>
  </r>
  <r>
    <s v="Foot Locker"/>
    <d v="2020-03-31T00:00:00"/>
    <x v="0"/>
    <x v="0"/>
    <s v="New York"/>
    <x v="1"/>
    <x v="1"/>
    <n v="47"/>
    <n v="241"/>
    <n v="11327"/>
    <x v="2"/>
    <x v="2"/>
    <x v="6"/>
    <x v="2"/>
    <x v="0"/>
  </r>
  <r>
    <s v="Walmart"/>
    <d v="2020-04-17T00:00:00"/>
    <x v="0"/>
    <x v="0"/>
    <s v="New York"/>
    <x v="0"/>
    <x v="2"/>
    <n v="54"/>
    <n v="270"/>
    <n v="14580"/>
    <x v="2"/>
    <x v="3"/>
    <x v="2"/>
    <x v="3"/>
    <x v="0"/>
  </r>
  <r>
    <s v="Walmart"/>
    <d v="2020-04-18T00:00:00"/>
    <x v="0"/>
    <x v="0"/>
    <s v="New York"/>
    <x v="1"/>
    <x v="2"/>
    <n v="62"/>
    <n v="290"/>
    <n v="17980"/>
    <x v="2"/>
    <x v="3"/>
    <x v="3"/>
    <x v="3"/>
    <x v="0"/>
  </r>
  <r>
    <s v="Walmart"/>
    <d v="2020-04-19T00:00:00"/>
    <x v="0"/>
    <x v="0"/>
    <s v="New York"/>
    <x v="0"/>
    <x v="0"/>
    <n v="56"/>
    <n v="360"/>
    <n v="20160"/>
    <x v="2"/>
    <x v="3"/>
    <x v="4"/>
    <x v="3"/>
    <x v="0"/>
  </r>
  <r>
    <s v="Walmart"/>
    <d v="2020-04-20T00:00:00"/>
    <x v="0"/>
    <x v="0"/>
    <s v="New York"/>
    <x v="0"/>
    <x v="1"/>
    <n v="50"/>
    <n v="270"/>
    <n v="13500"/>
    <x v="2"/>
    <x v="3"/>
    <x v="5"/>
    <x v="3"/>
    <x v="0"/>
  </r>
  <r>
    <s v="Walmart"/>
    <d v="2020-04-21T00:00:00"/>
    <x v="0"/>
    <x v="0"/>
    <s v="New York"/>
    <x v="1"/>
    <x v="0"/>
    <n v="47"/>
    <n v="268"/>
    <n v="12596"/>
    <x v="2"/>
    <x v="3"/>
    <x v="6"/>
    <x v="3"/>
    <x v="0"/>
  </r>
  <r>
    <s v="Walmart"/>
    <d v="2020-04-22T00:00:00"/>
    <x v="0"/>
    <x v="0"/>
    <s v="New York"/>
    <x v="1"/>
    <x v="1"/>
    <n v="47"/>
    <n v="252"/>
    <n v="11844"/>
    <x v="2"/>
    <x v="3"/>
    <x v="0"/>
    <x v="3"/>
    <x v="0"/>
  </r>
  <r>
    <s v="Walmart"/>
    <d v="2020-04-23T00:00:00"/>
    <x v="0"/>
    <x v="0"/>
    <s v="New York"/>
    <x v="0"/>
    <x v="2"/>
    <n v="58"/>
    <n v="252"/>
    <n v="14616"/>
    <x v="2"/>
    <x v="3"/>
    <x v="1"/>
    <x v="3"/>
    <x v="0"/>
  </r>
  <r>
    <s v="Walmart"/>
    <d v="2020-04-24T00:00:00"/>
    <x v="0"/>
    <x v="0"/>
    <s v="New York"/>
    <x v="1"/>
    <x v="2"/>
    <n v="59"/>
    <n v="280"/>
    <n v="16520"/>
    <x v="2"/>
    <x v="3"/>
    <x v="2"/>
    <x v="3"/>
    <x v="0"/>
  </r>
  <r>
    <s v="Walmart"/>
    <d v="2020-04-25T00:00:00"/>
    <x v="0"/>
    <x v="0"/>
    <s v="New York"/>
    <x v="0"/>
    <x v="2"/>
    <n v="64"/>
    <n v="236"/>
    <n v="15104"/>
    <x v="2"/>
    <x v="3"/>
    <x v="3"/>
    <x v="3"/>
    <x v="0"/>
  </r>
  <r>
    <s v="Walmart"/>
    <d v="2020-04-26T00:00:00"/>
    <x v="0"/>
    <x v="0"/>
    <s v="New York"/>
    <x v="1"/>
    <x v="2"/>
    <n v="68"/>
    <n v="290"/>
    <n v="19720"/>
    <x v="2"/>
    <x v="3"/>
    <x v="4"/>
    <x v="3"/>
    <x v="0"/>
  </r>
  <r>
    <s v="Walmart"/>
    <d v="2020-04-27T00:00:00"/>
    <x v="0"/>
    <x v="0"/>
    <s v="New York"/>
    <x v="0"/>
    <x v="0"/>
    <n v="60"/>
    <n v="299"/>
    <n v="17940"/>
    <x v="2"/>
    <x v="3"/>
    <x v="5"/>
    <x v="3"/>
    <x v="0"/>
  </r>
  <r>
    <s v="Walmart"/>
    <d v="2020-04-28T00:00:00"/>
    <x v="0"/>
    <x v="0"/>
    <s v="New York"/>
    <x v="0"/>
    <x v="1"/>
    <n v="53"/>
    <n v="273"/>
    <n v="14469"/>
    <x v="2"/>
    <x v="3"/>
    <x v="6"/>
    <x v="3"/>
    <x v="0"/>
  </r>
  <r>
    <s v="Walmart"/>
    <d v="2020-04-29T00:00:00"/>
    <x v="0"/>
    <x v="0"/>
    <s v="New York"/>
    <x v="1"/>
    <x v="0"/>
    <n v="52"/>
    <n v="258"/>
    <n v="13416"/>
    <x v="2"/>
    <x v="3"/>
    <x v="0"/>
    <x v="3"/>
    <x v="0"/>
  </r>
  <r>
    <s v="Walmart"/>
    <d v="2020-04-30T00:00:00"/>
    <x v="0"/>
    <x v="0"/>
    <s v="New York"/>
    <x v="1"/>
    <x v="1"/>
    <n v="50"/>
    <n v="252"/>
    <n v="12600"/>
    <x v="2"/>
    <x v="3"/>
    <x v="1"/>
    <x v="3"/>
    <x v="0"/>
  </r>
  <r>
    <s v="Walmart"/>
    <d v="2020-05-01T00:00:00"/>
    <x v="0"/>
    <x v="0"/>
    <s v="New York"/>
    <x v="0"/>
    <x v="2"/>
    <n v="64"/>
    <n v="254"/>
    <n v="16256"/>
    <x v="2"/>
    <x v="4"/>
    <x v="2"/>
    <x v="4"/>
    <x v="0"/>
  </r>
  <r>
    <s v="Walmart"/>
    <d v="2020-05-02T00:00:00"/>
    <x v="0"/>
    <x v="0"/>
    <s v="New York"/>
    <x v="1"/>
    <x v="2"/>
    <n v="66"/>
    <n v="263"/>
    <n v="17358"/>
    <x v="2"/>
    <x v="4"/>
    <x v="3"/>
    <x v="4"/>
    <x v="0"/>
  </r>
  <r>
    <s v="Walmart"/>
    <d v="2020-05-03T00:00:00"/>
    <x v="0"/>
    <x v="0"/>
    <s v="New York"/>
    <x v="0"/>
    <x v="0"/>
    <n v="62"/>
    <n v="312"/>
    <n v="19344"/>
    <x v="2"/>
    <x v="4"/>
    <x v="4"/>
    <x v="4"/>
    <x v="0"/>
  </r>
  <r>
    <s v="Walmart"/>
    <d v="2020-05-04T00:00:00"/>
    <x v="0"/>
    <x v="0"/>
    <s v="New York"/>
    <x v="0"/>
    <x v="1"/>
    <n v="51"/>
    <n v="300"/>
    <n v="15300"/>
    <x v="2"/>
    <x v="4"/>
    <x v="5"/>
    <x v="4"/>
    <x v="0"/>
  </r>
  <r>
    <s v="Walmart"/>
    <d v="2020-05-05T00:00:00"/>
    <x v="0"/>
    <x v="0"/>
    <s v="New York"/>
    <x v="1"/>
    <x v="0"/>
    <n v="54"/>
    <n v="285"/>
    <n v="15390"/>
    <x v="2"/>
    <x v="4"/>
    <x v="6"/>
    <x v="4"/>
    <x v="0"/>
  </r>
  <r>
    <s v="Walmart"/>
    <d v="2020-05-06T00:00:00"/>
    <x v="0"/>
    <x v="0"/>
    <s v="New York"/>
    <x v="1"/>
    <x v="1"/>
    <n v="54"/>
    <n v="225"/>
    <n v="12150"/>
    <x v="2"/>
    <x v="4"/>
    <x v="0"/>
    <x v="4"/>
    <x v="0"/>
  </r>
  <r>
    <s v="Walmart"/>
    <d v="2020-05-07T00:00:00"/>
    <x v="0"/>
    <x v="0"/>
    <s v="New York"/>
    <x v="0"/>
    <x v="2"/>
    <n v="60"/>
    <n v="261"/>
    <n v="15660"/>
    <x v="2"/>
    <x v="4"/>
    <x v="1"/>
    <x v="4"/>
    <x v="0"/>
  </r>
  <r>
    <s v="Walmart"/>
    <d v="2020-07-18T00:00:00"/>
    <x v="0"/>
    <x v="0"/>
    <s v="New York"/>
    <x v="1"/>
    <x v="2"/>
    <n v="68"/>
    <n v="290"/>
    <n v="19720"/>
    <x v="2"/>
    <x v="5"/>
    <x v="3"/>
    <x v="5"/>
    <x v="0"/>
  </r>
  <r>
    <s v="Sports Direct"/>
    <d v="2020-07-19T00:00:00"/>
    <x v="0"/>
    <x v="0"/>
    <s v="New York"/>
    <x v="0"/>
    <x v="0"/>
    <n v="24"/>
    <n v="234"/>
    <n v="5616"/>
    <x v="2"/>
    <x v="5"/>
    <x v="4"/>
    <x v="5"/>
    <x v="0"/>
  </r>
  <r>
    <s v="Sports Direct"/>
    <d v="2020-07-20T00:00:00"/>
    <x v="0"/>
    <x v="0"/>
    <s v="New York"/>
    <x v="0"/>
    <x v="1"/>
    <n v="34"/>
    <n v="225"/>
    <n v="7650"/>
    <x v="2"/>
    <x v="5"/>
    <x v="5"/>
    <x v="5"/>
    <x v="0"/>
  </r>
  <r>
    <s v="Sports Direct"/>
    <d v="2020-07-21T00:00:00"/>
    <x v="0"/>
    <x v="0"/>
    <s v="New York"/>
    <x v="1"/>
    <x v="0"/>
    <n v="33"/>
    <n v="210"/>
    <n v="6930"/>
    <x v="2"/>
    <x v="5"/>
    <x v="6"/>
    <x v="5"/>
    <x v="0"/>
  </r>
  <r>
    <s v="Sports Direct"/>
    <d v="2020-07-22T00:00:00"/>
    <x v="0"/>
    <x v="0"/>
    <s v="New York"/>
    <x v="1"/>
    <x v="1"/>
    <n v="34"/>
    <n v="175"/>
    <n v="5950"/>
    <x v="2"/>
    <x v="5"/>
    <x v="0"/>
    <x v="5"/>
    <x v="0"/>
  </r>
  <r>
    <s v="Sports Direct"/>
    <d v="2020-07-23T00:00:00"/>
    <x v="1"/>
    <x v="1"/>
    <s v="Houston"/>
    <x v="0"/>
    <x v="2"/>
    <n v="36"/>
    <n v="154"/>
    <n v="5544"/>
    <x v="2"/>
    <x v="5"/>
    <x v="1"/>
    <x v="5"/>
    <x v="0"/>
  </r>
  <r>
    <s v="Sports Direct"/>
    <d v="2020-07-24T00:00:00"/>
    <x v="1"/>
    <x v="1"/>
    <s v="Houston"/>
    <x v="1"/>
    <x v="2"/>
    <n v="34"/>
    <n v="203"/>
    <n v="6902"/>
    <x v="2"/>
    <x v="5"/>
    <x v="2"/>
    <x v="5"/>
    <x v="0"/>
  </r>
  <r>
    <s v="Sports Direct"/>
    <d v="2020-07-25T00:00:00"/>
    <x v="1"/>
    <x v="1"/>
    <s v="Houston"/>
    <x v="0"/>
    <x v="0"/>
    <n v="23"/>
    <n v="213"/>
    <n v="4899"/>
    <x v="2"/>
    <x v="5"/>
    <x v="3"/>
    <x v="5"/>
    <x v="0"/>
  </r>
  <r>
    <s v="Sports Direct"/>
    <d v="2020-07-26T00:00:00"/>
    <x v="1"/>
    <x v="1"/>
    <s v="Houston"/>
    <x v="0"/>
    <x v="1"/>
    <n v="33"/>
    <n v="255"/>
    <n v="8415"/>
    <x v="2"/>
    <x v="5"/>
    <x v="4"/>
    <x v="5"/>
    <x v="0"/>
  </r>
  <r>
    <s v="Sports Direct"/>
    <d v="2020-07-27T00:00:00"/>
    <x v="1"/>
    <x v="1"/>
    <s v="Houston"/>
    <x v="1"/>
    <x v="0"/>
    <n v="32"/>
    <n v="176"/>
    <n v="5632"/>
    <x v="2"/>
    <x v="5"/>
    <x v="5"/>
    <x v="5"/>
    <x v="0"/>
  </r>
  <r>
    <s v="Sports Direct"/>
    <d v="2020-07-28T00:00:00"/>
    <x v="1"/>
    <x v="1"/>
    <s v="Houston"/>
    <x v="1"/>
    <x v="1"/>
    <n v="34"/>
    <n v="175"/>
    <n v="5950"/>
    <x v="2"/>
    <x v="5"/>
    <x v="6"/>
    <x v="5"/>
    <x v="0"/>
  </r>
  <r>
    <s v="Sports Direct"/>
    <d v="2020-07-29T00:00:00"/>
    <x v="1"/>
    <x v="1"/>
    <s v="Houston"/>
    <x v="0"/>
    <x v="2"/>
    <n v="38"/>
    <n v="125"/>
    <n v="4750"/>
    <x v="2"/>
    <x v="5"/>
    <x v="0"/>
    <x v="5"/>
    <x v="0"/>
  </r>
  <r>
    <s v="Sports Direct"/>
    <d v="2020-07-30T00:00:00"/>
    <x v="1"/>
    <x v="1"/>
    <s v="Houston"/>
    <x v="1"/>
    <x v="2"/>
    <n v="34"/>
    <n v="196"/>
    <n v="6664"/>
    <x v="2"/>
    <x v="5"/>
    <x v="1"/>
    <x v="5"/>
    <x v="0"/>
  </r>
  <r>
    <s v="Sports Direct"/>
    <d v="2020-07-31T00:00:00"/>
    <x v="1"/>
    <x v="1"/>
    <s v="Houston"/>
    <x v="0"/>
    <x v="0"/>
    <n v="29"/>
    <n v="254"/>
    <n v="7366"/>
    <x v="2"/>
    <x v="5"/>
    <x v="2"/>
    <x v="5"/>
    <x v="0"/>
  </r>
  <r>
    <s v="Sports Direct"/>
    <d v="2020-08-01T00:00:00"/>
    <x v="1"/>
    <x v="1"/>
    <s v="Houston"/>
    <x v="0"/>
    <x v="1"/>
    <n v="39"/>
    <n v="236"/>
    <n v="9204"/>
    <x v="2"/>
    <x v="6"/>
    <x v="3"/>
    <x v="6"/>
    <x v="0"/>
  </r>
  <r>
    <s v="Sports Direct"/>
    <d v="2020-08-02T00:00:00"/>
    <x v="1"/>
    <x v="1"/>
    <s v="Houston"/>
    <x v="1"/>
    <x v="0"/>
    <n v="32"/>
    <n v="182"/>
    <n v="5824"/>
    <x v="2"/>
    <x v="6"/>
    <x v="4"/>
    <x v="6"/>
    <x v="0"/>
  </r>
  <r>
    <s v="Sports Direct"/>
    <d v="2020-08-03T00:00:00"/>
    <x v="1"/>
    <x v="1"/>
    <s v="Houston"/>
    <x v="1"/>
    <x v="1"/>
    <n v="37"/>
    <n v="174"/>
    <n v="6438"/>
    <x v="2"/>
    <x v="6"/>
    <x v="5"/>
    <x v="6"/>
    <x v="0"/>
  </r>
  <r>
    <s v="Sports Direct"/>
    <d v="2020-08-04T00:00:00"/>
    <x v="1"/>
    <x v="1"/>
    <s v="Houston"/>
    <x v="0"/>
    <x v="2"/>
    <n v="41"/>
    <n v="125"/>
    <n v="5125"/>
    <x v="2"/>
    <x v="6"/>
    <x v="6"/>
    <x v="6"/>
    <x v="0"/>
  </r>
  <r>
    <s v="Sports Direct"/>
    <d v="2020-08-05T00:00:00"/>
    <x v="1"/>
    <x v="1"/>
    <s v="Houston"/>
    <x v="1"/>
    <x v="2"/>
    <n v="39"/>
    <n v="189"/>
    <n v="7371"/>
    <x v="2"/>
    <x v="6"/>
    <x v="0"/>
    <x v="6"/>
    <x v="0"/>
  </r>
  <r>
    <s v="Sports Direct"/>
    <d v="2020-08-06T00:00:00"/>
    <x v="1"/>
    <x v="1"/>
    <s v="Houston"/>
    <x v="0"/>
    <x v="0"/>
    <n v="27"/>
    <n v="234"/>
    <n v="6318"/>
    <x v="2"/>
    <x v="6"/>
    <x v="1"/>
    <x v="6"/>
    <x v="0"/>
  </r>
  <r>
    <s v="Sports Direct"/>
    <d v="2020-08-07T00:00:00"/>
    <x v="1"/>
    <x v="1"/>
    <s v="Houston"/>
    <x v="0"/>
    <x v="1"/>
    <n v="38"/>
    <n v="225"/>
    <n v="8550"/>
    <x v="2"/>
    <x v="6"/>
    <x v="2"/>
    <x v="6"/>
    <x v="0"/>
  </r>
  <r>
    <s v="Sports Direct"/>
    <d v="2020-08-08T00:00:00"/>
    <x v="1"/>
    <x v="1"/>
    <s v="Houston"/>
    <x v="1"/>
    <x v="0"/>
    <n v="34"/>
    <n v="203"/>
    <n v="6902"/>
    <x v="2"/>
    <x v="6"/>
    <x v="3"/>
    <x v="6"/>
    <x v="0"/>
  </r>
  <r>
    <s v="Sports Direct"/>
    <d v="2020-08-09T00:00:00"/>
    <x v="1"/>
    <x v="1"/>
    <s v="Houston"/>
    <x v="1"/>
    <x v="1"/>
    <n v="36"/>
    <n v="163"/>
    <n v="5868"/>
    <x v="2"/>
    <x v="6"/>
    <x v="4"/>
    <x v="6"/>
    <x v="0"/>
  </r>
  <r>
    <s v="Walmart"/>
    <d v="2020-08-10T00:00:00"/>
    <x v="1"/>
    <x v="1"/>
    <s v="Houston"/>
    <x v="0"/>
    <x v="2"/>
    <n v="42"/>
    <n v="147"/>
    <n v="6174"/>
    <x v="2"/>
    <x v="6"/>
    <x v="5"/>
    <x v="6"/>
    <x v="0"/>
  </r>
  <r>
    <s v="Walmart"/>
    <d v="2020-08-11T00:00:00"/>
    <x v="1"/>
    <x v="1"/>
    <s v="Houston"/>
    <x v="1"/>
    <x v="2"/>
    <n v="39"/>
    <n v="232"/>
    <n v="9048"/>
    <x v="2"/>
    <x v="6"/>
    <x v="6"/>
    <x v="6"/>
    <x v="0"/>
  </r>
  <r>
    <s v="Walmart"/>
    <d v="2020-08-12T00:00:00"/>
    <x v="1"/>
    <x v="1"/>
    <s v="Houston"/>
    <x v="0"/>
    <x v="0"/>
    <n v="29"/>
    <n v="268"/>
    <n v="7772"/>
    <x v="2"/>
    <x v="6"/>
    <x v="0"/>
    <x v="6"/>
    <x v="0"/>
  </r>
  <r>
    <s v="Walmart"/>
    <d v="2020-08-13T00:00:00"/>
    <x v="1"/>
    <x v="1"/>
    <s v="Houston"/>
    <x v="0"/>
    <x v="1"/>
    <n v="38"/>
    <n v="259"/>
    <n v="9842"/>
    <x v="2"/>
    <x v="6"/>
    <x v="1"/>
    <x v="6"/>
    <x v="0"/>
  </r>
  <r>
    <s v="Walmart"/>
    <d v="2020-08-14T00:00:00"/>
    <x v="1"/>
    <x v="1"/>
    <s v="Houston"/>
    <x v="1"/>
    <x v="0"/>
    <n v="33"/>
    <n v="225"/>
    <n v="7425"/>
    <x v="2"/>
    <x v="6"/>
    <x v="2"/>
    <x v="6"/>
    <x v="0"/>
  </r>
  <r>
    <s v="Walmart"/>
    <d v="2020-08-15T00:00:00"/>
    <x v="1"/>
    <x v="1"/>
    <s v="Houston"/>
    <x v="1"/>
    <x v="1"/>
    <n v="39"/>
    <n v="189"/>
    <n v="7371"/>
    <x v="2"/>
    <x v="6"/>
    <x v="3"/>
    <x v="6"/>
    <x v="0"/>
  </r>
  <r>
    <s v="Walmart"/>
    <d v="2020-08-16T00:00:00"/>
    <x v="1"/>
    <x v="1"/>
    <s v="Houston"/>
    <x v="0"/>
    <x v="2"/>
    <n v="42"/>
    <n v="168"/>
    <n v="7056"/>
    <x v="2"/>
    <x v="6"/>
    <x v="4"/>
    <x v="6"/>
    <x v="0"/>
  </r>
  <r>
    <s v="Walmart"/>
    <d v="2020-08-17T00:00:00"/>
    <x v="1"/>
    <x v="1"/>
    <s v="Houston"/>
    <x v="1"/>
    <x v="2"/>
    <n v="37"/>
    <n v="276"/>
    <n v="10212"/>
    <x v="2"/>
    <x v="6"/>
    <x v="5"/>
    <x v="6"/>
    <x v="0"/>
  </r>
  <r>
    <s v="Walmart"/>
    <d v="2020-08-18T00:00:00"/>
    <x v="1"/>
    <x v="1"/>
    <s v="Houston"/>
    <x v="0"/>
    <x v="0"/>
    <n v="39"/>
    <n v="238"/>
    <n v="9282"/>
    <x v="2"/>
    <x v="6"/>
    <x v="6"/>
    <x v="6"/>
    <x v="0"/>
  </r>
  <r>
    <s v="Walmart"/>
    <d v="2020-08-19T00:00:00"/>
    <x v="1"/>
    <x v="1"/>
    <s v="Houston"/>
    <x v="0"/>
    <x v="1"/>
    <n v="42"/>
    <n v="238"/>
    <n v="9996"/>
    <x v="2"/>
    <x v="6"/>
    <x v="0"/>
    <x v="6"/>
    <x v="0"/>
  </r>
  <r>
    <s v="Walmart"/>
    <d v="2020-08-20T00:00:00"/>
    <x v="1"/>
    <x v="1"/>
    <s v="Houston"/>
    <x v="1"/>
    <x v="0"/>
    <n v="37"/>
    <n v="232"/>
    <n v="8584"/>
    <x v="2"/>
    <x v="6"/>
    <x v="1"/>
    <x v="6"/>
    <x v="0"/>
  </r>
  <r>
    <s v="Walmart"/>
    <d v="2020-08-21T00:00:00"/>
    <x v="1"/>
    <x v="1"/>
    <s v="Houston"/>
    <x v="1"/>
    <x v="1"/>
    <n v="38"/>
    <n v="203"/>
    <n v="7714"/>
    <x v="2"/>
    <x v="6"/>
    <x v="2"/>
    <x v="6"/>
    <x v="0"/>
  </r>
  <r>
    <s v="Walmart"/>
    <d v="2020-08-22T00:00:00"/>
    <x v="1"/>
    <x v="1"/>
    <s v="Houston"/>
    <x v="0"/>
    <x v="2"/>
    <n v="41"/>
    <n v="169"/>
    <n v="6929"/>
    <x v="2"/>
    <x v="6"/>
    <x v="3"/>
    <x v="6"/>
    <x v="0"/>
  </r>
  <r>
    <s v="Walmart"/>
    <d v="2020-08-23T00:00:00"/>
    <x v="1"/>
    <x v="1"/>
    <s v="Houston"/>
    <x v="1"/>
    <x v="2"/>
    <n v="47"/>
    <n v="250"/>
    <n v="11750"/>
    <x v="2"/>
    <x v="6"/>
    <x v="4"/>
    <x v="6"/>
    <x v="0"/>
  </r>
  <r>
    <s v="Walmart"/>
    <d v="2020-08-24T00:00:00"/>
    <x v="1"/>
    <x v="1"/>
    <s v="Houston"/>
    <x v="0"/>
    <x v="0"/>
    <n v="37"/>
    <n v="238"/>
    <n v="8806"/>
    <x v="2"/>
    <x v="6"/>
    <x v="5"/>
    <x v="6"/>
    <x v="0"/>
  </r>
  <r>
    <s v="Walmart"/>
    <d v="2020-08-25T00:00:00"/>
    <x v="1"/>
    <x v="1"/>
    <s v="Houston"/>
    <x v="0"/>
    <x v="1"/>
    <n v="42"/>
    <n v="238"/>
    <n v="9996"/>
    <x v="2"/>
    <x v="6"/>
    <x v="6"/>
    <x v="6"/>
    <x v="0"/>
  </r>
  <r>
    <s v="Walmart"/>
    <d v="2020-08-26T00:00:00"/>
    <x v="1"/>
    <x v="1"/>
    <s v="Houston"/>
    <x v="1"/>
    <x v="0"/>
    <n v="37"/>
    <n v="319"/>
    <n v="11803"/>
    <x v="2"/>
    <x v="6"/>
    <x v="0"/>
    <x v="6"/>
    <x v="0"/>
  </r>
  <r>
    <s v="Walmart"/>
    <d v="2020-08-27T00:00:00"/>
    <x v="1"/>
    <x v="1"/>
    <s v="Houston"/>
    <x v="1"/>
    <x v="1"/>
    <n v="36"/>
    <n v="210"/>
    <n v="7560"/>
    <x v="2"/>
    <x v="6"/>
    <x v="1"/>
    <x v="6"/>
    <x v="0"/>
  </r>
  <r>
    <s v="Walmart"/>
    <d v="2020-08-28T00:00:00"/>
    <x v="1"/>
    <x v="1"/>
    <s v="Houston"/>
    <x v="0"/>
    <x v="2"/>
    <n v="41"/>
    <n v="196"/>
    <n v="8036"/>
    <x v="2"/>
    <x v="6"/>
    <x v="2"/>
    <x v="6"/>
    <x v="0"/>
  </r>
  <r>
    <s v="Walmart"/>
    <d v="2020-08-29T00:00:00"/>
    <x v="1"/>
    <x v="1"/>
    <s v="Houston"/>
    <x v="1"/>
    <x v="2"/>
    <n v="47"/>
    <n v="293"/>
    <n v="13771"/>
    <x v="2"/>
    <x v="6"/>
    <x v="3"/>
    <x v="6"/>
    <x v="0"/>
  </r>
  <r>
    <s v="Walmart"/>
    <d v="2020-08-30T00:00:00"/>
    <x v="1"/>
    <x v="1"/>
    <s v="Houston"/>
    <x v="0"/>
    <x v="0"/>
    <n v="37"/>
    <n v="268"/>
    <n v="9916"/>
    <x v="2"/>
    <x v="6"/>
    <x v="4"/>
    <x v="6"/>
    <x v="0"/>
  </r>
  <r>
    <s v="Walmart"/>
    <d v="2020-08-31T00:00:00"/>
    <x v="1"/>
    <x v="1"/>
    <s v="Houston"/>
    <x v="0"/>
    <x v="1"/>
    <n v="41"/>
    <n v="259"/>
    <n v="10619"/>
    <x v="2"/>
    <x v="6"/>
    <x v="5"/>
    <x v="6"/>
    <x v="0"/>
  </r>
  <r>
    <s v="Walmart"/>
    <d v="2020-09-01T00:00:00"/>
    <x v="1"/>
    <x v="1"/>
    <s v="Houston"/>
    <x v="1"/>
    <x v="0"/>
    <n v="39"/>
    <n v="297"/>
    <n v="11583"/>
    <x v="2"/>
    <x v="7"/>
    <x v="6"/>
    <x v="7"/>
    <x v="0"/>
  </r>
  <r>
    <s v="Walmart"/>
    <d v="2020-09-02T00:00:00"/>
    <x v="1"/>
    <x v="1"/>
    <s v="Houston"/>
    <x v="1"/>
    <x v="1"/>
    <n v="38"/>
    <n v="189"/>
    <n v="7182"/>
    <x v="2"/>
    <x v="7"/>
    <x v="0"/>
    <x v="7"/>
    <x v="0"/>
  </r>
  <r>
    <s v="Walmart"/>
    <d v="2020-09-03T00:00:00"/>
    <x v="1"/>
    <x v="1"/>
    <s v="Houston"/>
    <x v="0"/>
    <x v="2"/>
    <n v="41"/>
    <n v="169"/>
    <n v="6929"/>
    <x v="2"/>
    <x v="7"/>
    <x v="1"/>
    <x v="7"/>
    <x v="0"/>
  </r>
  <r>
    <s v="Walmart"/>
    <d v="2020-09-04T00:00:00"/>
    <x v="1"/>
    <x v="1"/>
    <s v="Houston"/>
    <x v="1"/>
    <x v="2"/>
    <n v="46"/>
    <n v="225"/>
    <n v="10350"/>
    <x v="2"/>
    <x v="7"/>
    <x v="2"/>
    <x v="7"/>
    <x v="0"/>
  </r>
  <r>
    <s v="Walmart"/>
    <d v="2020-09-05T00:00:00"/>
    <x v="1"/>
    <x v="1"/>
    <s v="Houston"/>
    <x v="0"/>
    <x v="0"/>
    <n v="44"/>
    <n v="255"/>
    <n v="11220"/>
    <x v="2"/>
    <x v="7"/>
    <x v="3"/>
    <x v="7"/>
    <x v="0"/>
  </r>
  <r>
    <s v="Walmart"/>
    <d v="2020-09-06T00:00:00"/>
    <x v="1"/>
    <x v="1"/>
    <s v="Houston"/>
    <x v="0"/>
    <x v="1"/>
    <n v="41"/>
    <n v="213"/>
    <n v="8733"/>
    <x v="2"/>
    <x v="7"/>
    <x v="4"/>
    <x v="7"/>
    <x v="0"/>
  </r>
  <r>
    <s v="Walmart"/>
    <d v="2020-09-07T00:00:00"/>
    <x v="1"/>
    <x v="1"/>
    <s v="Houston"/>
    <x v="1"/>
    <x v="0"/>
    <n v="46"/>
    <n v="234"/>
    <n v="10764"/>
    <x v="2"/>
    <x v="7"/>
    <x v="5"/>
    <x v="7"/>
    <x v="0"/>
  </r>
  <r>
    <s v="Walmart"/>
    <d v="2020-09-08T00:00:00"/>
    <x v="1"/>
    <x v="1"/>
    <s v="Houston"/>
    <x v="1"/>
    <x v="1"/>
    <n v="47"/>
    <n v="181"/>
    <n v="8507"/>
    <x v="2"/>
    <x v="7"/>
    <x v="6"/>
    <x v="7"/>
    <x v="0"/>
  </r>
  <r>
    <s v="Walmart"/>
    <d v="2020-09-09T00:00:00"/>
    <x v="1"/>
    <x v="1"/>
    <s v="Houston"/>
    <x v="0"/>
    <x v="2"/>
    <n v="44"/>
    <n v="175"/>
    <n v="7700"/>
    <x v="2"/>
    <x v="7"/>
    <x v="0"/>
    <x v="7"/>
    <x v="0"/>
  </r>
  <r>
    <s v="Walmart"/>
    <d v="2020-09-10T00:00:00"/>
    <x v="1"/>
    <x v="1"/>
    <s v="Houston"/>
    <x v="1"/>
    <x v="2"/>
    <n v="50"/>
    <n v="213"/>
    <n v="10650"/>
    <x v="2"/>
    <x v="7"/>
    <x v="1"/>
    <x v="7"/>
    <x v="0"/>
  </r>
  <r>
    <s v="Walmart"/>
    <d v="2020-09-11T00:00:00"/>
    <x v="1"/>
    <x v="1"/>
    <s v="Houston"/>
    <x v="0"/>
    <x v="0"/>
    <n v="44"/>
    <n v="240"/>
    <n v="10560"/>
    <x v="2"/>
    <x v="7"/>
    <x v="2"/>
    <x v="7"/>
    <x v="0"/>
  </r>
  <r>
    <s v="Walmart"/>
    <d v="2020-09-12T00:00:00"/>
    <x v="1"/>
    <x v="1"/>
    <s v="Houston"/>
    <x v="0"/>
    <x v="1"/>
    <n v="43"/>
    <n v="216"/>
    <n v="9288"/>
    <x v="2"/>
    <x v="7"/>
    <x v="3"/>
    <x v="7"/>
    <x v="0"/>
  </r>
  <r>
    <s v="Walmart"/>
    <d v="2020-09-13T00:00:00"/>
    <x v="1"/>
    <x v="1"/>
    <s v="Houston"/>
    <x v="1"/>
    <x v="0"/>
    <n v="48"/>
    <n v="188"/>
    <n v="9024"/>
    <x v="2"/>
    <x v="7"/>
    <x v="4"/>
    <x v="7"/>
    <x v="0"/>
  </r>
  <r>
    <s v="Walmart"/>
    <d v="2020-09-14T00:00:00"/>
    <x v="1"/>
    <x v="1"/>
    <s v="Houston"/>
    <x v="1"/>
    <x v="1"/>
    <n v="45"/>
    <n v="168"/>
    <n v="7560"/>
    <x v="2"/>
    <x v="7"/>
    <x v="5"/>
    <x v="7"/>
    <x v="0"/>
  </r>
  <r>
    <s v="Walmart"/>
    <d v="2020-09-15T00:00:00"/>
    <x v="1"/>
    <x v="1"/>
    <s v="Houston"/>
    <x v="0"/>
    <x v="2"/>
    <n v="42"/>
    <n v="150"/>
    <n v="6300"/>
    <x v="2"/>
    <x v="7"/>
    <x v="6"/>
    <x v="7"/>
    <x v="0"/>
  </r>
  <r>
    <s v="Walmart"/>
    <d v="2020-09-16T00:00:00"/>
    <x v="1"/>
    <x v="1"/>
    <s v="Houston"/>
    <x v="1"/>
    <x v="2"/>
    <n v="53"/>
    <n v="210"/>
    <n v="11130"/>
    <x v="2"/>
    <x v="7"/>
    <x v="0"/>
    <x v="7"/>
    <x v="0"/>
  </r>
  <r>
    <s v="Walmart"/>
    <d v="2020-10-20T00:00:00"/>
    <x v="1"/>
    <x v="1"/>
    <s v="Houston"/>
    <x v="0"/>
    <x v="0"/>
    <n v="43"/>
    <n v="234"/>
    <n v="10062"/>
    <x v="2"/>
    <x v="8"/>
    <x v="6"/>
    <x v="8"/>
    <x v="0"/>
  </r>
  <r>
    <s v="Walmart"/>
    <d v="2020-10-21T00:00:00"/>
    <x v="1"/>
    <x v="1"/>
    <s v="Houston"/>
    <x v="0"/>
    <x v="1"/>
    <n v="43"/>
    <n v="243"/>
    <n v="10449"/>
    <x v="2"/>
    <x v="8"/>
    <x v="0"/>
    <x v="8"/>
    <x v="0"/>
  </r>
  <r>
    <s v="Walmart"/>
    <d v="2020-10-22T00:00:00"/>
    <x v="1"/>
    <x v="1"/>
    <s v="Houston"/>
    <x v="1"/>
    <x v="0"/>
    <n v="47"/>
    <n v="206"/>
    <n v="9682"/>
    <x v="2"/>
    <x v="8"/>
    <x v="1"/>
    <x v="8"/>
    <x v="0"/>
  </r>
  <r>
    <s v="Walmart"/>
    <d v="2020-10-23T00:00:00"/>
    <x v="1"/>
    <x v="1"/>
    <s v="Houston"/>
    <x v="1"/>
    <x v="1"/>
    <n v="48"/>
    <n v="203"/>
    <n v="9744"/>
    <x v="2"/>
    <x v="8"/>
    <x v="2"/>
    <x v="8"/>
    <x v="0"/>
  </r>
  <r>
    <s v="Walmart"/>
    <d v="2020-10-24T00:00:00"/>
    <x v="1"/>
    <x v="1"/>
    <s v="Houston"/>
    <x v="0"/>
    <x v="2"/>
    <n v="42"/>
    <n v="195"/>
    <n v="8190"/>
    <x v="2"/>
    <x v="8"/>
    <x v="3"/>
    <x v="8"/>
    <x v="0"/>
  </r>
  <r>
    <s v="Walmart"/>
    <d v="2020-10-25T00:00:00"/>
    <x v="1"/>
    <x v="1"/>
    <s v="Houston"/>
    <x v="1"/>
    <x v="2"/>
    <n v="51"/>
    <n v="247"/>
    <n v="12597"/>
    <x v="2"/>
    <x v="8"/>
    <x v="4"/>
    <x v="8"/>
    <x v="0"/>
  </r>
  <r>
    <s v="Walmart"/>
    <d v="2020-10-26T00:00:00"/>
    <x v="1"/>
    <x v="1"/>
    <s v="Houston"/>
    <x v="0"/>
    <x v="0"/>
    <n v="41"/>
    <n v="238"/>
    <n v="9758"/>
    <x v="2"/>
    <x v="8"/>
    <x v="5"/>
    <x v="8"/>
    <x v="0"/>
  </r>
  <r>
    <s v="Walmart"/>
    <d v="2020-10-27T00:00:00"/>
    <x v="1"/>
    <x v="1"/>
    <s v="Houston"/>
    <x v="0"/>
    <x v="1"/>
    <n v="44"/>
    <n v="285"/>
    <n v="12540"/>
    <x v="2"/>
    <x v="8"/>
    <x v="6"/>
    <x v="8"/>
    <x v="0"/>
  </r>
  <r>
    <s v="Walmart"/>
    <d v="2020-10-28T00:00:00"/>
    <x v="1"/>
    <x v="1"/>
    <s v="Houston"/>
    <x v="1"/>
    <x v="0"/>
    <n v="47"/>
    <n v="255"/>
    <n v="11985"/>
    <x v="2"/>
    <x v="8"/>
    <x v="0"/>
    <x v="8"/>
    <x v="0"/>
  </r>
  <r>
    <s v="Walmart"/>
    <d v="2020-10-29T00:00:00"/>
    <x v="1"/>
    <x v="1"/>
    <s v="Houston"/>
    <x v="1"/>
    <x v="1"/>
    <n v="47"/>
    <n v="182"/>
    <n v="8554"/>
    <x v="2"/>
    <x v="8"/>
    <x v="1"/>
    <x v="8"/>
    <x v="0"/>
  </r>
  <r>
    <s v="Walmart"/>
    <d v="2020-10-30T00:00:00"/>
    <x v="1"/>
    <x v="1"/>
    <s v="Houston"/>
    <x v="0"/>
    <x v="2"/>
    <n v="42"/>
    <n v="169"/>
    <n v="7098"/>
    <x v="2"/>
    <x v="8"/>
    <x v="2"/>
    <x v="8"/>
    <x v="0"/>
  </r>
  <r>
    <s v="Walmart"/>
    <d v="2020-10-31T00:00:00"/>
    <x v="1"/>
    <x v="1"/>
    <s v="Houston"/>
    <x v="1"/>
    <x v="2"/>
    <n v="53"/>
    <n v="261"/>
    <n v="13833"/>
    <x v="2"/>
    <x v="8"/>
    <x v="3"/>
    <x v="8"/>
    <x v="0"/>
  </r>
  <r>
    <s v="West Gear"/>
    <d v="2020-11-01T00:00:00"/>
    <x v="1"/>
    <x v="1"/>
    <s v="Houston"/>
    <x v="0"/>
    <x v="0"/>
    <n v="37"/>
    <n v="209"/>
    <n v="7733"/>
    <x v="2"/>
    <x v="9"/>
    <x v="4"/>
    <x v="9"/>
    <x v="0"/>
  </r>
  <r>
    <s v="West Gear"/>
    <d v="2020-11-02T00:00:00"/>
    <x v="1"/>
    <x v="1"/>
    <s v="Houston"/>
    <x v="0"/>
    <x v="1"/>
    <n v="49"/>
    <n v="194"/>
    <n v="9506"/>
    <x v="2"/>
    <x v="9"/>
    <x v="5"/>
    <x v="9"/>
    <x v="0"/>
  </r>
  <r>
    <s v="West Gear"/>
    <d v="2020-11-03T00:00:00"/>
    <x v="1"/>
    <x v="1"/>
    <s v="Houston"/>
    <x v="1"/>
    <x v="0"/>
    <n v="46"/>
    <n v="217"/>
    <n v="9982"/>
    <x v="2"/>
    <x v="9"/>
    <x v="6"/>
    <x v="9"/>
    <x v="0"/>
  </r>
  <r>
    <s v="West Gear"/>
    <d v="2020-11-04T00:00:00"/>
    <x v="1"/>
    <x v="1"/>
    <s v="Houston"/>
    <x v="1"/>
    <x v="1"/>
    <n v="48"/>
    <n v="175"/>
    <n v="8400"/>
    <x v="2"/>
    <x v="9"/>
    <x v="0"/>
    <x v="9"/>
    <x v="0"/>
  </r>
  <r>
    <s v="West Gear"/>
    <d v="2020-11-05T00:00:00"/>
    <x v="2"/>
    <x v="2"/>
    <s v="San Francisco"/>
    <x v="0"/>
    <x v="2"/>
    <n v="51"/>
    <n v="161"/>
    <n v="8211"/>
    <x v="2"/>
    <x v="9"/>
    <x v="1"/>
    <x v="9"/>
    <x v="0"/>
  </r>
  <r>
    <s v="West Gear"/>
    <d v="2020-11-06T00:00:00"/>
    <x v="2"/>
    <x v="2"/>
    <s v="San Francisco"/>
    <x v="1"/>
    <x v="2"/>
    <n v="49"/>
    <n v="233"/>
    <n v="11417"/>
    <x v="2"/>
    <x v="9"/>
    <x v="2"/>
    <x v="9"/>
    <x v="0"/>
  </r>
  <r>
    <s v="West Gear"/>
    <d v="2020-11-07T00:00:00"/>
    <x v="2"/>
    <x v="2"/>
    <s v="San Francisco"/>
    <x v="0"/>
    <x v="0"/>
    <n v="37"/>
    <n v="223"/>
    <n v="8251"/>
    <x v="2"/>
    <x v="9"/>
    <x v="3"/>
    <x v="9"/>
    <x v="0"/>
  </r>
  <r>
    <s v="West Gear"/>
    <d v="2020-11-08T00:00:00"/>
    <x v="2"/>
    <x v="2"/>
    <s v="San Francisco"/>
    <x v="0"/>
    <x v="1"/>
    <n v="49"/>
    <n v="210"/>
    <n v="10290"/>
    <x v="2"/>
    <x v="9"/>
    <x v="4"/>
    <x v="9"/>
    <x v="0"/>
  </r>
  <r>
    <s v="West Gear"/>
    <d v="2020-11-09T00:00:00"/>
    <x v="2"/>
    <x v="2"/>
    <s v="San Francisco"/>
    <x v="1"/>
    <x v="0"/>
    <n v="49"/>
    <n v="196"/>
    <n v="9604"/>
    <x v="2"/>
    <x v="9"/>
    <x v="5"/>
    <x v="9"/>
    <x v="0"/>
  </r>
  <r>
    <s v="West Gear"/>
    <d v="2020-11-10T00:00:00"/>
    <x v="2"/>
    <x v="2"/>
    <s v="San Francisco"/>
    <x v="1"/>
    <x v="1"/>
    <n v="47"/>
    <n v="150"/>
    <n v="7050"/>
    <x v="2"/>
    <x v="9"/>
    <x v="6"/>
    <x v="9"/>
    <x v="0"/>
  </r>
  <r>
    <s v="West Gear"/>
    <d v="2020-11-11T00:00:00"/>
    <x v="2"/>
    <x v="2"/>
    <s v="San Francisco"/>
    <x v="0"/>
    <x v="2"/>
    <n v="50"/>
    <n v="140"/>
    <n v="7000"/>
    <x v="2"/>
    <x v="9"/>
    <x v="0"/>
    <x v="9"/>
    <x v="0"/>
  </r>
  <r>
    <s v="West Gear"/>
    <d v="2020-11-12T00:00:00"/>
    <x v="2"/>
    <x v="2"/>
    <s v="San Francisco"/>
    <x v="1"/>
    <x v="2"/>
    <n v="46"/>
    <n v="182"/>
    <n v="8372"/>
    <x v="2"/>
    <x v="9"/>
    <x v="1"/>
    <x v="9"/>
    <x v="0"/>
  </r>
  <r>
    <s v="West Gear"/>
    <d v="2020-11-13T00:00:00"/>
    <x v="2"/>
    <x v="2"/>
    <s v="San Francisco"/>
    <x v="0"/>
    <x v="0"/>
    <n v="49"/>
    <n v="230"/>
    <n v="11270"/>
    <x v="2"/>
    <x v="9"/>
    <x v="2"/>
    <x v="9"/>
    <x v="0"/>
  </r>
  <r>
    <s v="West Gear"/>
    <d v="2020-11-14T00:00:00"/>
    <x v="2"/>
    <x v="2"/>
    <s v="San Francisco"/>
    <x v="0"/>
    <x v="1"/>
    <n v="58"/>
    <n v="175"/>
    <n v="10150"/>
    <x v="2"/>
    <x v="9"/>
    <x v="3"/>
    <x v="9"/>
    <x v="0"/>
  </r>
  <r>
    <s v="West Gear"/>
    <d v="2020-11-15T00:00:00"/>
    <x v="2"/>
    <x v="2"/>
    <s v="San Francisco"/>
    <x v="1"/>
    <x v="0"/>
    <n v="55"/>
    <n v="203"/>
    <n v="11165"/>
    <x v="2"/>
    <x v="9"/>
    <x v="4"/>
    <x v="9"/>
    <x v="0"/>
  </r>
  <r>
    <s v="West Gear"/>
    <d v="2020-12-22T00:00:00"/>
    <x v="2"/>
    <x v="2"/>
    <s v="San Francisco"/>
    <x v="1"/>
    <x v="1"/>
    <n v="58"/>
    <n v="174"/>
    <n v="10092"/>
    <x v="2"/>
    <x v="10"/>
    <x v="6"/>
    <x v="10"/>
    <x v="0"/>
  </r>
  <r>
    <s v="West Gear"/>
    <d v="2020-12-23T00:00:00"/>
    <x v="2"/>
    <x v="2"/>
    <s v="San Francisco"/>
    <x v="0"/>
    <x v="2"/>
    <n v="62"/>
    <n v="145"/>
    <n v="8990"/>
    <x v="2"/>
    <x v="10"/>
    <x v="0"/>
    <x v="10"/>
    <x v="0"/>
  </r>
  <r>
    <s v="West Gear"/>
    <d v="2020-12-24T00:00:00"/>
    <x v="2"/>
    <x v="2"/>
    <s v="San Francisco"/>
    <x v="1"/>
    <x v="2"/>
    <n v="54"/>
    <n v="210"/>
    <n v="11340"/>
    <x v="2"/>
    <x v="10"/>
    <x v="1"/>
    <x v="10"/>
    <x v="0"/>
  </r>
  <r>
    <s v="West Gear"/>
    <d v="2020-12-25T00:00:00"/>
    <x v="2"/>
    <x v="2"/>
    <s v="San Francisco"/>
    <x v="0"/>
    <x v="0"/>
    <n v="56"/>
    <n v="228"/>
    <n v="12768"/>
    <x v="2"/>
    <x v="10"/>
    <x v="2"/>
    <x v="10"/>
    <x v="0"/>
  </r>
  <r>
    <s v="West Gear"/>
    <d v="2020-12-26T00:00:00"/>
    <x v="2"/>
    <x v="2"/>
    <s v="San Francisco"/>
    <x v="0"/>
    <x v="1"/>
    <n v="62"/>
    <n v="203"/>
    <n v="12586"/>
    <x v="2"/>
    <x v="10"/>
    <x v="3"/>
    <x v="10"/>
    <x v="0"/>
  </r>
  <r>
    <s v="West Gear"/>
    <d v="2020-12-27T00:00:00"/>
    <x v="2"/>
    <x v="2"/>
    <s v="San Francisco"/>
    <x v="1"/>
    <x v="0"/>
    <n v="64"/>
    <n v="210"/>
    <n v="13440"/>
    <x v="2"/>
    <x v="10"/>
    <x v="4"/>
    <x v="10"/>
    <x v="0"/>
  </r>
  <r>
    <s v="West Gear"/>
    <d v="2020-12-28T00:00:00"/>
    <x v="2"/>
    <x v="2"/>
    <s v="San Francisco"/>
    <x v="1"/>
    <x v="1"/>
    <n v="54"/>
    <n v="188"/>
    <n v="10152"/>
    <x v="2"/>
    <x v="10"/>
    <x v="5"/>
    <x v="10"/>
    <x v="0"/>
  </r>
  <r>
    <s v="West Gear"/>
    <d v="2020-12-29T00:00:00"/>
    <x v="2"/>
    <x v="2"/>
    <s v="San Francisco"/>
    <x v="0"/>
    <x v="2"/>
    <n v="59"/>
    <n v="152"/>
    <n v="8968"/>
    <x v="2"/>
    <x v="10"/>
    <x v="6"/>
    <x v="10"/>
    <x v="0"/>
  </r>
  <r>
    <s v="West Gear"/>
    <d v="2020-12-30T00:00:00"/>
    <x v="2"/>
    <x v="2"/>
    <s v="San Francisco"/>
    <x v="1"/>
    <x v="2"/>
    <n v="72"/>
    <n v="203"/>
    <n v="14616"/>
    <x v="2"/>
    <x v="10"/>
    <x v="0"/>
    <x v="10"/>
    <x v="0"/>
  </r>
  <r>
    <s v="West Gear"/>
    <d v="2020-12-31T00:00:00"/>
    <x v="2"/>
    <x v="2"/>
    <s v="San Francisco"/>
    <x v="0"/>
    <x v="0"/>
    <n v="56"/>
    <n v="252"/>
    <n v="14112"/>
    <x v="2"/>
    <x v="10"/>
    <x v="1"/>
    <x v="10"/>
    <x v="0"/>
  </r>
  <r>
    <s v="West Gear"/>
    <d v="2021-01-01T00:00:00"/>
    <x v="2"/>
    <x v="2"/>
    <s v="San Francisco"/>
    <x v="0"/>
    <x v="1"/>
    <n v="64"/>
    <n v="225"/>
    <n v="14400"/>
    <x v="2"/>
    <x v="0"/>
    <x v="2"/>
    <x v="0"/>
    <x v="1"/>
  </r>
  <r>
    <s v="West Gear"/>
    <d v="2021-01-02T00:00:00"/>
    <x v="2"/>
    <x v="2"/>
    <s v="San Francisco"/>
    <x v="1"/>
    <x v="0"/>
    <n v="60"/>
    <n v="218"/>
    <n v="13080"/>
    <x v="2"/>
    <x v="0"/>
    <x v="3"/>
    <x v="0"/>
    <x v="1"/>
  </r>
  <r>
    <s v="West Gear"/>
    <d v="2021-01-03T00:00:00"/>
    <x v="2"/>
    <x v="2"/>
    <s v="San Francisco"/>
    <x v="1"/>
    <x v="1"/>
    <n v="56"/>
    <n v="182"/>
    <n v="10192"/>
    <x v="2"/>
    <x v="0"/>
    <x v="4"/>
    <x v="0"/>
    <x v="1"/>
  </r>
  <r>
    <s v="West Gear"/>
    <d v="2021-01-04T00:00:00"/>
    <x v="2"/>
    <x v="2"/>
    <s v="San Francisco"/>
    <x v="0"/>
    <x v="2"/>
    <n v="60"/>
    <n v="154"/>
    <n v="9240"/>
    <x v="2"/>
    <x v="0"/>
    <x v="5"/>
    <x v="0"/>
    <x v="1"/>
  </r>
  <r>
    <s v="West Gear"/>
    <d v="2021-01-05T00:00:00"/>
    <x v="2"/>
    <x v="2"/>
    <s v="San Francisco"/>
    <x v="1"/>
    <x v="2"/>
    <n v="72"/>
    <n v="189"/>
    <n v="13608"/>
    <x v="2"/>
    <x v="0"/>
    <x v="6"/>
    <x v="0"/>
    <x v="1"/>
  </r>
  <r>
    <s v="West Gear"/>
    <d v="2021-01-06T00:00:00"/>
    <x v="2"/>
    <x v="2"/>
    <s v="San Francisco"/>
    <x v="0"/>
    <x v="0"/>
    <n v="56"/>
    <n v="273"/>
    <n v="15288"/>
    <x v="2"/>
    <x v="0"/>
    <x v="0"/>
    <x v="0"/>
    <x v="1"/>
  </r>
  <r>
    <s v="West Gear"/>
    <d v="2021-01-07T00:00:00"/>
    <x v="2"/>
    <x v="2"/>
    <s v="San Francisco"/>
    <x v="0"/>
    <x v="1"/>
    <n v="63"/>
    <n v="248"/>
    <n v="15624"/>
    <x v="2"/>
    <x v="0"/>
    <x v="1"/>
    <x v="0"/>
    <x v="1"/>
  </r>
  <r>
    <s v="West Gear"/>
    <d v="2021-01-08T00:00:00"/>
    <x v="2"/>
    <x v="2"/>
    <s v="San Francisco"/>
    <x v="1"/>
    <x v="0"/>
    <n v="64"/>
    <n v="206"/>
    <n v="13184"/>
    <x v="2"/>
    <x v="0"/>
    <x v="2"/>
    <x v="0"/>
    <x v="1"/>
  </r>
  <r>
    <s v="West Gear"/>
    <d v="2021-01-09T00:00:00"/>
    <x v="2"/>
    <x v="2"/>
    <s v="San Francisco"/>
    <x v="1"/>
    <x v="1"/>
    <n v="59"/>
    <n v="210"/>
    <n v="12390"/>
    <x v="2"/>
    <x v="0"/>
    <x v="3"/>
    <x v="0"/>
    <x v="1"/>
  </r>
  <r>
    <s v="West Gear"/>
    <d v="2021-01-10T00:00:00"/>
    <x v="2"/>
    <x v="2"/>
    <s v="San Francisco"/>
    <x v="0"/>
    <x v="2"/>
    <n v="62"/>
    <n v="155"/>
    <n v="9610"/>
    <x v="2"/>
    <x v="0"/>
    <x v="4"/>
    <x v="0"/>
    <x v="1"/>
  </r>
  <r>
    <s v="West Gear"/>
    <d v="2021-01-11T00:00:00"/>
    <x v="2"/>
    <x v="2"/>
    <s v="San Francisco"/>
    <x v="1"/>
    <x v="2"/>
    <n v="72"/>
    <n v="219"/>
    <n v="15768"/>
    <x v="2"/>
    <x v="0"/>
    <x v="5"/>
    <x v="0"/>
    <x v="1"/>
  </r>
  <r>
    <s v="West Gear"/>
    <d v="2021-01-12T00:00:00"/>
    <x v="2"/>
    <x v="2"/>
    <s v="San Francisco"/>
    <x v="0"/>
    <x v="0"/>
    <n v="56"/>
    <n v="277"/>
    <n v="15512"/>
    <x v="2"/>
    <x v="0"/>
    <x v="6"/>
    <x v="0"/>
    <x v="1"/>
  </r>
  <r>
    <s v="West Gear"/>
    <d v="2021-01-13T00:00:00"/>
    <x v="2"/>
    <x v="2"/>
    <s v="San Francisco"/>
    <x v="0"/>
    <x v="1"/>
    <n v="59"/>
    <n v="245"/>
    <n v="14455"/>
    <x v="2"/>
    <x v="0"/>
    <x v="0"/>
    <x v="0"/>
    <x v="1"/>
  </r>
  <r>
    <s v="West Gear"/>
    <d v="2021-01-14T00:00:00"/>
    <x v="2"/>
    <x v="2"/>
    <s v="San Francisco"/>
    <x v="1"/>
    <x v="0"/>
    <n v="62"/>
    <n v="248"/>
    <n v="15376"/>
    <x v="2"/>
    <x v="0"/>
    <x v="1"/>
    <x v="0"/>
    <x v="1"/>
  </r>
  <r>
    <s v="West Gear"/>
    <d v="2021-01-15T00:00:00"/>
    <x v="2"/>
    <x v="2"/>
    <s v="San Francisco"/>
    <x v="1"/>
    <x v="1"/>
    <n v="55"/>
    <n v="218"/>
    <n v="11990"/>
    <x v="2"/>
    <x v="0"/>
    <x v="2"/>
    <x v="0"/>
    <x v="1"/>
  </r>
  <r>
    <s v="West Gear"/>
    <d v="2021-01-16T00:00:00"/>
    <x v="2"/>
    <x v="2"/>
    <s v="San Francisco"/>
    <x v="0"/>
    <x v="2"/>
    <n v="64"/>
    <n v="233"/>
    <n v="14912"/>
    <x v="2"/>
    <x v="0"/>
    <x v="3"/>
    <x v="0"/>
    <x v="1"/>
  </r>
  <r>
    <s v="West Gear"/>
    <d v="2021-01-17T00:00:00"/>
    <x v="2"/>
    <x v="2"/>
    <s v="San Francisco"/>
    <x v="1"/>
    <x v="2"/>
    <n v="72"/>
    <n v="233"/>
    <n v="16776"/>
    <x v="2"/>
    <x v="0"/>
    <x v="4"/>
    <x v="0"/>
    <x v="1"/>
  </r>
  <r>
    <s v="West Gear"/>
    <d v="2021-01-18T00:00:00"/>
    <x v="2"/>
    <x v="2"/>
    <s v="San Francisco"/>
    <x v="0"/>
    <x v="0"/>
    <n v="62"/>
    <n v="273"/>
    <n v="16926"/>
    <x v="2"/>
    <x v="0"/>
    <x v="5"/>
    <x v="0"/>
    <x v="1"/>
  </r>
  <r>
    <s v="West Gear"/>
    <d v="2021-01-19T00:00:00"/>
    <x v="2"/>
    <x v="2"/>
    <s v="San Francisco"/>
    <x v="0"/>
    <x v="1"/>
    <n v="66"/>
    <n v="259"/>
    <n v="17094"/>
    <x v="2"/>
    <x v="0"/>
    <x v="6"/>
    <x v="0"/>
    <x v="1"/>
  </r>
  <r>
    <s v="West Gear"/>
    <d v="2021-01-20T00:00:00"/>
    <x v="2"/>
    <x v="2"/>
    <s v="San Francisco"/>
    <x v="1"/>
    <x v="0"/>
    <n v="60"/>
    <n v="200"/>
    <n v="12000"/>
    <x v="2"/>
    <x v="0"/>
    <x v="0"/>
    <x v="0"/>
    <x v="1"/>
  </r>
  <r>
    <s v="West Gear"/>
    <d v="2021-01-21T00:00:00"/>
    <x v="2"/>
    <x v="2"/>
    <s v="San Francisco"/>
    <x v="1"/>
    <x v="1"/>
    <n v="59"/>
    <n v="188"/>
    <n v="11092"/>
    <x v="2"/>
    <x v="0"/>
    <x v="1"/>
    <x v="0"/>
    <x v="1"/>
  </r>
  <r>
    <s v="West Gear"/>
    <d v="2021-01-22T00:00:00"/>
    <x v="2"/>
    <x v="2"/>
    <s v="San Francisco"/>
    <x v="0"/>
    <x v="2"/>
    <n v="69"/>
    <n v="188"/>
    <n v="12972"/>
    <x v="2"/>
    <x v="0"/>
    <x v="2"/>
    <x v="0"/>
    <x v="1"/>
  </r>
  <r>
    <s v="West Gear"/>
    <d v="2021-01-23T00:00:00"/>
    <x v="2"/>
    <x v="2"/>
    <s v="San Francisco"/>
    <x v="1"/>
    <x v="2"/>
    <n v="76"/>
    <n v="181"/>
    <n v="13756"/>
    <x v="2"/>
    <x v="0"/>
    <x v="3"/>
    <x v="0"/>
    <x v="1"/>
  </r>
  <r>
    <s v="West Gear"/>
    <d v="2021-01-24T00:00:00"/>
    <x v="2"/>
    <x v="2"/>
    <s v="San Francisco"/>
    <x v="0"/>
    <x v="0"/>
    <n v="51"/>
    <n v="241"/>
    <n v="12291"/>
    <x v="2"/>
    <x v="0"/>
    <x v="4"/>
    <x v="0"/>
    <x v="1"/>
  </r>
  <r>
    <s v="West Gear"/>
    <d v="2021-01-25T00:00:00"/>
    <x v="2"/>
    <x v="2"/>
    <s v="San Francisco"/>
    <x v="0"/>
    <x v="1"/>
    <n v="56"/>
    <n v="268"/>
    <n v="15008"/>
    <x v="2"/>
    <x v="0"/>
    <x v="5"/>
    <x v="0"/>
    <x v="1"/>
  </r>
  <r>
    <s v="West Gear"/>
    <d v="2021-01-26T00:00:00"/>
    <x v="2"/>
    <x v="2"/>
    <s v="San Francisco"/>
    <x v="1"/>
    <x v="0"/>
    <n v="52"/>
    <n v="225"/>
    <n v="11700"/>
    <x v="2"/>
    <x v="0"/>
    <x v="6"/>
    <x v="0"/>
    <x v="1"/>
  </r>
  <r>
    <s v="West Gear"/>
    <d v="2021-01-27T00:00:00"/>
    <x v="2"/>
    <x v="2"/>
    <s v="San Francisco"/>
    <x v="1"/>
    <x v="1"/>
    <n v="53"/>
    <n v="203"/>
    <n v="10759"/>
    <x v="2"/>
    <x v="0"/>
    <x v="0"/>
    <x v="0"/>
    <x v="1"/>
  </r>
  <r>
    <s v="West Gear"/>
    <d v="2021-01-28T00:00:00"/>
    <x v="2"/>
    <x v="2"/>
    <s v="San Francisco"/>
    <x v="0"/>
    <x v="2"/>
    <n v="63"/>
    <n v="218"/>
    <n v="13734"/>
    <x v="2"/>
    <x v="0"/>
    <x v="1"/>
    <x v="0"/>
    <x v="1"/>
  </r>
  <r>
    <s v="West Gear"/>
    <d v="2021-01-29T00:00:00"/>
    <x v="2"/>
    <x v="2"/>
    <s v="San Francisco"/>
    <x v="1"/>
    <x v="2"/>
    <n v="65"/>
    <n v="217"/>
    <n v="14105"/>
    <x v="2"/>
    <x v="0"/>
    <x v="2"/>
    <x v="0"/>
    <x v="1"/>
  </r>
  <r>
    <s v="West Gear"/>
    <d v="2021-01-30T00:00:00"/>
    <x v="2"/>
    <x v="2"/>
    <s v="San Francisco"/>
    <x v="0"/>
    <x v="0"/>
    <n v="51"/>
    <n v="236"/>
    <n v="12036"/>
    <x v="2"/>
    <x v="0"/>
    <x v="3"/>
    <x v="0"/>
    <x v="1"/>
  </r>
  <r>
    <s v="West Gear"/>
    <d v="2021-01-31T00:00:00"/>
    <x v="2"/>
    <x v="2"/>
    <s v="San Francisco"/>
    <x v="0"/>
    <x v="1"/>
    <n v="59"/>
    <n v="219"/>
    <n v="12921"/>
    <x v="2"/>
    <x v="0"/>
    <x v="4"/>
    <x v="0"/>
    <x v="1"/>
  </r>
  <r>
    <s v="West Gear"/>
    <d v="2021-02-01T00:00:00"/>
    <x v="2"/>
    <x v="2"/>
    <s v="San Francisco"/>
    <x v="1"/>
    <x v="0"/>
    <n v="50"/>
    <n v="182"/>
    <n v="9100"/>
    <x v="2"/>
    <x v="1"/>
    <x v="5"/>
    <x v="1"/>
    <x v="1"/>
  </r>
  <r>
    <s v="West Gear"/>
    <d v="2021-02-02T00:00:00"/>
    <x v="2"/>
    <x v="2"/>
    <s v="San Francisco"/>
    <x v="1"/>
    <x v="1"/>
    <n v="51"/>
    <n v="203"/>
    <n v="10353"/>
    <x v="2"/>
    <x v="1"/>
    <x v="6"/>
    <x v="1"/>
    <x v="1"/>
  </r>
  <r>
    <s v="West Gear"/>
    <d v="2021-02-03T00:00:00"/>
    <x v="2"/>
    <x v="2"/>
    <s v="San Francisco"/>
    <x v="0"/>
    <x v="2"/>
    <n v="59"/>
    <n v="182"/>
    <n v="10738"/>
    <x v="2"/>
    <x v="1"/>
    <x v="0"/>
    <x v="1"/>
    <x v="1"/>
  </r>
  <r>
    <s v="West Gear"/>
    <d v="2021-02-04T00:00:00"/>
    <x v="2"/>
    <x v="2"/>
    <s v="San Francisco"/>
    <x v="1"/>
    <x v="2"/>
    <n v="63"/>
    <n v="196"/>
    <n v="12348"/>
    <x v="2"/>
    <x v="1"/>
    <x v="1"/>
    <x v="1"/>
    <x v="1"/>
  </r>
  <r>
    <s v="West Gear"/>
    <d v="2021-02-05T00:00:00"/>
    <x v="2"/>
    <x v="2"/>
    <s v="San Francisco"/>
    <x v="0"/>
    <x v="0"/>
    <n v="52"/>
    <n v="263"/>
    <n v="13676"/>
    <x v="2"/>
    <x v="1"/>
    <x v="2"/>
    <x v="1"/>
    <x v="1"/>
  </r>
  <r>
    <s v="West Gear"/>
    <d v="2021-02-06T00:00:00"/>
    <x v="2"/>
    <x v="2"/>
    <s v="San Francisco"/>
    <x v="0"/>
    <x v="1"/>
    <n v="58"/>
    <n v="236"/>
    <n v="13688"/>
    <x v="2"/>
    <x v="1"/>
    <x v="3"/>
    <x v="1"/>
    <x v="1"/>
  </r>
  <r>
    <s v="West Gear"/>
    <d v="2021-02-07T00:00:00"/>
    <x v="2"/>
    <x v="2"/>
    <s v="San Francisco"/>
    <x v="1"/>
    <x v="0"/>
    <n v="50"/>
    <n v="210"/>
    <n v="10500"/>
    <x v="2"/>
    <x v="1"/>
    <x v="4"/>
    <x v="1"/>
    <x v="1"/>
  </r>
  <r>
    <s v="West Gear"/>
    <d v="2021-02-08T00:00:00"/>
    <x v="2"/>
    <x v="2"/>
    <s v="San Francisco"/>
    <x v="1"/>
    <x v="1"/>
    <n v="53"/>
    <n v="210"/>
    <n v="11130"/>
    <x v="2"/>
    <x v="1"/>
    <x v="5"/>
    <x v="1"/>
    <x v="1"/>
  </r>
  <r>
    <s v="West Gear"/>
    <d v="2021-02-09T00:00:00"/>
    <x v="2"/>
    <x v="2"/>
    <s v="San Francisco"/>
    <x v="0"/>
    <x v="2"/>
    <n v="63"/>
    <n v="163"/>
    <n v="10269"/>
    <x v="2"/>
    <x v="1"/>
    <x v="6"/>
    <x v="1"/>
    <x v="1"/>
  </r>
  <r>
    <s v="West Gear"/>
    <d v="2021-02-10T00:00:00"/>
    <x v="2"/>
    <x v="2"/>
    <s v="San Francisco"/>
    <x v="1"/>
    <x v="2"/>
    <n v="67"/>
    <n v="202"/>
    <n v="13534"/>
    <x v="2"/>
    <x v="1"/>
    <x v="0"/>
    <x v="1"/>
    <x v="1"/>
  </r>
  <r>
    <s v="West Gear"/>
    <d v="2021-02-11T00:00:00"/>
    <x v="2"/>
    <x v="2"/>
    <s v="San Francisco"/>
    <x v="0"/>
    <x v="0"/>
    <n v="51"/>
    <n v="293"/>
    <n v="14943"/>
    <x v="2"/>
    <x v="1"/>
    <x v="1"/>
    <x v="1"/>
    <x v="1"/>
  </r>
  <r>
    <s v="West Gear"/>
    <d v="2021-02-12T00:00:00"/>
    <x v="2"/>
    <x v="2"/>
    <s v="San Francisco"/>
    <x v="0"/>
    <x v="1"/>
    <n v="58"/>
    <n v="273"/>
    <n v="15834"/>
    <x v="2"/>
    <x v="1"/>
    <x v="2"/>
    <x v="1"/>
    <x v="1"/>
  </r>
  <r>
    <s v="West Gear"/>
    <d v="2021-02-13T00:00:00"/>
    <x v="2"/>
    <x v="2"/>
    <s v="San Francisco"/>
    <x v="1"/>
    <x v="0"/>
    <n v="52"/>
    <n v="233"/>
    <n v="12116"/>
    <x v="2"/>
    <x v="1"/>
    <x v="3"/>
    <x v="1"/>
    <x v="1"/>
  </r>
  <r>
    <s v="West Gear"/>
    <d v="2021-02-14T00:00:00"/>
    <x v="2"/>
    <x v="2"/>
    <s v="San Francisco"/>
    <x v="1"/>
    <x v="1"/>
    <n v="51"/>
    <n v="194"/>
    <n v="9894"/>
    <x v="2"/>
    <x v="1"/>
    <x v="4"/>
    <x v="1"/>
    <x v="1"/>
  </r>
  <r>
    <s v="West Gear"/>
    <d v="2021-02-15T00:00:00"/>
    <x v="2"/>
    <x v="2"/>
    <s v="San Francisco"/>
    <x v="0"/>
    <x v="2"/>
    <n v="59"/>
    <n v="175"/>
    <n v="10325"/>
    <x v="2"/>
    <x v="1"/>
    <x v="5"/>
    <x v="1"/>
    <x v="1"/>
  </r>
  <r>
    <s v="West Gear"/>
    <d v="2021-02-16T00:00:00"/>
    <x v="2"/>
    <x v="2"/>
    <s v="San Francisco"/>
    <x v="1"/>
    <x v="2"/>
    <n v="67"/>
    <n v="208"/>
    <n v="13936"/>
    <x v="2"/>
    <x v="1"/>
    <x v="6"/>
    <x v="1"/>
    <x v="1"/>
  </r>
  <r>
    <s v="Kohl's"/>
    <d v="2021-02-17T00:00:00"/>
    <x v="2"/>
    <x v="2"/>
    <s v="San Francisco"/>
    <x v="0"/>
    <x v="0"/>
    <n v="32"/>
    <n v="203"/>
    <n v="6496"/>
    <x v="2"/>
    <x v="1"/>
    <x v="0"/>
    <x v="1"/>
    <x v="1"/>
  </r>
  <r>
    <s v="Kohl's"/>
    <d v="2021-02-18T00:00:00"/>
    <x v="2"/>
    <x v="2"/>
    <s v="San Francisco"/>
    <x v="0"/>
    <x v="1"/>
    <n v="41"/>
    <n v="196"/>
    <n v="8036"/>
    <x v="2"/>
    <x v="1"/>
    <x v="1"/>
    <x v="1"/>
    <x v="1"/>
  </r>
  <r>
    <s v="Kohl's"/>
    <d v="2021-03-09T00:00:00"/>
    <x v="2"/>
    <x v="2"/>
    <s v="San Francisco"/>
    <x v="1"/>
    <x v="0"/>
    <n v="41"/>
    <n v="189"/>
    <n v="7749"/>
    <x v="2"/>
    <x v="2"/>
    <x v="6"/>
    <x v="2"/>
    <x v="1"/>
  </r>
  <r>
    <s v="Kohl's"/>
    <d v="2021-03-10T00:00:00"/>
    <x v="2"/>
    <x v="2"/>
    <s v="San Francisco"/>
    <x v="1"/>
    <x v="1"/>
    <n v="41"/>
    <n v="160"/>
    <n v="6560"/>
    <x v="2"/>
    <x v="2"/>
    <x v="0"/>
    <x v="2"/>
    <x v="1"/>
  </r>
  <r>
    <s v="Kohl's"/>
    <d v="2021-03-11T00:00:00"/>
    <x v="2"/>
    <x v="2"/>
    <s v="Los Angeles"/>
    <x v="0"/>
    <x v="2"/>
    <n v="49"/>
    <n v="145"/>
    <n v="7105"/>
    <x v="2"/>
    <x v="2"/>
    <x v="1"/>
    <x v="2"/>
    <x v="1"/>
  </r>
  <r>
    <s v="Kohl's"/>
    <d v="2021-03-12T00:00:00"/>
    <x v="2"/>
    <x v="2"/>
    <s v="Los Angeles"/>
    <x v="1"/>
    <x v="2"/>
    <n v="41"/>
    <n v="182"/>
    <n v="7462"/>
    <x v="2"/>
    <x v="2"/>
    <x v="2"/>
    <x v="2"/>
    <x v="1"/>
  </r>
  <r>
    <s v="Kohl's"/>
    <d v="2021-03-13T00:00:00"/>
    <x v="2"/>
    <x v="2"/>
    <s v="Los Angeles"/>
    <x v="0"/>
    <x v="0"/>
    <n v="34"/>
    <n v="225"/>
    <n v="7650"/>
    <x v="2"/>
    <x v="2"/>
    <x v="3"/>
    <x v="2"/>
    <x v="1"/>
  </r>
  <r>
    <s v="Kohl's"/>
    <d v="2021-03-14T00:00:00"/>
    <x v="2"/>
    <x v="2"/>
    <s v="Los Angeles"/>
    <x v="0"/>
    <x v="1"/>
    <n v="43"/>
    <n v="195"/>
    <n v="8385"/>
    <x v="2"/>
    <x v="2"/>
    <x v="4"/>
    <x v="2"/>
    <x v="1"/>
  </r>
  <r>
    <s v="Kohl's"/>
    <d v="2021-03-15T00:00:00"/>
    <x v="2"/>
    <x v="2"/>
    <s v="Los Angeles"/>
    <x v="1"/>
    <x v="0"/>
    <n v="44"/>
    <n v="169"/>
    <n v="7436"/>
    <x v="2"/>
    <x v="2"/>
    <x v="5"/>
    <x v="2"/>
    <x v="1"/>
  </r>
  <r>
    <s v="Kohl's"/>
    <d v="2021-03-16T00:00:00"/>
    <x v="2"/>
    <x v="2"/>
    <s v="Los Angeles"/>
    <x v="1"/>
    <x v="1"/>
    <n v="41"/>
    <n v="152"/>
    <n v="6232"/>
    <x v="2"/>
    <x v="2"/>
    <x v="6"/>
    <x v="2"/>
    <x v="1"/>
  </r>
  <r>
    <s v="Kohl's"/>
    <d v="2021-03-17T00:00:00"/>
    <x v="2"/>
    <x v="2"/>
    <s v="Los Angeles"/>
    <x v="0"/>
    <x v="2"/>
    <n v="46"/>
    <n v="113"/>
    <n v="5198"/>
    <x v="2"/>
    <x v="2"/>
    <x v="0"/>
    <x v="2"/>
    <x v="1"/>
  </r>
  <r>
    <s v="Kohl's"/>
    <d v="2021-03-18T00:00:00"/>
    <x v="2"/>
    <x v="2"/>
    <s v="Los Angeles"/>
    <x v="1"/>
    <x v="2"/>
    <n v="41"/>
    <n v="176"/>
    <n v="7216"/>
    <x v="2"/>
    <x v="2"/>
    <x v="1"/>
    <x v="2"/>
    <x v="1"/>
  </r>
  <r>
    <s v="Kohl's"/>
    <d v="2021-03-19T00:00:00"/>
    <x v="2"/>
    <x v="2"/>
    <s v="Los Angeles"/>
    <x v="0"/>
    <x v="0"/>
    <n v="32"/>
    <n v="216"/>
    <n v="6912"/>
    <x v="2"/>
    <x v="2"/>
    <x v="2"/>
    <x v="2"/>
    <x v="1"/>
  </r>
  <r>
    <s v="Kohl's"/>
    <d v="2021-03-20T00:00:00"/>
    <x v="2"/>
    <x v="2"/>
    <s v="Los Angeles"/>
    <x v="0"/>
    <x v="1"/>
    <n v="41"/>
    <n v="195"/>
    <n v="7995"/>
    <x v="2"/>
    <x v="2"/>
    <x v="3"/>
    <x v="2"/>
    <x v="1"/>
  </r>
  <r>
    <s v="Kohl's"/>
    <d v="2021-03-21T00:00:00"/>
    <x v="2"/>
    <x v="2"/>
    <s v="Los Angeles"/>
    <x v="1"/>
    <x v="0"/>
    <n v="42"/>
    <n v="169"/>
    <n v="7098"/>
    <x v="2"/>
    <x v="2"/>
    <x v="4"/>
    <x v="2"/>
    <x v="1"/>
  </r>
  <r>
    <s v="Kohl's"/>
    <d v="2021-03-22T00:00:00"/>
    <x v="2"/>
    <x v="2"/>
    <s v="Los Angeles"/>
    <x v="1"/>
    <x v="1"/>
    <n v="41"/>
    <n v="154"/>
    <n v="6314"/>
    <x v="2"/>
    <x v="2"/>
    <x v="5"/>
    <x v="2"/>
    <x v="1"/>
  </r>
  <r>
    <s v="Kohl's"/>
    <d v="2021-03-23T00:00:00"/>
    <x v="2"/>
    <x v="2"/>
    <s v="Los Angeles"/>
    <x v="0"/>
    <x v="2"/>
    <n v="46"/>
    <n v="106"/>
    <n v="4876"/>
    <x v="2"/>
    <x v="2"/>
    <x v="6"/>
    <x v="2"/>
    <x v="1"/>
  </r>
  <r>
    <s v="Kohl's"/>
    <d v="2021-04-06T00:00:00"/>
    <x v="2"/>
    <x v="2"/>
    <s v="Los Angeles"/>
    <x v="1"/>
    <x v="2"/>
    <n v="41"/>
    <n v="188"/>
    <n v="7708"/>
    <x v="2"/>
    <x v="3"/>
    <x v="6"/>
    <x v="3"/>
    <x v="1"/>
  </r>
  <r>
    <s v="Kohl's"/>
    <d v="2021-04-07T00:00:00"/>
    <x v="2"/>
    <x v="2"/>
    <s v="Los Angeles"/>
    <x v="0"/>
    <x v="0"/>
    <n v="43"/>
    <n v="240"/>
    <n v="10320"/>
    <x v="2"/>
    <x v="3"/>
    <x v="0"/>
    <x v="3"/>
    <x v="1"/>
  </r>
  <r>
    <s v="Kohl's"/>
    <d v="2021-04-08T00:00:00"/>
    <x v="2"/>
    <x v="2"/>
    <s v="Los Angeles"/>
    <x v="0"/>
    <x v="1"/>
    <n v="49"/>
    <n v="156"/>
    <n v="7644"/>
    <x v="2"/>
    <x v="3"/>
    <x v="1"/>
    <x v="3"/>
    <x v="1"/>
  </r>
  <r>
    <s v="Kohl's"/>
    <d v="2021-04-09T00:00:00"/>
    <x v="2"/>
    <x v="2"/>
    <s v="Los Angeles"/>
    <x v="1"/>
    <x v="0"/>
    <n v="49"/>
    <n v="175"/>
    <n v="8575"/>
    <x v="2"/>
    <x v="3"/>
    <x v="2"/>
    <x v="3"/>
    <x v="1"/>
  </r>
  <r>
    <s v="Kohl's"/>
    <d v="2021-04-10T00:00:00"/>
    <x v="2"/>
    <x v="2"/>
    <s v="Los Angeles"/>
    <x v="1"/>
    <x v="1"/>
    <n v="43"/>
    <n v="152"/>
    <n v="6536"/>
    <x v="2"/>
    <x v="3"/>
    <x v="3"/>
    <x v="3"/>
    <x v="1"/>
  </r>
  <r>
    <s v="Kohl's"/>
    <d v="2021-04-11T00:00:00"/>
    <x v="2"/>
    <x v="2"/>
    <s v="Los Angeles"/>
    <x v="0"/>
    <x v="2"/>
    <n v="49"/>
    <n v="119"/>
    <n v="5831"/>
    <x v="2"/>
    <x v="3"/>
    <x v="4"/>
    <x v="3"/>
    <x v="1"/>
  </r>
  <r>
    <s v="Kohl's"/>
    <d v="2021-04-12T00:00:00"/>
    <x v="2"/>
    <x v="2"/>
    <s v="Los Angeles"/>
    <x v="1"/>
    <x v="2"/>
    <n v="62"/>
    <n v="174"/>
    <n v="10788"/>
    <x v="2"/>
    <x v="3"/>
    <x v="5"/>
    <x v="3"/>
    <x v="1"/>
  </r>
  <r>
    <s v="Kohl's"/>
    <d v="2021-04-13T00:00:00"/>
    <x v="2"/>
    <x v="2"/>
    <s v="Los Angeles"/>
    <x v="0"/>
    <x v="0"/>
    <n v="41"/>
    <n v="208"/>
    <n v="8528"/>
    <x v="2"/>
    <x v="3"/>
    <x v="6"/>
    <x v="3"/>
    <x v="1"/>
  </r>
  <r>
    <s v="Kohl's"/>
    <d v="2021-04-14T00:00:00"/>
    <x v="2"/>
    <x v="2"/>
    <s v="Los Angeles"/>
    <x v="0"/>
    <x v="1"/>
    <n v="47"/>
    <n v="169"/>
    <n v="7943"/>
    <x v="2"/>
    <x v="3"/>
    <x v="0"/>
    <x v="3"/>
    <x v="1"/>
  </r>
  <r>
    <s v="Kohl's"/>
    <d v="2021-04-15T00:00:00"/>
    <x v="2"/>
    <x v="2"/>
    <s v="Los Angeles"/>
    <x v="1"/>
    <x v="0"/>
    <n v="45"/>
    <n v="163"/>
    <n v="7335"/>
    <x v="2"/>
    <x v="3"/>
    <x v="1"/>
    <x v="3"/>
    <x v="1"/>
  </r>
  <r>
    <s v="Kohl's"/>
    <d v="2021-04-16T00:00:00"/>
    <x v="2"/>
    <x v="2"/>
    <s v="Los Angeles"/>
    <x v="1"/>
    <x v="1"/>
    <n v="41"/>
    <n v="154"/>
    <n v="6314"/>
    <x v="2"/>
    <x v="3"/>
    <x v="2"/>
    <x v="3"/>
    <x v="1"/>
  </r>
  <r>
    <s v="Kohl's"/>
    <d v="2021-04-17T00:00:00"/>
    <x v="2"/>
    <x v="2"/>
    <s v="Los Angeles"/>
    <x v="0"/>
    <x v="2"/>
    <n v="45"/>
    <n v="131"/>
    <n v="5895"/>
    <x v="2"/>
    <x v="3"/>
    <x v="3"/>
    <x v="3"/>
    <x v="1"/>
  </r>
  <r>
    <s v="Kohl's"/>
    <d v="2021-04-18T00:00:00"/>
    <x v="2"/>
    <x v="2"/>
    <s v="Los Angeles"/>
    <x v="1"/>
    <x v="2"/>
    <n v="64"/>
    <n v="181"/>
    <n v="11584"/>
    <x v="2"/>
    <x v="3"/>
    <x v="4"/>
    <x v="3"/>
    <x v="1"/>
  </r>
  <r>
    <s v="Kohl's"/>
    <d v="2021-04-19T00:00:00"/>
    <x v="2"/>
    <x v="2"/>
    <s v="Los Angeles"/>
    <x v="0"/>
    <x v="0"/>
    <n v="44"/>
    <n v="270"/>
    <n v="11880"/>
    <x v="2"/>
    <x v="3"/>
    <x v="5"/>
    <x v="3"/>
    <x v="1"/>
  </r>
  <r>
    <s v="Kohl's"/>
    <d v="2021-04-20T00:00:00"/>
    <x v="2"/>
    <x v="2"/>
    <s v="Los Angeles"/>
    <x v="0"/>
    <x v="1"/>
    <n v="47"/>
    <n v="225"/>
    <n v="10575"/>
    <x v="2"/>
    <x v="3"/>
    <x v="6"/>
    <x v="3"/>
    <x v="1"/>
  </r>
  <r>
    <s v="Kohl's"/>
    <d v="2021-04-21T00:00:00"/>
    <x v="2"/>
    <x v="2"/>
    <s v="Los Angeles"/>
    <x v="1"/>
    <x v="0"/>
    <n v="48"/>
    <n v="203"/>
    <n v="9744"/>
    <x v="2"/>
    <x v="3"/>
    <x v="0"/>
    <x v="3"/>
    <x v="1"/>
  </r>
  <r>
    <s v="Kohl's"/>
    <d v="2021-04-22T00:00:00"/>
    <x v="2"/>
    <x v="2"/>
    <s v="Los Angeles"/>
    <x v="1"/>
    <x v="1"/>
    <n v="44"/>
    <n v="175"/>
    <n v="7700"/>
    <x v="2"/>
    <x v="3"/>
    <x v="1"/>
    <x v="3"/>
    <x v="1"/>
  </r>
  <r>
    <s v="Kohl's"/>
    <d v="2021-04-23T00:00:00"/>
    <x v="2"/>
    <x v="2"/>
    <s v="Los Angeles"/>
    <x v="0"/>
    <x v="2"/>
    <n v="45"/>
    <n v="125"/>
    <n v="5625"/>
    <x v="2"/>
    <x v="3"/>
    <x v="2"/>
    <x v="3"/>
    <x v="1"/>
  </r>
  <r>
    <s v="Kohl's"/>
    <d v="2021-04-24T00:00:00"/>
    <x v="2"/>
    <x v="2"/>
    <s v="Los Angeles"/>
    <x v="1"/>
    <x v="2"/>
    <n v="60"/>
    <n v="200"/>
    <n v="12000"/>
    <x v="2"/>
    <x v="3"/>
    <x v="3"/>
    <x v="3"/>
    <x v="1"/>
  </r>
  <r>
    <s v="Kohl's"/>
    <d v="2021-04-25T00:00:00"/>
    <x v="2"/>
    <x v="2"/>
    <s v="Los Angeles"/>
    <x v="0"/>
    <x v="0"/>
    <n v="41"/>
    <n v="238"/>
    <n v="9758"/>
    <x v="2"/>
    <x v="3"/>
    <x v="4"/>
    <x v="3"/>
    <x v="1"/>
  </r>
  <r>
    <s v="Kohl's"/>
    <d v="2021-04-26T00:00:00"/>
    <x v="2"/>
    <x v="2"/>
    <s v="Los Angeles"/>
    <x v="0"/>
    <x v="1"/>
    <n v="46"/>
    <n v="216"/>
    <n v="9936"/>
    <x v="2"/>
    <x v="3"/>
    <x v="5"/>
    <x v="3"/>
    <x v="1"/>
  </r>
  <r>
    <s v="Kohl's"/>
    <d v="2021-04-27T00:00:00"/>
    <x v="2"/>
    <x v="2"/>
    <s v="Los Angeles"/>
    <x v="1"/>
    <x v="0"/>
    <n v="47"/>
    <n v="218"/>
    <n v="10246"/>
    <x v="2"/>
    <x v="3"/>
    <x v="6"/>
    <x v="3"/>
    <x v="1"/>
  </r>
  <r>
    <s v="Kohl's"/>
    <d v="2021-04-28T00:00:00"/>
    <x v="2"/>
    <x v="2"/>
    <s v="Los Angeles"/>
    <x v="1"/>
    <x v="1"/>
    <n v="44"/>
    <n v="189"/>
    <n v="8316"/>
    <x v="2"/>
    <x v="3"/>
    <x v="0"/>
    <x v="3"/>
    <x v="1"/>
  </r>
  <r>
    <s v="Kohl's"/>
    <d v="2021-04-29T00:00:00"/>
    <x v="2"/>
    <x v="2"/>
    <s v="Los Angeles"/>
    <x v="0"/>
    <x v="2"/>
    <n v="46"/>
    <n v="189"/>
    <n v="8694"/>
    <x v="2"/>
    <x v="3"/>
    <x v="1"/>
    <x v="3"/>
    <x v="1"/>
  </r>
  <r>
    <s v="Kohl's"/>
    <d v="2021-04-30T00:00:00"/>
    <x v="2"/>
    <x v="2"/>
    <s v="Los Angeles"/>
    <x v="1"/>
    <x v="2"/>
    <n v="59"/>
    <n v="203"/>
    <n v="11977"/>
    <x v="2"/>
    <x v="3"/>
    <x v="2"/>
    <x v="3"/>
    <x v="1"/>
  </r>
  <r>
    <s v="Kohl's"/>
    <d v="2021-05-01T00:00:00"/>
    <x v="2"/>
    <x v="2"/>
    <s v="Los Angeles"/>
    <x v="0"/>
    <x v="0"/>
    <n v="47"/>
    <n v="252"/>
    <n v="11844"/>
    <x v="2"/>
    <x v="4"/>
    <x v="3"/>
    <x v="4"/>
    <x v="1"/>
  </r>
  <r>
    <s v="Kohl's"/>
    <d v="2021-05-02T00:00:00"/>
    <x v="2"/>
    <x v="2"/>
    <s v="Los Angeles"/>
    <x v="0"/>
    <x v="1"/>
    <n v="51"/>
    <n v="221"/>
    <n v="11271"/>
    <x v="2"/>
    <x v="4"/>
    <x v="4"/>
    <x v="4"/>
    <x v="1"/>
  </r>
  <r>
    <s v="Kohl's"/>
    <d v="2021-05-03T00:00:00"/>
    <x v="2"/>
    <x v="2"/>
    <s v="Los Angeles"/>
    <x v="1"/>
    <x v="0"/>
    <n v="48"/>
    <n v="218"/>
    <n v="10464"/>
    <x v="2"/>
    <x v="4"/>
    <x v="5"/>
    <x v="4"/>
    <x v="1"/>
  </r>
  <r>
    <s v="Kohl's"/>
    <d v="2021-05-04T00:00:00"/>
    <x v="2"/>
    <x v="2"/>
    <s v="Los Angeles"/>
    <x v="1"/>
    <x v="1"/>
    <n v="47"/>
    <n v="169"/>
    <n v="7943"/>
    <x v="2"/>
    <x v="4"/>
    <x v="6"/>
    <x v="4"/>
    <x v="1"/>
  </r>
  <r>
    <s v="Kohl's"/>
    <d v="2021-05-05T00:00:00"/>
    <x v="2"/>
    <x v="2"/>
    <s v="Los Angeles"/>
    <x v="0"/>
    <x v="2"/>
    <n v="58"/>
    <n v="182"/>
    <n v="10556"/>
    <x v="2"/>
    <x v="4"/>
    <x v="0"/>
    <x v="4"/>
    <x v="1"/>
  </r>
  <r>
    <s v="Kohl's"/>
    <d v="2021-05-06T00:00:00"/>
    <x v="2"/>
    <x v="2"/>
    <s v="Los Angeles"/>
    <x v="1"/>
    <x v="2"/>
    <n v="61"/>
    <n v="189"/>
    <n v="11529"/>
    <x v="2"/>
    <x v="4"/>
    <x v="1"/>
    <x v="4"/>
    <x v="1"/>
  </r>
  <r>
    <s v="Kohl's"/>
    <d v="2021-05-07T00:00:00"/>
    <x v="2"/>
    <x v="2"/>
    <s v="Los Angeles"/>
    <x v="0"/>
    <x v="0"/>
    <n v="47"/>
    <n v="213"/>
    <n v="10011"/>
    <x v="2"/>
    <x v="4"/>
    <x v="2"/>
    <x v="4"/>
    <x v="1"/>
  </r>
  <r>
    <s v="Kohl's"/>
    <d v="2021-05-08T00:00:00"/>
    <x v="2"/>
    <x v="2"/>
    <s v="Los Angeles"/>
    <x v="0"/>
    <x v="1"/>
    <n v="50"/>
    <n v="247"/>
    <n v="12350"/>
    <x v="2"/>
    <x v="4"/>
    <x v="3"/>
    <x v="4"/>
    <x v="1"/>
  </r>
  <r>
    <s v="Kohl's"/>
    <d v="2021-05-09T00:00:00"/>
    <x v="2"/>
    <x v="2"/>
    <s v="Los Angeles"/>
    <x v="1"/>
    <x v="0"/>
    <n v="46"/>
    <n v="196"/>
    <n v="9016"/>
    <x v="2"/>
    <x v="4"/>
    <x v="4"/>
    <x v="4"/>
    <x v="1"/>
  </r>
  <r>
    <s v="Kohl's"/>
    <d v="2021-05-10T00:00:00"/>
    <x v="2"/>
    <x v="2"/>
    <s v="Los Angeles"/>
    <x v="1"/>
    <x v="1"/>
    <n v="46"/>
    <n v="176"/>
    <n v="8096"/>
    <x v="2"/>
    <x v="4"/>
    <x v="5"/>
    <x v="4"/>
    <x v="1"/>
  </r>
  <r>
    <s v="Kohl's"/>
    <d v="2021-05-11T00:00:00"/>
    <x v="2"/>
    <x v="2"/>
    <s v="Los Angeles"/>
    <x v="0"/>
    <x v="2"/>
    <n v="58"/>
    <n v="163"/>
    <n v="9454"/>
    <x v="2"/>
    <x v="4"/>
    <x v="6"/>
    <x v="4"/>
    <x v="1"/>
  </r>
  <r>
    <s v="Kohl's"/>
    <d v="2021-05-12T00:00:00"/>
    <x v="2"/>
    <x v="2"/>
    <s v="Los Angeles"/>
    <x v="1"/>
    <x v="2"/>
    <n v="59"/>
    <n v="189"/>
    <n v="11151"/>
    <x v="2"/>
    <x v="4"/>
    <x v="0"/>
    <x v="4"/>
    <x v="1"/>
  </r>
  <r>
    <s v="Kohl's"/>
    <d v="2021-05-13T00:00:00"/>
    <x v="2"/>
    <x v="2"/>
    <s v="Los Angeles"/>
    <x v="0"/>
    <x v="0"/>
    <n v="49"/>
    <n v="224"/>
    <n v="10976"/>
    <x v="2"/>
    <x v="4"/>
    <x v="1"/>
    <x v="4"/>
    <x v="1"/>
  </r>
  <r>
    <s v="Kohl's"/>
    <d v="2021-05-14T00:00:00"/>
    <x v="2"/>
    <x v="2"/>
    <s v="Los Angeles"/>
    <x v="0"/>
    <x v="1"/>
    <n v="51"/>
    <n v="232"/>
    <n v="11832"/>
    <x v="2"/>
    <x v="4"/>
    <x v="2"/>
    <x v="4"/>
    <x v="1"/>
  </r>
  <r>
    <s v="Kohl's"/>
    <d v="2021-05-15T00:00:00"/>
    <x v="2"/>
    <x v="2"/>
    <s v="Los Angeles"/>
    <x v="1"/>
    <x v="0"/>
    <n v="49"/>
    <n v="176"/>
    <n v="8624"/>
    <x v="2"/>
    <x v="4"/>
    <x v="3"/>
    <x v="4"/>
    <x v="1"/>
  </r>
  <r>
    <s v="Kohl's"/>
    <d v="2021-05-16T00:00:00"/>
    <x v="2"/>
    <x v="2"/>
    <s v="Los Angeles"/>
    <x v="1"/>
    <x v="1"/>
    <n v="48"/>
    <n v="175"/>
    <n v="8400"/>
    <x v="2"/>
    <x v="4"/>
    <x v="4"/>
    <x v="4"/>
    <x v="1"/>
  </r>
  <r>
    <s v="Kohl's"/>
    <d v="2021-05-17T00:00:00"/>
    <x v="2"/>
    <x v="2"/>
    <s v="Los Angeles"/>
    <x v="0"/>
    <x v="2"/>
    <n v="56"/>
    <n v="174"/>
    <n v="9744"/>
    <x v="2"/>
    <x v="4"/>
    <x v="5"/>
    <x v="4"/>
    <x v="1"/>
  </r>
  <r>
    <s v="Kohl's"/>
    <d v="2021-05-18T00:00:00"/>
    <x v="2"/>
    <x v="2"/>
    <s v="Los Angeles"/>
    <x v="1"/>
    <x v="2"/>
    <n v="62"/>
    <n v="176"/>
    <n v="10912"/>
    <x v="2"/>
    <x v="4"/>
    <x v="6"/>
    <x v="4"/>
    <x v="1"/>
  </r>
  <r>
    <s v="Kohl's"/>
    <d v="2021-05-19T00:00:00"/>
    <x v="2"/>
    <x v="2"/>
    <s v="Los Angeles"/>
    <x v="0"/>
    <x v="0"/>
    <n v="49"/>
    <n v="231"/>
    <n v="11319"/>
    <x v="2"/>
    <x v="4"/>
    <x v="0"/>
    <x v="4"/>
    <x v="1"/>
  </r>
  <r>
    <s v="Kohl's"/>
    <d v="2021-05-20T00:00:00"/>
    <x v="2"/>
    <x v="2"/>
    <s v="Los Angeles"/>
    <x v="0"/>
    <x v="1"/>
    <n v="54"/>
    <n v="215"/>
    <n v="11610"/>
    <x v="2"/>
    <x v="4"/>
    <x v="1"/>
    <x v="4"/>
    <x v="1"/>
  </r>
  <r>
    <s v="Kohl's"/>
    <d v="2021-05-21T00:00:00"/>
    <x v="2"/>
    <x v="2"/>
    <s v="Los Angeles"/>
    <x v="1"/>
    <x v="0"/>
    <n v="47"/>
    <n v="169"/>
    <n v="7943"/>
    <x v="2"/>
    <x v="4"/>
    <x v="2"/>
    <x v="4"/>
    <x v="1"/>
  </r>
  <r>
    <s v="Kohl's"/>
    <d v="2021-05-22T00:00:00"/>
    <x v="2"/>
    <x v="2"/>
    <s v="Los Angeles"/>
    <x v="1"/>
    <x v="1"/>
    <n v="47"/>
    <n v="176"/>
    <n v="8272"/>
    <x v="2"/>
    <x v="4"/>
    <x v="3"/>
    <x v="4"/>
    <x v="1"/>
  </r>
  <r>
    <s v="Kohl's"/>
    <d v="2021-05-23T00:00:00"/>
    <x v="2"/>
    <x v="2"/>
    <s v="Los Angeles"/>
    <x v="0"/>
    <x v="2"/>
    <n v="55"/>
    <n v="174"/>
    <n v="9570"/>
    <x v="2"/>
    <x v="4"/>
    <x v="4"/>
    <x v="4"/>
    <x v="1"/>
  </r>
  <r>
    <s v="Kohl's"/>
    <d v="2021-05-24T00:00:00"/>
    <x v="2"/>
    <x v="2"/>
    <s v="Los Angeles"/>
    <x v="1"/>
    <x v="2"/>
    <n v="59"/>
    <n v="189"/>
    <n v="11151"/>
    <x v="2"/>
    <x v="4"/>
    <x v="5"/>
    <x v="4"/>
    <x v="1"/>
  </r>
  <r>
    <s v="Kohl's"/>
    <d v="2021-05-25T00:00:00"/>
    <x v="2"/>
    <x v="2"/>
    <s v="Los Angeles"/>
    <x v="0"/>
    <x v="0"/>
    <n v="49"/>
    <n v="225"/>
    <n v="11025"/>
    <x v="2"/>
    <x v="4"/>
    <x v="6"/>
    <x v="4"/>
    <x v="1"/>
  </r>
  <r>
    <s v="Kohl's"/>
    <d v="2021-05-26T00:00:00"/>
    <x v="2"/>
    <x v="2"/>
    <s v="Los Angeles"/>
    <x v="0"/>
    <x v="1"/>
    <n v="50"/>
    <n v="243"/>
    <n v="12150"/>
    <x v="2"/>
    <x v="4"/>
    <x v="0"/>
    <x v="4"/>
    <x v="1"/>
  </r>
  <r>
    <s v="Kohl's"/>
    <d v="2021-05-27T00:00:00"/>
    <x v="2"/>
    <x v="2"/>
    <s v="Los Angeles"/>
    <x v="1"/>
    <x v="0"/>
    <n v="46"/>
    <n v="182"/>
    <n v="8372"/>
    <x v="2"/>
    <x v="4"/>
    <x v="1"/>
    <x v="4"/>
    <x v="1"/>
  </r>
  <r>
    <s v="Kohl's"/>
    <d v="2021-05-28T00:00:00"/>
    <x v="2"/>
    <x v="2"/>
    <s v="Los Angeles"/>
    <x v="1"/>
    <x v="1"/>
    <n v="49"/>
    <n v="210"/>
    <n v="10290"/>
    <x v="2"/>
    <x v="4"/>
    <x v="2"/>
    <x v="4"/>
    <x v="1"/>
  </r>
  <r>
    <s v="Kohl's"/>
    <d v="2021-05-29T00:00:00"/>
    <x v="2"/>
    <x v="2"/>
    <s v="Los Angeles"/>
    <x v="0"/>
    <x v="2"/>
    <n v="55"/>
    <n v="156"/>
    <n v="8580"/>
    <x v="2"/>
    <x v="4"/>
    <x v="3"/>
    <x v="4"/>
    <x v="1"/>
  </r>
  <r>
    <s v="Kohl's"/>
    <d v="2021-05-30T00:00:00"/>
    <x v="2"/>
    <x v="2"/>
    <s v="Los Angeles"/>
    <x v="1"/>
    <x v="2"/>
    <n v="59"/>
    <n v="196"/>
    <n v="11564"/>
    <x v="2"/>
    <x v="4"/>
    <x v="4"/>
    <x v="4"/>
    <x v="1"/>
  </r>
  <r>
    <s v="Foot Locker"/>
    <d v="2021-05-31T00:00:00"/>
    <x v="2"/>
    <x v="2"/>
    <s v="Los Angeles"/>
    <x v="0"/>
    <x v="0"/>
    <n v="44"/>
    <n v="124"/>
    <n v="5456"/>
    <x v="2"/>
    <x v="4"/>
    <x v="5"/>
    <x v="4"/>
    <x v="1"/>
  </r>
  <r>
    <s v="Foot Locker"/>
    <d v="2021-06-01T00:00:00"/>
    <x v="2"/>
    <x v="2"/>
    <s v="Los Angeles"/>
    <x v="0"/>
    <x v="1"/>
    <n v="41"/>
    <n v="77"/>
    <n v="3157"/>
    <x v="2"/>
    <x v="11"/>
    <x v="6"/>
    <x v="11"/>
    <x v="1"/>
  </r>
  <r>
    <s v="Foot Locker"/>
    <d v="2021-06-02T00:00:00"/>
    <x v="2"/>
    <x v="2"/>
    <s v="Los Angeles"/>
    <x v="1"/>
    <x v="0"/>
    <n v="32"/>
    <n v="83"/>
    <n v="2656"/>
    <x v="2"/>
    <x v="11"/>
    <x v="0"/>
    <x v="11"/>
    <x v="1"/>
  </r>
  <r>
    <s v="Foot Locker"/>
    <d v="2021-06-03T00:00:00"/>
    <x v="2"/>
    <x v="2"/>
    <s v="Los Angeles"/>
    <x v="1"/>
    <x v="1"/>
    <n v="37"/>
    <n v="34"/>
    <n v="1258"/>
    <x v="2"/>
    <x v="11"/>
    <x v="1"/>
    <x v="11"/>
    <x v="1"/>
  </r>
  <r>
    <s v="Foot Locker"/>
    <d v="2021-06-04T00:00:00"/>
    <x v="3"/>
    <x v="3"/>
    <s v="Chicago"/>
    <x v="0"/>
    <x v="2"/>
    <n v="53"/>
    <n v="47"/>
    <n v="2491"/>
    <x v="2"/>
    <x v="11"/>
    <x v="2"/>
    <x v="11"/>
    <x v="1"/>
  </r>
  <r>
    <s v="Foot Locker"/>
    <d v="2021-06-05T00:00:00"/>
    <x v="3"/>
    <x v="3"/>
    <s v="Chicago"/>
    <x v="1"/>
    <x v="2"/>
    <n v="41"/>
    <n v="69"/>
    <n v="2829"/>
    <x v="2"/>
    <x v="11"/>
    <x v="3"/>
    <x v="11"/>
    <x v="1"/>
  </r>
  <r>
    <s v="Foot Locker"/>
    <d v="2021-06-06T00:00:00"/>
    <x v="3"/>
    <x v="3"/>
    <s v="Chicago"/>
    <x v="0"/>
    <x v="0"/>
    <n v="44"/>
    <n v="158"/>
    <n v="6952"/>
    <x v="2"/>
    <x v="11"/>
    <x v="4"/>
    <x v="11"/>
    <x v="1"/>
  </r>
  <r>
    <s v="Foot Locker"/>
    <d v="2021-06-07T00:00:00"/>
    <x v="3"/>
    <x v="3"/>
    <s v="Chicago"/>
    <x v="0"/>
    <x v="1"/>
    <n v="43"/>
    <n v="51"/>
    <n v="2193"/>
    <x v="2"/>
    <x v="11"/>
    <x v="5"/>
    <x v="11"/>
    <x v="1"/>
  </r>
  <r>
    <s v="Foot Locker"/>
    <d v="2021-06-08T00:00:00"/>
    <x v="3"/>
    <x v="3"/>
    <s v="Chicago"/>
    <x v="1"/>
    <x v="0"/>
    <n v="32"/>
    <n v="61"/>
    <n v="1952"/>
    <x v="2"/>
    <x v="11"/>
    <x v="6"/>
    <x v="11"/>
    <x v="1"/>
  </r>
  <r>
    <s v="Foot Locker"/>
    <d v="2021-06-09T00:00:00"/>
    <x v="3"/>
    <x v="3"/>
    <s v="Chicago"/>
    <x v="1"/>
    <x v="1"/>
    <n v="39"/>
    <n v="28"/>
    <n v="1092"/>
    <x v="2"/>
    <x v="11"/>
    <x v="0"/>
    <x v="11"/>
    <x v="1"/>
  </r>
  <r>
    <s v="Foot Locker"/>
    <d v="2021-06-10T00:00:00"/>
    <x v="3"/>
    <x v="3"/>
    <s v="Chicago"/>
    <x v="0"/>
    <x v="2"/>
    <n v="50"/>
    <n v="44"/>
    <n v="2200"/>
    <x v="2"/>
    <x v="11"/>
    <x v="1"/>
    <x v="11"/>
    <x v="1"/>
  </r>
  <r>
    <s v="Foot Locker"/>
    <d v="2021-06-11T00:00:00"/>
    <x v="3"/>
    <x v="3"/>
    <s v="Chicago"/>
    <x v="1"/>
    <x v="2"/>
    <n v="43"/>
    <n v="77"/>
    <n v="3311"/>
    <x v="2"/>
    <x v="11"/>
    <x v="2"/>
    <x v="11"/>
    <x v="1"/>
  </r>
  <r>
    <s v="Foot Locker"/>
    <d v="2021-06-12T00:00:00"/>
    <x v="3"/>
    <x v="3"/>
    <s v="Chicago"/>
    <x v="0"/>
    <x v="0"/>
    <n v="47"/>
    <n v="144"/>
    <n v="6768"/>
    <x v="2"/>
    <x v="11"/>
    <x v="3"/>
    <x v="11"/>
    <x v="1"/>
  </r>
  <r>
    <s v="Foot Locker"/>
    <d v="2021-06-13T00:00:00"/>
    <x v="3"/>
    <x v="3"/>
    <s v="Chicago"/>
    <x v="0"/>
    <x v="1"/>
    <n v="46"/>
    <n v="60"/>
    <n v="2760"/>
    <x v="2"/>
    <x v="11"/>
    <x v="4"/>
    <x v="11"/>
    <x v="1"/>
  </r>
  <r>
    <s v="Foot Locker"/>
    <d v="2021-06-14T00:00:00"/>
    <x v="3"/>
    <x v="3"/>
    <s v="Chicago"/>
    <x v="1"/>
    <x v="0"/>
    <n v="37"/>
    <n v="68"/>
    <n v="2516"/>
    <x v="2"/>
    <x v="11"/>
    <x v="5"/>
    <x v="11"/>
    <x v="1"/>
  </r>
  <r>
    <s v="Foot Locker"/>
    <d v="2021-06-15T00:00:00"/>
    <x v="3"/>
    <x v="3"/>
    <s v="Chicago"/>
    <x v="1"/>
    <x v="1"/>
    <n v="41"/>
    <n v="19"/>
    <n v="779"/>
    <x v="2"/>
    <x v="11"/>
    <x v="6"/>
    <x v="11"/>
    <x v="1"/>
  </r>
  <r>
    <s v="Foot Locker"/>
    <d v="2021-06-16T00:00:00"/>
    <x v="3"/>
    <x v="3"/>
    <s v="Chicago"/>
    <x v="0"/>
    <x v="2"/>
    <n v="56"/>
    <n v="38"/>
    <n v="2128"/>
    <x v="2"/>
    <x v="11"/>
    <x v="0"/>
    <x v="11"/>
    <x v="1"/>
  </r>
  <r>
    <s v="Foot Locker"/>
    <d v="2021-06-17T00:00:00"/>
    <x v="3"/>
    <x v="3"/>
    <s v="Chicago"/>
    <x v="1"/>
    <x v="2"/>
    <n v="45"/>
    <n v="63"/>
    <n v="2835"/>
    <x v="2"/>
    <x v="11"/>
    <x v="1"/>
    <x v="11"/>
    <x v="1"/>
  </r>
  <r>
    <s v="Foot Locker"/>
    <d v="2021-06-18T00:00:00"/>
    <x v="3"/>
    <x v="3"/>
    <s v="Chicago"/>
    <x v="0"/>
    <x v="0"/>
    <n v="48"/>
    <n v="122"/>
    <n v="5856"/>
    <x v="2"/>
    <x v="11"/>
    <x v="2"/>
    <x v="11"/>
    <x v="1"/>
  </r>
  <r>
    <s v="Foot Locker"/>
    <d v="2021-06-19T00:00:00"/>
    <x v="3"/>
    <x v="3"/>
    <s v="Chicago"/>
    <x v="0"/>
    <x v="1"/>
    <n v="48"/>
    <n v="44"/>
    <n v="2112"/>
    <x v="2"/>
    <x v="11"/>
    <x v="3"/>
    <x v="11"/>
    <x v="1"/>
  </r>
  <r>
    <s v="Foot Locker"/>
    <d v="2021-06-20T00:00:00"/>
    <x v="3"/>
    <x v="3"/>
    <s v="Chicago"/>
    <x v="1"/>
    <x v="0"/>
    <n v="36"/>
    <n v="42"/>
    <n v="1512"/>
    <x v="2"/>
    <x v="11"/>
    <x v="4"/>
    <x v="11"/>
    <x v="1"/>
  </r>
  <r>
    <s v="Foot Locker"/>
    <d v="2021-06-21T00:00:00"/>
    <x v="3"/>
    <x v="3"/>
    <s v="Chicago"/>
    <x v="1"/>
    <x v="1"/>
    <n v="44"/>
    <n v="20"/>
    <n v="880"/>
    <x v="2"/>
    <x v="11"/>
    <x v="5"/>
    <x v="11"/>
    <x v="1"/>
  </r>
  <r>
    <s v="Foot Locker"/>
    <d v="2021-06-22T00:00:00"/>
    <x v="3"/>
    <x v="3"/>
    <s v="Chicago"/>
    <x v="0"/>
    <x v="2"/>
    <n v="54"/>
    <n v="28"/>
    <n v="1512"/>
    <x v="2"/>
    <x v="11"/>
    <x v="6"/>
    <x v="11"/>
    <x v="1"/>
  </r>
  <r>
    <s v="Foot Locker"/>
    <d v="2021-06-23T00:00:00"/>
    <x v="3"/>
    <x v="3"/>
    <s v="Chicago"/>
    <x v="1"/>
    <x v="2"/>
    <n v="49"/>
    <n v="65"/>
    <n v="3185"/>
    <x v="2"/>
    <x v="11"/>
    <x v="0"/>
    <x v="11"/>
    <x v="1"/>
  </r>
  <r>
    <s v="Foot Locker"/>
    <d v="2021-06-24T00:00:00"/>
    <x v="3"/>
    <x v="3"/>
    <s v="Chicago"/>
    <x v="0"/>
    <x v="0"/>
    <n v="58"/>
    <n v="134"/>
    <n v="7772"/>
    <x v="2"/>
    <x v="11"/>
    <x v="1"/>
    <x v="11"/>
    <x v="1"/>
  </r>
  <r>
    <s v="Foot Locker"/>
    <d v="2021-06-25T00:00:00"/>
    <x v="3"/>
    <x v="3"/>
    <s v="Chicago"/>
    <x v="0"/>
    <x v="1"/>
    <n v="53"/>
    <n v="54"/>
    <n v="2862"/>
    <x v="2"/>
    <x v="11"/>
    <x v="2"/>
    <x v="11"/>
    <x v="1"/>
  </r>
  <r>
    <s v="Foot Locker"/>
    <d v="2021-06-26T00:00:00"/>
    <x v="3"/>
    <x v="3"/>
    <s v="Chicago"/>
    <x v="1"/>
    <x v="0"/>
    <n v="49"/>
    <n v="44"/>
    <n v="2156"/>
    <x v="2"/>
    <x v="11"/>
    <x v="3"/>
    <x v="11"/>
    <x v="1"/>
  </r>
  <r>
    <s v="Foot Locker"/>
    <d v="2021-06-27T00:00:00"/>
    <x v="3"/>
    <x v="3"/>
    <s v="Chicago"/>
    <x v="1"/>
    <x v="1"/>
    <n v="48"/>
    <n v="28"/>
    <n v="1344"/>
    <x v="2"/>
    <x v="11"/>
    <x v="4"/>
    <x v="11"/>
    <x v="1"/>
  </r>
  <r>
    <s v="Foot Locker"/>
    <d v="2021-06-28T00:00:00"/>
    <x v="3"/>
    <x v="3"/>
    <s v="Chicago"/>
    <x v="0"/>
    <x v="2"/>
    <n v="59"/>
    <n v="35"/>
    <n v="2065"/>
    <x v="2"/>
    <x v="11"/>
    <x v="5"/>
    <x v="11"/>
    <x v="1"/>
  </r>
  <r>
    <s v="Foot Locker"/>
    <d v="2021-06-29T00:00:00"/>
    <x v="3"/>
    <x v="3"/>
    <s v="Chicago"/>
    <x v="1"/>
    <x v="2"/>
    <n v="64"/>
    <n v="63"/>
    <n v="4032"/>
    <x v="2"/>
    <x v="11"/>
    <x v="6"/>
    <x v="11"/>
    <x v="1"/>
  </r>
  <r>
    <s v="Foot Locker"/>
    <d v="2021-06-30T00:00:00"/>
    <x v="3"/>
    <x v="3"/>
    <s v="Chicago"/>
    <x v="0"/>
    <x v="0"/>
    <n v="46"/>
    <n v="135"/>
    <n v="6210"/>
    <x v="2"/>
    <x v="11"/>
    <x v="0"/>
    <x v="11"/>
    <x v="1"/>
  </r>
  <r>
    <s v="Foot Locker"/>
    <d v="2021-07-01T00:00:00"/>
    <x v="3"/>
    <x v="3"/>
    <s v="Chicago"/>
    <x v="0"/>
    <x v="1"/>
    <n v="43"/>
    <n v="63"/>
    <n v="2709"/>
    <x v="2"/>
    <x v="5"/>
    <x v="1"/>
    <x v="5"/>
    <x v="1"/>
  </r>
  <r>
    <s v="Foot Locker"/>
    <d v="2021-07-02T00:00:00"/>
    <x v="3"/>
    <x v="3"/>
    <s v="Chicago"/>
    <x v="1"/>
    <x v="0"/>
    <n v="39"/>
    <n v="54"/>
    <n v="2106"/>
    <x v="2"/>
    <x v="5"/>
    <x v="2"/>
    <x v="5"/>
    <x v="1"/>
  </r>
  <r>
    <s v="Foot Locker"/>
    <d v="2021-07-03T00:00:00"/>
    <x v="3"/>
    <x v="3"/>
    <s v="Chicago"/>
    <x v="1"/>
    <x v="1"/>
    <n v="38"/>
    <n v="47"/>
    <n v="1786"/>
    <x v="2"/>
    <x v="5"/>
    <x v="3"/>
    <x v="5"/>
    <x v="1"/>
  </r>
  <r>
    <s v="Foot Locker"/>
    <d v="2021-07-04T00:00:00"/>
    <x v="3"/>
    <x v="3"/>
    <s v="Chicago"/>
    <x v="0"/>
    <x v="2"/>
    <n v="46"/>
    <n v="51"/>
    <n v="2346"/>
    <x v="2"/>
    <x v="5"/>
    <x v="4"/>
    <x v="5"/>
    <x v="1"/>
  </r>
  <r>
    <s v="Foot Locker"/>
    <d v="2021-07-05T00:00:00"/>
    <x v="3"/>
    <x v="3"/>
    <s v="Chicago"/>
    <x v="1"/>
    <x v="2"/>
    <n v="51"/>
    <n v="105"/>
    <n v="5355"/>
    <x v="2"/>
    <x v="5"/>
    <x v="5"/>
    <x v="5"/>
    <x v="1"/>
  </r>
  <r>
    <s v="Foot Locker"/>
    <d v="2021-07-06T00:00:00"/>
    <x v="3"/>
    <x v="3"/>
    <s v="Chicago"/>
    <x v="0"/>
    <x v="0"/>
    <n v="47"/>
    <n v="161"/>
    <n v="7567"/>
    <x v="2"/>
    <x v="5"/>
    <x v="6"/>
    <x v="5"/>
    <x v="1"/>
  </r>
  <r>
    <s v="Foot Locker"/>
    <d v="2021-07-07T00:00:00"/>
    <x v="3"/>
    <x v="3"/>
    <s v="Chicago"/>
    <x v="0"/>
    <x v="1"/>
    <n v="43"/>
    <n v="81"/>
    <n v="3483"/>
    <x v="2"/>
    <x v="5"/>
    <x v="0"/>
    <x v="5"/>
    <x v="1"/>
  </r>
  <r>
    <s v="Foot Locker"/>
    <d v="2021-07-08T00:00:00"/>
    <x v="3"/>
    <x v="3"/>
    <s v="Chicago"/>
    <x v="1"/>
    <x v="0"/>
    <n v="36"/>
    <n v="65"/>
    <n v="2340"/>
    <x v="2"/>
    <x v="5"/>
    <x v="1"/>
    <x v="5"/>
    <x v="1"/>
  </r>
  <r>
    <s v="Foot Locker"/>
    <d v="2021-07-09T00:00:00"/>
    <x v="3"/>
    <x v="3"/>
    <s v="Chicago"/>
    <x v="1"/>
    <x v="1"/>
    <n v="39"/>
    <n v="50"/>
    <n v="1950"/>
    <x v="2"/>
    <x v="5"/>
    <x v="2"/>
    <x v="5"/>
    <x v="1"/>
  </r>
  <r>
    <s v="Foot Locker"/>
    <d v="2021-07-10T00:00:00"/>
    <x v="3"/>
    <x v="3"/>
    <s v="Chicago"/>
    <x v="0"/>
    <x v="2"/>
    <n v="47"/>
    <n v="56"/>
    <n v="2632"/>
    <x v="2"/>
    <x v="5"/>
    <x v="3"/>
    <x v="5"/>
    <x v="1"/>
  </r>
  <r>
    <s v="Foot Locker"/>
    <d v="2021-07-11T00:00:00"/>
    <x v="3"/>
    <x v="3"/>
    <s v="Chicago"/>
    <x v="1"/>
    <x v="2"/>
    <n v="54"/>
    <n v="120"/>
    <n v="6480"/>
    <x v="2"/>
    <x v="5"/>
    <x v="4"/>
    <x v="5"/>
    <x v="1"/>
  </r>
  <r>
    <s v="Foot Locker"/>
    <d v="2021-07-12T00:00:00"/>
    <x v="3"/>
    <x v="3"/>
    <s v="Chicago"/>
    <x v="0"/>
    <x v="0"/>
    <n v="49"/>
    <n v="149"/>
    <n v="7301"/>
    <x v="2"/>
    <x v="5"/>
    <x v="5"/>
    <x v="5"/>
    <x v="1"/>
  </r>
  <r>
    <s v="Foot Locker"/>
    <d v="2021-07-13T00:00:00"/>
    <x v="3"/>
    <x v="3"/>
    <s v="Chicago"/>
    <x v="0"/>
    <x v="1"/>
    <n v="41"/>
    <n v="94"/>
    <n v="3854"/>
    <x v="2"/>
    <x v="5"/>
    <x v="6"/>
    <x v="5"/>
    <x v="1"/>
  </r>
  <r>
    <s v="Foot Locker"/>
    <d v="2021-07-14T00:00:00"/>
    <x v="3"/>
    <x v="3"/>
    <s v="Chicago"/>
    <x v="1"/>
    <x v="0"/>
    <n v="38"/>
    <n v="75"/>
    <n v="2850"/>
    <x v="2"/>
    <x v="5"/>
    <x v="0"/>
    <x v="5"/>
    <x v="1"/>
  </r>
  <r>
    <s v="Foot Locker"/>
    <d v="2021-07-15T00:00:00"/>
    <x v="3"/>
    <x v="3"/>
    <s v="Chicago"/>
    <x v="1"/>
    <x v="1"/>
    <n v="37"/>
    <n v="63"/>
    <n v="2331"/>
    <x v="2"/>
    <x v="5"/>
    <x v="1"/>
    <x v="5"/>
    <x v="1"/>
  </r>
  <r>
    <s v="Foot Locker"/>
    <d v="2021-07-16T00:00:00"/>
    <x v="3"/>
    <x v="3"/>
    <s v="Chicago"/>
    <x v="0"/>
    <x v="2"/>
    <n v="49"/>
    <n v="50"/>
    <n v="2450"/>
    <x v="2"/>
    <x v="5"/>
    <x v="2"/>
    <x v="5"/>
    <x v="1"/>
  </r>
  <r>
    <s v="Foot Locker"/>
    <d v="2021-07-17T00:00:00"/>
    <x v="3"/>
    <x v="3"/>
    <s v="Chicago"/>
    <x v="1"/>
    <x v="2"/>
    <n v="50"/>
    <n v="94"/>
    <n v="4700"/>
    <x v="2"/>
    <x v="5"/>
    <x v="3"/>
    <x v="5"/>
    <x v="1"/>
  </r>
  <r>
    <s v="Foot Locker"/>
    <d v="2021-07-18T00:00:00"/>
    <x v="3"/>
    <x v="3"/>
    <s v="Chicago"/>
    <x v="0"/>
    <x v="0"/>
    <n v="47"/>
    <n v="135"/>
    <n v="6345"/>
    <x v="2"/>
    <x v="5"/>
    <x v="4"/>
    <x v="5"/>
    <x v="1"/>
  </r>
  <r>
    <s v="Foot Locker"/>
    <d v="2021-07-19T00:00:00"/>
    <x v="3"/>
    <x v="3"/>
    <s v="Chicago"/>
    <x v="0"/>
    <x v="1"/>
    <n v="41"/>
    <n v="84"/>
    <n v="3444"/>
    <x v="2"/>
    <x v="5"/>
    <x v="5"/>
    <x v="5"/>
    <x v="1"/>
  </r>
  <r>
    <s v="Foot Locker"/>
    <d v="2021-07-20T00:00:00"/>
    <x v="3"/>
    <x v="3"/>
    <s v="Chicago"/>
    <x v="1"/>
    <x v="0"/>
    <n v="36"/>
    <n v="60"/>
    <n v="2160"/>
    <x v="2"/>
    <x v="5"/>
    <x v="6"/>
    <x v="5"/>
    <x v="1"/>
  </r>
  <r>
    <s v="Foot Locker"/>
    <d v="2021-07-21T00:00:00"/>
    <x v="3"/>
    <x v="3"/>
    <s v="Chicago"/>
    <x v="1"/>
    <x v="1"/>
    <n v="36"/>
    <n v="44"/>
    <n v="1584"/>
    <x v="2"/>
    <x v="5"/>
    <x v="0"/>
    <x v="5"/>
    <x v="1"/>
  </r>
  <r>
    <s v="Foot Locker"/>
    <d v="2021-07-22T00:00:00"/>
    <x v="3"/>
    <x v="3"/>
    <s v="Chicago"/>
    <x v="0"/>
    <x v="2"/>
    <n v="49"/>
    <n v="49"/>
    <n v="2401"/>
    <x v="2"/>
    <x v="5"/>
    <x v="1"/>
    <x v="5"/>
    <x v="1"/>
  </r>
  <r>
    <s v="Foot Locker"/>
    <d v="2021-07-23T00:00:00"/>
    <x v="3"/>
    <x v="3"/>
    <s v="Chicago"/>
    <x v="1"/>
    <x v="2"/>
    <n v="53"/>
    <n v="73"/>
    <n v="3869"/>
    <x v="2"/>
    <x v="5"/>
    <x v="2"/>
    <x v="5"/>
    <x v="1"/>
  </r>
  <r>
    <s v="Foot Locker"/>
    <d v="2021-07-24T00:00:00"/>
    <x v="3"/>
    <x v="3"/>
    <s v="Chicago"/>
    <x v="0"/>
    <x v="0"/>
    <n v="56"/>
    <n v="115"/>
    <n v="6440"/>
    <x v="2"/>
    <x v="5"/>
    <x v="3"/>
    <x v="5"/>
    <x v="1"/>
  </r>
  <r>
    <s v="Foot Locker"/>
    <d v="2021-07-25T00:00:00"/>
    <x v="3"/>
    <x v="3"/>
    <s v="Chicago"/>
    <x v="0"/>
    <x v="1"/>
    <n v="49"/>
    <n v="75"/>
    <n v="3675"/>
    <x v="2"/>
    <x v="5"/>
    <x v="4"/>
    <x v="5"/>
    <x v="1"/>
  </r>
  <r>
    <s v="Foot Locker"/>
    <d v="2021-07-26T00:00:00"/>
    <x v="3"/>
    <x v="3"/>
    <s v="Chicago"/>
    <x v="1"/>
    <x v="0"/>
    <n v="48"/>
    <n v="39"/>
    <n v="1872"/>
    <x v="2"/>
    <x v="5"/>
    <x v="5"/>
    <x v="5"/>
    <x v="1"/>
  </r>
  <r>
    <s v="Foot Locker"/>
    <d v="2021-07-27T00:00:00"/>
    <x v="3"/>
    <x v="3"/>
    <s v="Chicago"/>
    <x v="1"/>
    <x v="1"/>
    <n v="47"/>
    <n v="33"/>
    <n v="1551"/>
    <x v="2"/>
    <x v="5"/>
    <x v="6"/>
    <x v="5"/>
    <x v="1"/>
  </r>
  <r>
    <s v="Foot Locker"/>
    <d v="2021-07-28T00:00:00"/>
    <x v="3"/>
    <x v="3"/>
    <s v="Chicago"/>
    <x v="0"/>
    <x v="2"/>
    <n v="56"/>
    <n v="33"/>
    <n v="1848"/>
    <x v="2"/>
    <x v="5"/>
    <x v="0"/>
    <x v="5"/>
    <x v="1"/>
  </r>
  <r>
    <s v="Foot Locker"/>
    <d v="2021-07-29T00:00:00"/>
    <x v="3"/>
    <x v="3"/>
    <s v="Chicago"/>
    <x v="1"/>
    <x v="2"/>
    <n v="60"/>
    <n v="65"/>
    <n v="3900"/>
    <x v="2"/>
    <x v="5"/>
    <x v="1"/>
    <x v="5"/>
    <x v="1"/>
  </r>
  <r>
    <s v="Foot Locker"/>
    <d v="2021-07-30T00:00:00"/>
    <x v="3"/>
    <x v="3"/>
    <s v="Chicago"/>
    <x v="0"/>
    <x v="0"/>
    <n v="55"/>
    <n v="112"/>
    <n v="6160"/>
    <x v="2"/>
    <x v="5"/>
    <x v="2"/>
    <x v="5"/>
    <x v="1"/>
  </r>
  <r>
    <s v="Foot Locker"/>
    <d v="2021-07-31T00:00:00"/>
    <x v="3"/>
    <x v="3"/>
    <s v="Chicago"/>
    <x v="0"/>
    <x v="1"/>
    <n v="46"/>
    <n v="65"/>
    <n v="2990"/>
    <x v="2"/>
    <x v="5"/>
    <x v="3"/>
    <x v="5"/>
    <x v="1"/>
  </r>
  <r>
    <s v="Foot Locker"/>
    <d v="2021-08-01T00:00:00"/>
    <x v="3"/>
    <x v="3"/>
    <s v="Chicago"/>
    <x v="1"/>
    <x v="0"/>
    <n v="48"/>
    <n v="49"/>
    <n v="2352"/>
    <x v="2"/>
    <x v="6"/>
    <x v="4"/>
    <x v="6"/>
    <x v="1"/>
  </r>
  <r>
    <s v="Foot Locker"/>
    <d v="2021-08-02T00:00:00"/>
    <x v="3"/>
    <x v="3"/>
    <s v="Chicago"/>
    <x v="1"/>
    <x v="1"/>
    <n v="46"/>
    <n v="53"/>
    <n v="2438"/>
    <x v="2"/>
    <x v="6"/>
    <x v="5"/>
    <x v="6"/>
    <x v="1"/>
  </r>
  <r>
    <s v="Foot Locker"/>
    <d v="2021-08-03T00:00:00"/>
    <x v="3"/>
    <x v="3"/>
    <s v="Chicago"/>
    <x v="0"/>
    <x v="2"/>
    <n v="56"/>
    <n v="41"/>
    <n v="2296"/>
    <x v="2"/>
    <x v="6"/>
    <x v="6"/>
    <x v="6"/>
    <x v="1"/>
  </r>
  <r>
    <s v="Foot Locker"/>
    <d v="2021-08-04T00:00:00"/>
    <x v="3"/>
    <x v="3"/>
    <s v="Chicago"/>
    <x v="1"/>
    <x v="2"/>
    <n v="61"/>
    <n v="65"/>
    <n v="3965"/>
    <x v="2"/>
    <x v="6"/>
    <x v="0"/>
    <x v="6"/>
    <x v="1"/>
  </r>
  <r>
    <s v="Foot Locker"/>
    <d v="2021-08-05T00:00:00"/>
    <x v="3"/>
    <x v="3"/>
    <s v="Chicago"/>
    <x v="0"/>
    <x v="0"/>
    <n v="57"/>
    <n v="150"/>
    <n v="8550"/>
    <x v="2"/>
    <x v="6"/>
    <x v="1"/>
    <x v="6"/>
    <x v="1"/>
  </r>
  <r>
    <s v="Foot Locker"/>
    <d v="2021-08-06T00:00:00"/>
    <x v="3"/>
    <x v="3"/>
    <s v="Chicago"/>
    <x v="0"/>
    <x v="1"/>
    <n v="46"/>
    <n v="75"/>
    <n v="3450"/>
    <x v="2"/>
    <x v="6"/>
    <x v="2"/>
    <x v="6"/>
    <x v="1"/>
  </r>
  <r>
    <s v="Foot Locker"/>
    <d v="2021-08-07T00:00:00"/>
    <x v="3"/>
    <x v="3"/>
    <s v="Chicago"/>
    <x v="1"/>
    <x v="0"/>
    <n v="46"/>
    <n v="75"/>
    <n v="3450"/>
    <x v="2"/>
    <x v="6"/>
    <x v="3"/>
    <x v="6"/>
    <x v="1"/>
  </r>
  <r>
    <s v="Foot Locker"/>
    <d v="2021-08-08T00:00:00"/>
    <x v="3"/>
    <x v="3"/>
    <s v="Chicago"/>
    <x v="1"/>
    <x v="1"/>
    <n v="49"/>
    <n v="54"/>
    <n v="2646"/>
    <x v="2"/>
    <x v="6"/>
    <x v="4"/>
    <x v="6"/>
    <x v="1"/>
  </r>
  <r>
    <s v="Foot Locker"/>
    <d v="2021-08-09T00:00:00"/>
    <x v="3"/>
    <x v="3"/>
    <s v="Chicago"/>
    <x v="0"/>
    <x v="2"/>
    <n v="59"/>
    <n v="58"/>
    <n v="3422"/>
    <x v="2"/>
    <x v="6"/>
    <x v="5"/>
    <x v="6"/>
    <x v="1"/>
  </r>
  <r>
    <s v="Foot Locker"/>
    <d v="2021-08-10T00:00:00"/>
    <x v="3"/>
    <x v="3"/>
    <s v="Chicago"/>
    <x v="1"/>
    <x v="2"/>
    <n v="64"/>
    <n v="81"/>
    <n v="5184"/>
    <x v="2"/>
    <x v="6"/>
    <x v="6"/>
    <x v="6"/>
    <x v="1"/>
  </r>
  <r>
    <s v="Sports Direct"/>
    <d v="2021-08-11T00:00:00"/>
    <x v="3"/>
    <x v="3"/>
    <s v="Chicago"/>
    <x v="0"/>
    <x v="0"/>
    <n v="20"/>
    <n v="189"/>
    <n v="3780"/>
    <x v="2"/>
    <x v="6"/>
    <x v="0"/>
    <x v="6"/>
    <x v="1"/>
  </r>
  <r>
    <s v="Sports Direct"/>
    <d v="2021-08-12T00:00:00"/>
    <x v="3"/>
    <x v="3"/>
    <s v="Chicago"/>
    <x v="0"/>
    <x v="1"/>
    <n v="28"/>
    <n v="196"/>
    <n v="5488"/>
    <x v="2"/>
    <x v="6"/>
    <x v="1"/>
    <x v="6"/>
    <x v="1"/>
  </r>
  <r>
    <s v="Sports Direct"/>
    <d v="2021-08-13T00:00:00"/>
    <x v="3"/>
    <x v="3"/>
    <s v="Chicago"/>
    <x v="1"/>
    <x v="0"/>
    <n v="27"/>
    <n v="158"/>
    <n v="4266"/>
    <x v="2"/>
    <x v="6"/>
    <x v="2"/>
    <x v="6"/>
    <x v="1"/>
  </r>
  <r>
    <s v="Sports Direct"/>
    <d v="2021-08-14T00:00:00"/>
    <x v="3"/>
    <x v="3"/>
    <s v="Chicago"/>
    <x v="1"/>
    <x v="1"/>
    <n v="34"/>
    <n v="152"/>
    <n v="5168"/>
    <x v="2"/>
    <x v="6"/>
    <x v="3"/>
    <x v="6"/>
    <x v="1"/>
  </r>
  <r>
    <s v="Sports Direct"/>
    <d v="2021-08-15T00:00:00"/>
    <x v="1"/>
    <x v="1"/>
    <s v="Dallas"/>
    <x v="0"/>
    <x v="2"/>
    <n v="37"/>
    <n v="94"/>
    <n v="3478"/>
    <x v="2"/>
    <x v="6"/>
    <x v="4"/>
    <x v="6"/>
    <x v="1"/>
  </r>
  <r>
    <s v="Sports Direct"/>
    <d v="2021-08-16T00:00:00"/>
    <x v="1"/>
    <x v="1"/>
    <s v="Dallas"/>
    <x v="1"/>
    <x v="2"/>
    <n v="33"/>
    <n v="147"/>
    <n v="4851"/>
    <x v="2"/>
    <x v="6"/>
    <x v="5"/>
    <x v="6"/>
    <x v="1"/>
  </r>
  <r>
    <s v="Sports Direct"/>
    <d v="2021-08-17T00:00:00"/>
    <x v="1"/>
    <x v="1"/>
    <s v="Dallas"/>
    <x v="0"/>
    <x v="0"/>
    <n v="23"/>
    <n v="176"/>
    <n v="4048"/>
    <x v="2"/>
    <x v="6"/>
    <x v="6"/>
    <x v="6"/>
    <x v="1"/>
  </r>
  <r>
    <s v="Sports Direct"/>
    <d v="2021-08-18T00:00:00"/>
    <x v="1"/>
    <x v="1"/>
    <s v="Dallas"/>
    <x v="0"/>
    <x v="1"/>
    <n v="32"/>
    <n v="163"/>
    <n v="5216"/>
    <x v="2"/>
    <x v="6"/>
    <x v="0"/>
    <x v="6"/>
    <x v="1"/>
  </r>
  <r>
    <s v="Sports Direct"/>
    <d v="2021-08-19T00:00:00"/>
    <x v="1"/>
    <x v="1"/>
    <s v="Dallas"/>
    <x v="1"/>
    <x v="0"/>
    <n v="34"/>
    <n v="119"/>
    <n v="4046"/>
    <x v="2"/>
    <x v="6"/>
    <x v="1"/>
    <x v="6"/>
    <x v="1"/>
  </r>
  <r>
    <s v="Sports Direct"/>
    <d v="2021-08-20T00:00:00"/>
    <x v="1"/>
    <x v="1"/>
    <s v="Dallas"/>
    <x v="1"/>
    <x v="1"/>
    <n v="32"/>
    <n v="128"/>
    <n v="4096"/>
    <x v="2"/>
    <x v="6"/>
    <x v="2"/>
    <x v="6"/>
    <x v="1"/>
  </r>
  <r>
    <s v="Sports Direct"/>
    <d v="2021-08-21T00:00:00"/>
    <x v="1"/>
    <x v="1"/>
    <s v="Dallas"/>
    <x v="0"/>
    <x v="2"/>
    <n v="38"/>
    <n v="75"/>
    <n v="2850"/>
    <x v="2"/>
    <x v="6"/>
    <x v="3"/>
    <x v="6"/>
    <x v="1"/>
  </r>
  <r>
    <s v="Sports Direct"/>
    <d v="2021-08-22T00:00:00"/>
    <x v="1"/>
    <x v="1"/>
    <s v="Dallas"/>
    <x v="1"/>
    <x v="2"/>
    <n v="32"/>
    <n v="140"/>
    <n v="4480"/>
    <x v="2"/>
    <x v="6"/>
    <x v="4"/>
    <x v="6"/>
    <x v="1"/>
  </r>
  <r>
    <s v="Sports Direct"/>
    <d v="2021-08-23T00:00:00"/>
    <x v="1"/>
    <x v="1"/>
    <s v="Dallas"/>
    <x v="0"/>
    <x v="0"/>
    <n v="29"/>
    <n v="182"/>
    <n v="5278"/>
    <x v="2"/>
    <x v="6"/>
    <x v="5"/>
    <x v="6"/>
    <x v="1"/>
  </r>
  <r>
    <s v="Sports Direct"/>
    <d v="2021-08-24T00:00:00"/>
    <x v="1"/>
    <x v="1"/>
    <s v="Dallas"/>
    <x v="0"/>
    <x v="1"/>
    <n v="39"/>
    <n v="169"/>
    <n v="6591"/>
    <x v="2"/>
    <x v="6"/>
    <x v="6"/>
    <x v="6"/>
    <x v="1"/>
  </r>
  <r>
    <s v="Sports Direct"/>
    <d v="2021-08-25T00:00:00"/>
    <x v="1"/>
    <x v="1"/>
    <s v="Dallas"/>
    <x v="1"/>
    <x v="0"/>
    <n v="28"/>
    <n v="145"/>
    <n v="4060"/>
    <x v="2"/>
    <x v="6"/>
    <x v="0"/>
    <x v="6"/>
    <x v="1"/>
  </r>
  <r>
    <s v="Sports Direct"/>
    <d v="2021-08-26T00:00:00"/>
    <x v="1"/>
    <x v="1"/>
    <s v="Dallas"/>
    <x v="1"/>
    <x v="1"/>
    <n v="32"/>
    <n v="116"/>
    <n v="3712"/>
    <x v="2"/>
    <x v="6"/>
    <x v="1"/>
    <x v="6"/>
    <x v="1"/>
  </r>
  <r>
    <s v="Sports Direct"/>
    <d v="2021-08-27T00:00:00"/>
    <x v="1"/>
    <x v="1"/>
    <s v="Dallas"/>
    <x v="0"/>
    <x v="2"/>
    <n v="38"/>
    <n v="81"/>
    <n v="3078"/>
    <x v="2"/>
    <x v="6"/>
    <x v="2"/>
    <x v="6"/>
    <x v="1"/>
  </r>
  <r>
    <s v="Sports Direct"/>
    <d v="2021-08-28T00:00:00"/>
    <x v="1"/>
    <x v="1"/>
    <s v="Dallas"/>
    <x v="1"/>
    <x v="2"/>
    <n v="32"/>
    <n v="135"/>
    <n v="4320"/>
    <x v="2"/>
    <x v="6"/>
    <x v="3"/>
    <x v="6"/>
    <x v="1"/>
  </r>
  <r>
    <s v="Sports Direct"/>
    <d v="2021-08-29T00:00:00"/>
    <x v="1"/>
    <x v="1"/>
    <s v="Dallas"/>
    <x v="0"/>
    <x v="0"/>
    <n v="18"/>
    <n v="182"/>
    <n v="3276"/>
    <x v="2"/>
    <x v="6"/>
    <x v="4"/>
    <x v="6"/>
    <x v="1"/>
  </r>
  <r>
    <s v="Sports Direct"/>
    <d v="2021-08-30T00:00:00"/>
    <x v="1"/>
    <x v="1"/>
    <s v="Dallas"/>
    <x v="0"/>
    <x v="1"/>
    <n v="28"/>
    <n v="175"/>
    <n v="4900"/>
    <x v="2"/>
    <x v="6"/>
    <x v="5"/>
    <x v="6"/>
    <x v="1"/>
  </r>
  <r>
    <s v="Sports Direct"/>
    <d v="2021-08-31T00:00:00"/>
    <x v="1"/>
    <x v="1"/>
    <s v="Dallas"/>
    <x v="1"/>
    <x v="0"/>
    <n v="25"/>
    <n v="152"/>
    <n v="3800"/>
    <x v="2"/>
    <x v="6"/>
    <x v="6"/>
    <x v="6"/>
    <x v="1"/>
  </r>
  <r>
    <s v="Sports Direct"/>
    <d v="2021-09-01T00:00:00"/>
    <x v="1"/>
    <x v="1"/>
    <s v="Dallas"/>
    <x v="1"/>
    <x v="1"/>
    <n v="29"/>
    <n v="128"/>
    <n v="3712"/>
    <x v="2"/>
    <x v="7"/>
    <x v="0"/>
    <x v="7"/>
    <x v="1"/>
  </r>
  <r>
    <s v="Sports Direct"/>
    <d v="2021-09-02T00:00:00"/>
    <x v="1"/>
    <x v="1"/>
    <s v="Dallas"/>
    <x v="0"/>
    <x v="2"/>
    <n v="34"/>
    <n v="85"/>
    <n v="2890"/>
    <x v="2"/>
    <x v="7"/>
    <x v="1"/>
    <x v="7"/>
    <x v="1"/>
  </r>
  <r>
    <s v="Sports Direct"/>
    <d v="2021-09-03T00:00:00"/>
    <x v="1"/>
    <x v="1"/>
    <s v="Dallas"/>
    <x v="1"/>
    <x v="2"/>
    <n v="29"/>
    <n v="156"/>
    <n v="4524"/>
    <x v="2"/>
    <x v="7"/>
    <x v="2"/>
    <x v="7"/>
    <x v="1"/>
  </r>
  <r>
    <s v="Sports Direct"/>
    <d v="2021-09-04T00:00:00"/>
    <x v="1"/>
    <x v="1"/>
    <s v="Dallas"/>
    <x v="0"/>
    <x v="0"/>
    <n v="19"/>
    <n v="195"/>
    <n v="3705"/>
    <x v="2"/>
    <x v="7"/>
    <x v="3"/>
    <x v="7"/>
    <x v="1"/>
  </r>
  <r>
    <s v="Sports Direct"/>
    <d v="2021-09-05T00:00:00"/>
    <x v="1"/>
    <x v="1"/>
    <s v="Dallas"/>
    <x v="0"/>
    <x v="1"/>
    <n v="29"/>
    <n v="194"/>
    <n v="5626"/>
    <x v="2"/>
    <x v="7"/>
    <x v="4"/>
    <x v="7"/>
    <x v="1"/>
  </r>
  <r>
    <s v="Sports Direct"/>
    <d v="2021-09-06T00:00:00"/>
    <x v="1"/>
    <x v="1"/>
    <s v="Dallas"/>
    <x v="1"/>
    <x v="0"/>
    <n v="24"/>
    <n v="175"/>
    <n v="4200"/>
    <x v="2"/>
    <x v="7"/>
    <x v="5"/>
    <x v="7"/>
    <x v="1"/>
  </r>
  <r>
    <s v="Sports Direct"/>
    <d v="2021-09-07T00:00:00"/>
    <x v="1"/>
    <x v="1"/>
    <s v="Dallas"/>
    <x v="1"/>
    <x v="1"/>
    <n v="34"/>
    <n v="154"/>
    <n v="5236"/>
    <x v="2"/>
    <x v="7"/>
    <x v="6"/>
    <x v="7"/>
    <x v="1"/>
  </r>
  <r>
    <s v="Sports Direct"/>
    <d v="2021-09-08T00:00:00"/>
    <x v="1"/>
    <x v="1"/>
    <s v="Dallas"/>
    <x v="0"/>
    <x v="2"/>
    <n v="49"/>
    <n v="131"/>
    <n v="6419"/>
    <x v="2"/>
    <x v="7"/>
    <x v="0"/>
    <x v="7"/>
    <x v="1"/>
  </r>
  <r>
    <s v="Sports Direct"/>
    <d v="2021-09-09T00:00:00"/>
    <x v="1"/>
    <x v="1"/>
    <s v="Dallas"/>
    <x v="1"/>
    <x v="2"/>
    <n v="43"/>
    <n v="224"/>
    <n v="9632"/>
    <x v="2"/>
    <x v="7"/>
    <x v="1"/>
    <x v="7"/>
    <x v="1"/>
  </r>
  <r>
    <s v="Sports Direct"/>
    <d v="2021-09-10T00:00:00"/>
    <x v="1"/>
    <x v="1"/>
    <s v="Dallas"/>
    <x v="0"/>
    <x v="0"/>
    <n v="41"/>
    <n v="224"/>
    <n v="9184"/>
    <x v="2"/>
    <x v="7"/>
    <x v="2"/>
    <x v="7"/>
    <x v="1"/>
  </r>
  <r>
    <s v="Sports Direct"/>
    <d v="2021-09-11T00:00:00"/>
    <x v="1"/>
    <x v="1"/>
    <s v="Dallas"/>
    <x v="0"/>
    <x v="1"/>
    <n v="49"/>
    <n v="200"/>
    <n v="9800"/>
    <x v="2"/>
    <x v="7"/>
    <x v="3"/>
    <x v="7"/>
    <x v="1"/>
  </r>
  <r>
    <s v="Sports Direct"/>
    <d v="2021-09-12T00:00:00"/>
    <x v="1"/>
    <x v="1"/>
    <s v="Dallas"/>
    <x v="1"/>
    <x v="0"/>
    <n v="44"/>
    <n v="176"/>
    <n v="7744"/>
    <x v="2"/>
    <x v="7"/>
    <x v="4"/>
    <x v="7"/>
    <x v="1"/>
  </r>
  <r>
    <s v="Sports Direct"/>
    <d v="2021-09-13T00:00:00"/>
    <x v="1"/>
    <x v="1"/>
    <s v="Dallas"/>
    <x v="1"/>
    <x v="1"/>
    <n v="43"/>
    <n v="174"/>
    <n v="7482"/>
    <x v="2"/>
    <x v="7"/>
    <x v="5"/>
    <x v="7"/>
    <x v="1"/>
  </r>
  <r>
    <s v="Sports Direct"/>
    <d v="2021-09-14T00:00:00"/>
    <x v="1"/>
    <x v="1"/>
    <s v="Dallas"/>
    <x v="0"/>
    <x v="2"/>
    <n v="45"/>
    <n v="145"/>
    <n v="6525"/>
    <x v="2"/>
    <x v="7"/>
    <x v="6"/>
    <x v="7"/>
    <x v="1"/>
  </r>
  <r>
    <s v="Sports Direct"/>
    <d v="2021-09-15T00:00:00"/>
    <x v="1"/>
    <x v="1"/>
    <s v="Dallas"/>
    <x v="1"/>
    <x v="2"/>
    <n v="53"/>
    <n v="263"/>
    <n v="13939"/>
    <x v="2"/>
    <x v="7"/>
    <x v="0"/>
    <x v="7"/>
    <x v="1"/>
  </r>
  <r>
    <s v="Sports Direct"/>
    <d v="2021-09-16T00:00:00"/>
    <x v="1"/>
    <x v="1"/>
    <s v="Dallas"/>
    <x v="0"/>
    <x v="0"/>
    <n v="41"/>
    <n v="231"/>
    <n v="9471"/>
    <x v="2"/>
    <x v="7"/>
    <x v="1"/>
    <x v="7"/>
    <x v="1"/>
  </r>
  <r>
    <s v="Sports Direct"/>
    <d v="2021-09-17T00:00:00"/>
    <x v="1"/>
    <x v="1"/>
    <s v="Dallas"/>
    <x v="0"/>
    <x v="1"/>
    <n v="48"/>
    <n v="215"/>
    <n v="10320"/>
    <x v="2"/>
    <x v="7"/>
    <x v="2"/>
    <x v="7"/>
    <x v="1"/>
  </r>
  <r>
    <s v="Sports Direct"/>
    <d v="2021-09-18T00:00:00"/>
    <x v="1"/>
    <x v="1"/>
    <s v="Dallas"/>
    <x v="1"/>
    <x v="0"/>
    <n v="44"/>
    <n v="254"/>
    <n v="11176"/>
    <x v="2"/>
    <x v="7"/>
    <x v="3"/>
    <x v="7"/>
    <x v="1"/>
  </r>
  <r>
    <s v="Sports Direct"/>
    <d v="2021-09-19T00:00:00"/>
    <x v="1"/>
    <x v="1"/>
    <s v="Dallas"/>
    <x v="1"/>
    <x v="1"/>
    <n v="43"/>
    <n v="150"/>
    <n v="6450"/>
    <x v="2"/>
    <x v="7"/>
    <x v="4"/>
    <x v="7"/>
    <x v="1"/>
  </r>
  <r>
    <s v="Sports Direct"/>
    <d v="2021-09-20T00:00:00"/>
    <x v="1"/>
    <x v="1"/>
    <s v="Dallas"/>
    <x v="0"/>
    <x v="2"/>
    <n v="47"/>
    <n v="167"/>
    <n v="7849"/>
    <x v="2"/>
    <x v="7"/>
    <x v="5"/>
    <x v="7"/>
    <x v="1"/>
  </r>
  <r>
    <s v="Sports Direct"/>
    <d v="2021-09-21T00:00:00"/>
    <x v="1"/>
    <x v="1"/>
    <s v="Dallas"/>
    <x v="1"/>
    <x v="2"/>
    <n v="54"/>
    <n v="255"/>
    <n v="13770"/>
    <x v="2"/>
    <x v="7"/>
    <x v="6"/>
    <x v="7"/>
    <x v="1"/>
  </r>
  <r>
    <s v="Sports Direct"/>
    <d v="2021-09-22T00:00:00"/>
    <x v="1"/>
    <x v="1"/>
    <s v="Dallas"/>
    <x v="0"/>
    <x v="0"/>
    <n v="49"/>
    <n v="208"/>
    <n v="10192"/>
    <x v="2"/>
    <x v="7"/>
    <x v="0"/>
    <x v="7"/>
    <x v="1"/>
  </r>
  <r>
    <s v="Sports Direct"/>
    <d v="2021-09-23T00:00:00"/>
    <x v="1"/>
    <x v="1"/>
    <s v="Dallas"/>
    <x v="0"/>
    <x v="1"/>
    <n v="53"/>
    <n v="208"/>
    <n v="11024"/>
    <x v="2"/>
    <x v="7"/>
    <x v="1"/>
    <x v="7"/>
    <x v="1"/>
  </r>
  <r>
    <s v="Sports Direct"/>
    <d v="2021-09-24T00:00:00"/>
    <x v="1"/>
    <x v="1"/>
    <s v="Dallas"/>
    <x v="1"/>
    <x v="0"/>
    <n v="46"/>
    <n v="273"/>
    <n v="12558"/>
    <x v="2"/>
    <x v="7"/>
    <x v="2"/>
    <x v="7"/>
    <x v="1"/>
  </r>
  <r>
    <s v="Sports Direct"/>
    <d v="2021-09-25T00:00:00"/>
    <x v="1"/>
    <x v="1"/>
    <s v="Dallas"/>
    <x v="1"/>
    <x v="1"/>
    <n v="47"/>
    <n v="147"/>
    <n v="6909"/>
    <x v="2"/>
    <x v="7"/>
    <x v="3"/>
    <x v="7"/>
    <x v="1"/>
  </r>
  <r>
    <s v="Sports Direct"/>
    <d v="2021-09-26T00:00:00"/>
    <x v="1"/>
    <x v="1"/>
    <s v="Dallas"/>
    <x v="0"/>
    <x v="2"/>
    <n v="53"/>
    <n v="142"/>
    <n v="7526"/>
    <x v="2"/>
    <x v="7"/>
    <x v="4"/>
    <x v="7"/>
    <x v="1"/>
  </r>
  <r>
    <s v="Sports Direct"/>
    <d v="2021-09-27T00:00:00"/>
    <x v="1"/>
    <x v="1"/>
    <s v="Dallas"/>
    <x v="1"/>
    <x v="2"/>
    <n v="56"/>
    <n v="233"/>
    <n v="13048"/>
    <x v="2"/>
    <x v="7"/>
    <x v="5"/>
    <x v="7"/>
    <x v="1"/>
  </r>
  <r>
    <s v="Sports Direct"/>
    <d v="2021-09-28T00:00:00"/>
    <x v="1"/>
    <x v="1"/>
    <s v="Dallas"/>
    <x v="0"/>
    <x v="0"/>
    <n v="53"/>
    <n v="181"/>
    <n v="9593"/>
    <x v="2"/>
    <x v="7"/>
    <x v="6"/>
    <x v="7"/>
    <x v="1"/>
  </r>
  <r>
    <s v="Sports Direct"/>
    <d v="2021-09-29T00:00:00"/>
    <x v="1"/>
    <x v="1"/>
    <s v="Dallas"/>
    <x v="0"/>
    <x v="1"/>
    <n v="54"/>
    <n v="176"/>
    <n v="9504"/>
    <x v="2"/>
    <x v="7"/>
    <x v="0"/>
    <x v="7"/>
    <x v="1"/>
  </r>
  <r>
    <s v="Sports Direct"/>
    <d v="2021-09-30T00:00:00"/>
    <x v="1"/>
    <x v="1"/>
    <s v="Dallas"/>
    <x v="1"/>
    <x v="0"/>
    <n v="59"/>
    <n v="203"/>
    <n v="11977"/>
    <x v="2"/>
    <x v="7"/>
    <x v="1"/>
    <x v="7"/>
    <x v="1"/>
  </r>
  <r>
    <s v="Sports Direct"/>
    <d v="2021-10-01T00:00:00"/>
    <x v="1"/>
    <x v="1"/>
    <s v="Dallas"/>
    <x v="1"/>
    <x v="1"/>
    <n v="56"/>
    <n v="126"/>
    <n v="7056"/>
    <x v="2"/>
    <x v="8"/>
    <x v="2"/>
    <x v="8"/>
    <x v="1"/>
  </r>
  <r>
    <s v="Sports Direct"/>
    <d v="2021-10-02T00:00:00"/>
    <x v="1"/>
    <x v="1"/>
    <s v="Dallas"/>
    <x v="0"/>
    <x v="2"/>
    <n v="53"/>
    <n v="135"/>
    <n v="7155"/>
    <x v="2"/>
    <x v="8"/>
    <x v="3"/>
    <x v="8"/>
    <x v="1"/>
  </r>
  <r>
    <s v="Sports Direct"/>
    <d v="2021-10-03T00:00:00"/>
    <x v="1"/>
    <x v="1"/>
    <s v="Dallas"/>
    <x v="1"/>
    <x v="2"/>
    <n v="48"/>
    <n v="203"/>
    <n v="9744"/>
    <x v="2"/>
    <x v="8"/>
    <x v="4"/>
    <x v="8"/>
    <x v="1"/>
  </r>
  <r>
    <s v="Sports Direct"/>
    <d v="2021-10-04T00:00:00"/>
    <x v="1"/>
    <x v="1"/>
    <s v="Dallas"/>
    <x v="0"/>
    <x v="0"/>
    <n v="39"/>
    <n v="156"/>
    <n v="6084"/>
    <x v="2"/>
    <x v="8"/>
    <x v="5"/>
    <x v="8"/>
    <x v="1"/>
  </r>
  <r>
    <s v="Sports Direct"/>
    <d v="2021-10-05T00:00:00"/>
    <x v="1"/>
    <x v="1"/>
    <s v="Dallas"/>
    <x v="0"/>
    <x v="1"/>
    <n v="38"/>
    <n v="169"/>
    <n v="6422"/>
    <x v="2"/>
    <x v="8"/>
    <x v="6"/>
    <x v="8"/>
    <x v="1"/>
  </r>
  <r>
    <s v="Sports Direct"/>
    <d v="2021-10-06T00:00:00"/>
    <x v="1"/>
    <x v="1"/>
    <s v="Dallas"/>
    <x v="1"/>
    <x v="0"/>
    <n v="41"/>
    <n v="144"/>
    <n v="5904"/>
    <x v="2"/>
    <x v="8"/>
    <x v="0"/>
    <x v="8"/>
    <x v="1"/>
  </r>
  <r>
    <s v="Sports Direct"/>
    <d v="2021-10-07T00:00:00"/>
    <x v="1"/>
    <x v="1"/>
    <s v="Dallas"/>
    <x v="1"/>
    <x v="1"/>
    <n v="41"/>
    <n v="111"/>
    <n v="4551"/>
    <x v="2"/>
    <x v="8"/>
    <x v="1"/>
    <x v="8"/>
    <x v="1"/>
  </r>
  <r>
    <s v="Sports Direct"/>
    <d v="2021-10-08T00:00:00"/>
    <x v="1"/>
    <x v="1"/>
    <s v="Dallas"/>
    <x v="0"/>
    <x v="2"/>
    <n v="36"/>
    <n v="100"/>
    <n v="3600"/>
    <x v="2"/>
    <x v="8"/>
    <x v="2"/>
    <x v="8"/>
    <x v="1"/>
  </r>
  <r>
    <s v="Sports Direct"/>
    <d v="2021-10-09T00:00:00"/>
    <x v="1"/>
    <x v="1"/>
    <s v="Dallas"/>
    <x v="1"/>
    <x v="2"/>
    <n v="45"/>
    <n v="161"/>
    <n v="7245"/>
    <x v="2"/>
    <x v="8"/>
    <x v="3"/>
    <x v="8"/>
    <x v="1"/>
  </r>
  <r>
    <s v="Sports Direct"/>
    <d v="2021-10-10T00:00:00"/>
    <x v="1"/>
    <x v="1"/>
    <s v="Dallas"/>
    <x v="0"/>
    <x v="0"/>
    <n v="38"/>
    <n v="181"/>
    <n v="6878"/>
    <x v="2"/>
    <x v="8"/>
    <x v="4"/>
    <x v="8"/>
    <x v="1"/>
  </r>
  <r>
    <s v="Sports Direct"/>
    <d v="2021-10-11T00:00:00"/>
    <x v="1"/>
    <x v="1"/>
    <s v="Dallas"/>
    <x v="0"/>
    <x v="1"/>
    <n v="37"/>
    <n v="218"/>
    <n v="8066"/>
    <x v="2"/>
    <x v="8"/>
    <x v="5"/>
    <x v="8"/>
    <x v="1"/>
  </r>
  <r>
    <s v="Sports Direct"/>
    <d v="2021-10-12T00:00:00"/>
    <x v="1"/>
    <x v="1"/>
    <s v="Dallas"/>
    <x v="1"/>
    <x v="0"/>
    <n v="63"/>
    <n v="176"/>
    <n v="11088"/>
    <x v="2"/>
    <x v="8"/>
    <x v="6"/>
    <x v="8"/>
    <x v="1"/>
  </r>
  <r>
    <s v="Sports Direct"/>
    <d v="2021-10-13T00:00:00"/>
    <x v="1"/>
    <x v="1"/>
    <s v="Dallas"/>
    <x v="1"/>
    <x v="1"/>
    <n v="59"/>
    <n v="145"/>
    <n v="8555"/>
    <x v="2"/>
    <x v="8"/>
    <x v="0"/>
    <x v="8"/>
    <x v="1"/>
  </r>
  <r>
    <s v="Sports Direct"/>
    <d v="2021-10-14T00:00:00"/>
    <x v="1"/>
    <x v="1"/>
    <s v="Dallas"/>
    <x v="0"/>
    <x v="2"/>
    <n v="56"/>
    <n v="138"/>
    <n v="7728"/>
    <x v="2"/>
    <x v="8"/>
    <x v="1"/>
    <x v="8"/>
    <x v="1"/>
  </r>
  <r>
    <s v="Sports Direct"/>
    <d v="2021-10-15T00:00:00"/>
    <x v="1"/>
    <x v="1"/>
    <s v="Dallas"/>
    <x v="1"/>
    <x v="2"/>
    <n v="67"/>
    <n v="176"/>
    <n v="11792"/>
    <x v="2"/>
    <x v="8"/>
    <x v="2"/>
    <x v="8"/>
    <x v="1"/>
  </r>
  <r>
    <s v="Sports Direct"/>
    <d v="2021-10-16T00:00:00"/>
    <x v="1"/>
    <x v="1"/>
    <s v="Dallas"/>
    <x v="0"/>
    <x v="0"/>
    <n v="59"/>
    <n v="223"/>
    <n v="13157"/>
    <x v="2"/>
    <x v="8"/>
    <x v="3"/>
    <x v="8"/>
    <x v="1"/>
  </r>
  <r>
    <s v="Sports Direct"/>
    <d v="2021-10-17T00:00:00"/>
    <x v="1"/>
    <x v="1"/>
    <s v="Dallas"/>
    <x v="0"/>
    <x v="1"/>
    <n v="56"/>
    <n v="231"/>
    <n v="12936"/>
    <x v="2"/>
    <x v="8"/>
    <x v="4"/>
    <x v="8"/>
    <x v="1"/>
  </r>
  <r>
    <s v="Sports Direct"/>
    <d v="2021-10-18T00:00:00"/>
    <x v="1"/>
    <x v="1"/>
    <s v="Dallas"/>
    <x v="1"/>
    <x v="0"/>
    <n v="62"/>
    <n v="189"/>
    <n v="11718"/>
    <x v="2"/>
    <x v="8"/>
    <x v="5"/>
    <x v="8"/>
    <x v="1"/>
  </r>
  <r>
    <s v="Sports Direct"/>
    <d v="2021-10-19T00:00:00"/>
    <x v="1"/>
    <x v="1"/>
    <s v="Dallas"/>
    <x v="1"/>
    <x v="1"/>
    <n v="59"/>
    <n v="173"/>
    <n v="10207"/>
    <x v="2"/>
    <x v="8"/>
    <x v="6"/>
    <x v="8"/>
    <x v="1"/>
  </r>
  <r>
    <s v="Sports Direct"/>
    <d v="2021-10-20T00:00:00"/>
    <x v="1"/>
    <x v="1"/>
    <s v="Dallas"/>
    <x v="0"/>
    <x v="2"/>
    <n v="58"/>
    <n v="158"/>
    <n v="9164"/>
    <x v="2"/>
    <x v="8"/>
    <x v="0"/>
    <x v="8"/>
    <x v="1"/>
  </r>
  <r>
    <s v="Sports Direct"/>
    <d v="2021-10-21T00:00:00"/>
    <x v="1"/>
    <x v="1"/>
    <s v="Dallas"/>
    <x v="1"/>
    <x v="2"/>
    <n v="65"/>
    <n v="233"/>
    <n v="15145"/>
    <x v="2"/>
    <x v="8"/>
    <x v="1"/>
    <x v="8"/>
    <x v="1"/>
  </r>
  <r>
    <s v="Foot Locker"/>
    <d v="2021-10-22T00:00:00"/>
    <x v="1"/>
    <x v="1"/>
    <s v="Dallas"/>
    <x v="0"/>
    <x v="0"/>
    <n v="44"/>
    <n v="111"/>
    <n v="4884"/>
    <x v="2"/>
    <x v="8"/>
    <x v="2"/>
    <x v="8"/>
    <x v="1"/>
  </r>
  <r>
    <s v="Foot Locker"/>
    <d v="2021-10-23T00:00:00"/>
    <x v="1"/>
    <x v="1"/>
    <s v="Dallas"/>
    <x v="0"/>
    <x v="1"/>
    <n v="41"/>
    <n v="68"/>
    <n v="2788"/>
    <x v="2"/>
    <x v="8"/>
    <x v="3"/>
    <x v="8"/>
    <x v="1"/>
  </r>
  <r>
    <s v="Foot Locker"/>
    <d v="2021-10-24T00:00:00"/>
    <x v="1"/>
    <x v="1"/>
    <s v="Dallas"/>
    <x v="1"/>
    <x v="0"/>
    <n v="33"/>
    <n v="56"/>
    <n v="1848"/>
    <x v="2"/>
    <x v="8"/>
    <x v="4"/>
    <x v="8"/>
    <x v="1"/>
  </r>
  <r>
    <s v="Foot Locker"/>
    <d v="2021-10-25T00:00:00"/>
    <x v="1"/>
    <x v="1"/>
    <s v="Dallas"/>
    <x v="1"/>
    <x v="1"/>
    <n v="38"/>
    <n v="19"/>
    <n v="722"/>
    <x v="2"/>
    <x v="8"/>
    <x v="5"/>
    <x v="8"/>
    <x v="1"/>
  </r>
  <r>
    <s v="Foot Locker"/>
    <d v="2021-10-26T00:00:00"/>
    <x v="0"/>
    <x v="4"/>
    <s v="Philadelphia"/>
    <x v="0"/>
    <x v="2"/>
    <n v="54"/>
    <n v="36"/>
    <n v="1944"/>
    <x v="2"/>
    <x v="8"/>
    <x v="6"/>
    <x v="8"/>
    <x v="1"/>
  </r>
  <r>
    <s v="Foot Locker"/>
    <d v="2021-10-27T00:00:00"/>
    <x v="0"/>
    <x v="4"/>
    <s v="Philadelphia"/>
    <x v="1"/>
    <x v="2"/>
    <n v="43"/>
    <n v="61"/>
    <n v="2623"/>
    <x v="2"/>
    <x v="8"/>
    <x v="0"/>
    <x v="8"/>
    <x v="1"/>
  </r>
  <r>
    <s v="Foot Locker"/>
    <d v="2021-10-28T00:00:00"/>
    <x v="0"/>
    <x v="4"/>
    <s v="Philadelphia"/>
    <x v="0"/>
    <x v="0"/>
    <n v="42"/>
    <n v="119"/>
    <n v="4998"/>
    <x v="2"/>
    <x v="8"/>
    <x v="1"/>
    <x v="8"/>
    <x v="1"/>
  </r>
  <r>
    <s v="Foot Locker"/>
    <d v="2021-10-29T00:00:00"/>
    <x v="0"/>
    <x v="4"/>
    <s v="Philadelphia"/>
    <x v="0"/>
    <x v="1"/>
    <n v="44"/>
    <n v="35"/>
    <n v="1540"/>
    <x v="2"/>
    <x v="8"/>
    <x v="2"/>
    <x v="8"/>
    <x v="1"/>
  </r>
  <r>
    <s v="Foot Locker"/>
    <d v="2021-10-30T00:00:00"/>
    <x v="0"/>
    <x v="4"/>
    <s v="Philadelphia"/>
    <x v="1"/>
    <x v="0"/>
    <n v="34"/>
    <n v="46"/>
    <n v="1564"/>
    <x v="2"/>
    <x v="8"/>
    <x v="3"/>
    <x v="8"/>
    <x v="1"/>
  </r>
  <r>
    <s v="Foot Locker"/>
    <d v="2021-10-31T00:00:00"/>
    <x v="0"/>
    <x v="4"/>
    <s v="Philadelphia"/>
    <x v="1"/>
    <x v="1"/>
    <n v="39"/>
    <n v="13"/>
    <n v="507"/>
    <x v="2"/>
    <x v="8"/>
    <x v="4"/>
    <x v="8"/>
    <x v="1"/>
  </r>
  <r>
    <s v="Foot Locker"/>
    <d v="2021-11-01T00:00:00"/>
    <x v="0"/>
    <x v="4"/>
    <s v="Philadelphia"/>
    <x v="0"/>
    <x v="2"/>
    <n v="51"/>
    <n v="36"/>
    <n v="1836"/>
    <x v="2"/>
    <x v="9"/>
    <x v="5"/>
    <x v="9"/>
    <x v="1"/>
  </r>
  <r>
    <s v="Foot Locker"/>
    <d v="2021-11-02T00:00:00"/>
    <x v="0"/>
    <x v="4"/>
    <s v="Philadelphia"/>
    <x v="1"/>
    <x v="2"/>
    <n v="44"/>
    <n v="68"/>
    <n v="2992"/>
    <x v="2"/>
    <x v="9"/>
    <x v="6"/>
    <x v="9"/>
    <x v="1"/>
  </r>
  <r>
    <s v="Foot Locker"/>
    <d v="2021-11-03T00:00:00"/>
    <x v="0"/>
    <x v="4"/>
    <s v="Philadelphia"/>
    <x v="0"/>
    <x v="0"/>
    <n v="49"/>
    <n v="120"/>
    <n v="5880"/>
    <x v="2"/>
    <x v="9"/>
    <x v="0"/>
    <x v="9"/>
    <x v="1"/>
  </r>
  <r>
    <s v="Foot Locker"/>
    <d v="2021-11-04T00:00:00"/>
    <x v="0"/>
    <x v="4"/>
    <s v="Philadelphia"/>
    <x v="0"/>
    <x v="1"/>
    <n v="47"/>
    <n v="38"/>
    <n v="1786"/>
    <x v="2"/>
    <x v="9"/>
    <x v="1"/>
    <x v="9"/>
    <x v="1"/>
  </r>
  <r>
    <s v="Foot Locker"/>
    <d v="2021-11-05T00:00:00"/>
    <x v="0"/>
    <x v="4"/>
    <s v="Philadelphia"/>
    <x v="1"/>
    <x v="0"/>
    <n v="36"/>
    <n v="51"/>
    <n v="1836"/>
    <x v="2"/>
    <x v="9"/>
    <x v="2"/>
    <x v="9"/>
    <x v="1"/>
  </r>
  <r>
    <s v="Foot Locker"/>
    <d v="2021-11-06T00:00:00"/>
    <x v="0"/>
    <x v="4"/>
    <s v="Philadelphia"/>
    <x v="1"/>
    <x v="1"/>
    <n v="43"/>
    <n v="8"/>
    <n v="344"/>
    <x v="2"/>
    <x v="9"/>
    <x v="3"/>
    <x v="9"/>
    <x v="1"/>
  </r>
  <r>
    <s v="Foot Locker"/>
    <d v="2021-11-07T00:00:00"/>
    <x v="0"/>
    <x v="4"/>
    <s v="Philadelphia"/>
    <x v="0"/>
    <x v="2"/>
    <n v="58"/>
    <n v="20"/>
    <n v="1160"/>
    <x v="2"/>
    <x v="9"/>
    <x v="4"/>
    <x v="9"/>
    <x v="1"/>
  </r>
  <r>
    <s v="Foot Locker"/>
    <d v="2021-11-08T00:00:00"/>
    <x v="0"/>
    <x v="4"/>
    <s v="Philadelphia"/>
    <x v="1"/>
    <x v="2"/>
    <n v="47"/>
    <n v="44"/>
    <n v="2068"/>
    <x v="2"/>
    <x v="9"/>
    <x v="5"/>
    <x v="9"/>
    <x v="1"/>
  </r>
  <r>
    <s v="Foot Locker"/>
    <d v="2021-11-09T00:00:00"/>
    <x v="0"/>
    <x v="4"/>
    <s v="Philadelphia"/>
    <x v="0"/>
    <x v="0"/>
    <n v="46"/>
    <n v="122"/>
    <n v="5612"/>
    <x v="2"/>
    <x v="9"/>
    <x v="6"/>
    <x v="9"/>
    <x v="1"/>
  </r>
  <r>
    <s v="Foot Locker"/>
    <d v="2021-11-10T00:00:00"/>
    <x v="0"/>
    <x v="4"/>
    <s v="Philadelphia"/>
    <x v="0"/>
    <x v="1"/>
    <n v="45"/>
    <n v="45"/>
    <n v="2025"/>
    <x v="2"/>
    <x v="9"/>
    <x v="0"/>
    <x v="9"/>
    <x v="1"/>
  </r>
  <r>
    <s v="Foot Locker"/>
    <d v="2021-11-11T00:00:00"/>
    <x v="0"/>
    <x v="4"/>
    <s v="Philadelphia"/>
    <x v="1"/>
    <x v="0"/>
    <n v="38"/>
    <n v="38"/>
    <n v="1444"/>
    <x v="2"/>
    <x v="9"/>
    <x v="1"/>
    <x v="9"/>
    <x v="1"/>
  </r>
  <r>
    <s v="Foot Locker"/>
    <d v="2021-11-12T00:00:00"/>
    <x v="0"/>
    <x v="4"/>
    <s v="Philadelphia"/>
    <x v="1"/>
    <x v="1"/>
    <n v="42"/>
    <n v="20"/>
    <n v="840"/>
    <x v="2"/>
    <x v="9"/>
    <x v="2"/>
    <x v="9"/>
    <x v="1"/>
  </r>
  <r>
    <s v="Foot Locker"/>
    <d v="2021-11-13T00:00:00"/>
    <x v="0"/>
    <x v="4"/>
    <s v="Philadelphia"/>
    <x v="0"/>
    <x v="2"/>
    <n v="55"/>
    <n v="22"/>
    <n v="1210"/>
    <x v="2"/>
    <x v="9"/>
    <x v="3"/>
    <x v="9"/>
    <x v="1"/>
  </r>
  <r>
    <s v="Foot Locker"/>
    <d v="2021-11-14T00:00:00"/>
    <x v="0"/>
    <x v="4"/>
    <s v="Philadelphia"/>
    <x v="1"/>
    <x v="2"/>
    <n v="48"/>
    <n v="54"/>
    <n v="2592"/>
    <x v="2"/>
    <x v="9"/>
    <x v="4"/>
    <x v="9"/>
    <x v="1"/>
  </r>
  <r>
    <s v="Foot Locker"/>
    <d v="2021-11-15T00:00:00"/>
    <x v="0"/>
    <x v="4"/>
    <s v="Philadelphia"/>
    <x v="0"/>
    <x v="0"/>
    <n v="58"/>
    <n v="136"/>
    <n v="7888"/>
    <x v="2"/>
    <x v="9"/>
    <x v="5"/>
    <x v="9"/>
    <x v="1"/>
  </r>
  <r>
    <s v="Foot Locker"/>
    <d v="2021-11-16T00:00:00"/>
    <x v="0"/>
    <x v="4"/>
    <s v="Philadelphia"/>
    <x v="0"/>
    <x v="1"/>
    <n v="54"/>
    <n v="53"/>
    <n v="2862"/>
    <x v="2"/>
    <x v="9"/>
    <x v="6"/>
    <x v="9"/>
    <x v="1"/>
  </r>
  <r>
    <s v="Foot Locker"/>
    <d v="2021-11-17T00:00:00"/>
    <x v="0"/>
    <x v="4"/>
    <s v="Philadelphia"/>
    <x v="1"/>
    <x v="0"/>
    <n v="52"/>
    <n v="42"/>
    <n v="2184"/>
    <x v="2"/>
    <x v="9"/>
    <x v="0"/>
    <x v="9"/>
    <x v="1"/>
  </r>
  <r>
    <s v="Foot Locker"/>
    <d v="2021-11-18T00:00:00"/>
    <x v="0"/>
    <x v="4"/>
    <s v="Philadelphia"/>
    <x v="1"/>
    <x v="1"/>
    <n v="51"/>
    <n v="29"/>
    <n v="1479"/>
    <x v="2"/>
    <x v="9"/>
    <x v="1"/>
    <x v="9"/>
    <x v="1"/>
  </r>
  <r>
    <s v="Foot Locker"/>
    <d v="2021-11-19T00:00:00"/>
    <x v="0"/>
    <x v="4"/>
    <s v="Philadelphia"/>
    <x v="0"/>
    <x v="2"/>
    <n v="59"/>
    <n v="31"/>
    <n v="1829"/>
    <x v="2"/>
    <x v="9"/>
    <x v="2"/>
    <x v="9"/>
    <x v="1"/>
  </r>
  <r>
    <s v="Foot Locker"/>
    <d v="2021-11-20T00:00:00"/>
    <x v="0"/>
    <x v="4"/>
    <s v="Philadelphia"/>
    <x v="1"/>
    <x v="2"/>
    <n v="64"/>
    <n v="63"/>
    <n v="4032"/>
    <x v="2"/>
    <x v="9"/>
    <x v="3"/>
    <x v="9"/>
    <x v="1"/>
  </r>
  <r>
    <s v="Foot Locker"/>
    <d v="2021-11-21T00:00:00"/>
    <x v="0"/>
    <x v="4"/>
    <s v="Philadelphia"/>
    <x v="0"/>
    <x v="0"/>
    <n v="64"/>
    <n v="135"/>
    <n v="8640"/>
    <x v="2"/>
    <x v="9"/>
    <x v="4"/>
    <x v="9"/>
    <x v="1"/>
  </r>
  <r>
    <s v="Foot Locker"/>
    <d v="2021-11-22T00:00:00"/>
    <x v="0"/>
    <x v="4"/>
    <s v="Philadelphia"/>
    <x v="0"/>
    <x v="1"/>
    <n v="59"/>
    <n v="70"/>
    <n v="4130"/>
    <x v="2"/>
    <x v="9"/>
    <x v="5"/>
    <x v="9"/>
    <x v="1"/>
  </r>
  <r>
    <s v="Foot Locker"/>
    <d v="2021-11-23T00:00:00"/>
    <x v="0"/>
    <x v="4"/>
    <s v="Philadelphia"/>
    <x v="1"/>
    <x v="0"/>
    <n v="52"/>
    <n v="44"/>
    <n v="2288"/>
    <x v="2"/>
    <x v="9"/>
    <x v="6"/>
    <x v="9"/>
    <x v="1"/>
  </r>
  <r>
    <s v="Foot Locker"/>
    <d v="2021-11-24T00:00:00"/>
    <x v="0"/>
    <x v="4"/>
    <s v="Philadelphia"/>
    <x v="1"/>
    <x v="1"/>
    <n v="52"/>
    <n v="39"/>
    <n v="2028"/>
    <x v="2"/>
    <x v="9"/>
    <x v="0"/>
    <x v="9"/>
    <x v="1"/>
  </r>
  <r>
    <s v="Foot Locker"/>
    <d v="2021-11-25T00:00:00"/>
    <x v="0"/>
    <x v="4"/>
    <s v="Philadelphia"/>
    <x v="0"/>
    <x v="2"/>
    <n v="60"/>
    <n v="45"/>
    <n v="2700"/>
    <x v="2"/>
    <x v="9"/>
    <x v="1"/>
    <x v="9"/>
    <x v="1"/>
  </r>
  <r>
    <s v="Foot Locker"/>
    <d v="2021-11-26T00:00:00"/>
    <x v="0"/>
    <x v="4"/>
    <s v="Philadelphia"/>
    <x v="1"/>
    <x v="2"/>
    <n v="65"/>
    <n v="81"/>
    <n v="5265"/>
    <x v="2"/>
    <x v="9"/>
    <x v="2"/>
    <x v="9"/>
    <x v="1"/>
  </r>
  <r>
    <s v="Foot Locker"/>
    <d v="2021-11-27T00:00:00"/>
    <x v="0"/>
    <x v="4"/>
    <s v="Philadelphia"/>
    <x v="0"/>
    <x v="0"/>
    <n v="60"/>
    <n v="145"/>
    <n v="8700"/>
    <x v="2"/>
    <x v="9"/>
    <x v="3"/>
    <x v="9"/>
    <x v="1"/>
  </r>
  <r>
    <s v="Foot Locker"/>
    <d v="2021-11-28T00:00:00"/>
    <x v="0"/>
    <x v="4"/>
    <s v="Philadelphia"/>
    <x v="0"/>
    <x v="1"/>
    <n v="55"/>
    <n v="90"/>
    <n v="4950"/>
    <x v="2"/>
    <x v="9"/>
    <x v="4"/>
    <x v="9"/>
    <x v="1"/>
  </r>
  <r>
    <s v="Foot Locker"/>
    <d v="2021-11-29T00:00:00"/>
    <x v="0"/>
    <x v="4"/>
    <s v="Philadelphia"/>
    <x v="1"/>
    <x v="0"/>
    <n v="51"/>
    <n v="59"/>
    <n v="3009"/>
    <x v="2"/>
    <x v="9"/>
    <x v="5"/>
    <x v="9"/>
    <x v="1"/>
  </r>
  <r>
    <s v="Foot Locker"/>
    <d v="2021-11-30T00:00:00"/>
    <x v="0"/>
    <x v="4"/>
    <s v="Philadelphia"/>
    <x v="1"/>
    <x v="1"/>
    <n v="51"/>
    <n v="44"/>
    <n v="2244"/>
    <x v="2"/>
    <x v="9"/>
    <x v="6"/>
    <x v="9"/>
    <x v="1"/>
  </r>
  <r>
    <s v="Foot Locker"/>
    <d v="2021-12-01T00:00:00"/>
    <x v="0"/>
    <x v="4"/>
    <s v="Philadelphia"/>
    <x v="0"/>
    <x v="2"/>
    <n v="64"/>
    <n v="60"/>
    <n v="3840"/>
    <x v="2"/>
    <x v="10"/>
    <x v="0"/>
    <x v="10"/>
    <x v="1"/>
  </r>
  <r>
    <s v="Foot Locker"/>
    <d v="2021-12-02T00:00:00"/>
    <x v="0"/>
    <x v="4"/>
    <s v="Philadelphia"/>
    <x v="1"/>
    <x v="2"/>
    <n v="64"/>
    <n v="98"/>
    <n v="6272"/>
    <x v="2"/>
    <x v="10"/>
    <x v="1"/>
    <x v="10"/>
    <x v="1"/>
  </r>
  <r>
    <s v="Foot Locker"/>
    <d v="2021-12-03T00:00:00"/>
    <x v="0"/>
    <x v="4"/>
    <s v="Philadelphia"/>
    <x v="0"/>
    <x v="0"/>
    <n v="60"/>
    <n v="158"/>
    <n v="9480"/>
    <x v="2"/>
    <x v="10"/>
    <x v="2"/>
    <x v="10"/>
    <x v="1"/>
  </r>
  <r>
    <s v="Foot Locker"/>
    <d v="2021-12-04T00:00:00"/>
    <x v="0"/>
    <x v="4"/>
    <s v="Philadelphia"/>
    <x v="0"/>
    <x v="1"/>
    <n v="54"/>
    <n v="75"/>
    <n v="4050"/>
    <x v="2"/>
    <x v="10"/>
    <x v="3"/>
    <x v="10"/>
    <x v="1"/>
  </r>
  <r>
    <s v="Foot Locker"/>
    <d v="2021-12-05T00:00:00"/>
    <x v="0"/>
    <x v="4"/>
    <s v="Philadelphia"/>
    <x v="1"/>
    <x v="0"/>
    <n v="54"/>
    <n v="61"/>
    <n v="3294"/>
    <x v="2"/>
    <x v="10"/>
    <x v="4"/>
    <x v="10"/>
    <x v="1"/>
  </r>
  <r>
    <s v="Foot Locker"/>
    <d v="2021-12-06T00:00:00"/>
    <x v="0"/>
    <x v="4"/>
    <s v="Philadelphia"/>
    <x v="1"/>
    <x v="1"/>
    <n v="53"/>
    <n v="58"/>
    <n v="3074"/>
    <x v="2"/>
    <x v="10"/>
    <x v="5"/>
    <x v="10"/>
    <x v="1"/>
  </r>
  <r>
    <s v="Foot Locker"/>
    <d v="2021-12-07T00:00:00"/>
    <x v="0"/>
    <x v="4"/>
    <s v="Philadelphia"/>
    <x v="0"/>
    <x v="2"/>
    <n v="61"/>
    <n v="46"/>
    <n v="2806"/>
    <x v="2"/>
    <x v="10"/>
    <x v="6"/>
    <x v="10"/>
    <x v="1"/>
  </r>
  <r>
    <s v="Foot Locker"/>
    <d v="2021-12-08T00:00:00"/>
    <x v="0"/>
    <x v="4"/>
    <s v="Philadelphia"/>
    <x v="1"/>
    <x v="2"/>
    <n v="64"/>
    <n v="95"/>
    <n v="6080"/>
    <x v="2"/>
    <x v="10"/>
    <x v="0"/>
    <x v="10"/>
    <x v="1"/>
  </r>
  <r>
    <s v="Foot Locker"/>
    <d v="2021-12-09T00:00:00"/>
    <x v="0"/>
    <x v="4"/>
    <s v="Philadelphia"/>
    <x v="0"/>
    <x v="0"/>
    <n v="62"/>
    <n v="143"/>
    <n v="8866"/>
    <x v="2"/>
    <x v="10"/>
    <x v="1"/>
    <x v="10"/>
    <x v="1"/>
  </r>
  <r>
    <s v="Foot Locker"/>
    <d v="2021-12-10T00:00:00"/>
    <x v="0"/>
    <x v="4"/>
    <s v="Philadelphia"/>
    <x v="0"/>
    <x v="1"/>
    <n v="48"/>
    <n v="80"/>
    <n v="3840"/>
    <x v="2"/>
    <x v="10"/>
    <x v="2"/>
    <x v="10"/>
    <x v="1"/>
  </r>
  <r>
    <s v="Foot Locker"/>
    <d v="2021-12-11T00:00:00"/>
    <x v="0"/>
    <x v="4"/>
    <s v="Philadelphia"/>
    <x v="1"/>
    <x v="0"/>
    <n v="41"/>
    <n v="50"/>
    <n v="2050"/>
    <x v="2"/>
    <x v="10"/>
    <x v="3"/>
    <x v="10"/>
    <x v="1"/>
  </r>
  <r>
    <s v="Foot Locker"/>
    <d v="2021-12-12T00:00:00"/>
    <x v="0"/>
    <x v="4"/>
    <s v="Philadelphia"/>
    <x v="1"/>
    <x v="1"/>
    <n v="41"/>
    <n v="53"/>
    <n v="2173"/>
    <x v="2"/>
    <x v="10"/>
    <x v="4"/>
    <x v="10"/>
    <x v="1"/>
  </r>
  <r>
    <s v="Foot Locker"/>
    <d v="2021-12-13T00:00:00"/>
    <x v="0"/>
    <x v="4"/>
    <s v="Philadelphia"/>
    <x v="0"/>
    <x v="2"/>
    <n v="50"/>
    <n v="36"/>
    <n v="1800"/>
    <x v="2"/>
    <x v="10"/>
    <x v="5"/>
    <x v="10"/>
    <x v="1"/>
  </r>
  <r>
    <s v="Foot Locker"/>
    <d v="2021-12-14T00:00:00"/>
    <x v="0"/>
    <x v="4"/>
    <s v="Philadelphia"/>
    <x v="1"/>
    <x v="2"/>
    <n v="55"/>
    <n v="61"/>
    <n v="3355"/>
    <x v="2"/>
    <x v="10"/>
    <x v="6"/>
    <x v="10"/>
    <x v="1"/>
  </r>
  <r>
    <s v="Foot Locker"/>
    <d v="2021-12-15T00:00:00"/>
    <x v="0"/>
    <x v="4"/>
    <s v="Philadelphia"/>
    <x v="0"/>
    <x v="0"/>
    <n v="55"/>
    <n v="104"/>
    <n v="5720"/>
    <x v="2"/>
    <x v="10"/>
    <x v="0"/>
    <x v="10"/>
    <x v="1"/>
  </r>
  <r>
    <s v="Foot Locker"/>
    <d v="2021-12-16T00:00:00"/>
    <x v="0"/>
    <x v="4"/>
    <s v="Philadelphia"/>
    <x v="0"/>
    <x v="1"/>
    <n v="47"/>
    <n v="63"/>
    <n v="2961"/>
    <x v="2"/>
    <x v="10"/>
    <x v="1"/>
    <x v="10"/>
    <x v="1"/>
  </r>
  <r>
    <s v="Foot Locker"/>
    <d v="2021-12-17T00:00:00"/>
    <x v="0"/>
    <x v="4"/>
    <s v="Philadelphia"/>
    <x v="1"/>
    <x v="0"/>
    <n v="48"/>
    <n v="34"/>
    <n v="1632"/>
    <x v="2"/>
    <x v="10"/>
    <x v="2"/>
    <x v="10"/>
    <x v="1"/>
  </r>
  <r>
    <s v="Foot Locker"/>
    <d v="2021-12-18T00:00:00"/>
    <x v="0"/>
    <x v="4"/>
    <s v="Philadelphia"/>
    <x v="1"/>
    <x v="1"/>
    <n v="48"/>
    <n v="29"/>
    <n v="1392"/>
    <x v="2"/>
    <x v="10"/>
    <x v="3"/>
    <x v="10"/>
    <x v="1"/>
  </r>
  <r>
    <s v="Foot Locker"/>
    <d v="2021-12-19T00:00:00"/>
    <x v="0"/>
    <x v="4"/>
    <s v="Philadelphia"/>
    <x v="0"/>
    <x v="2"/>
    <n v="56"/>
    <n v="27"/>
    <n v="1512"/>
    <x v="2"/>
    <x v="10"/>
    <x v="4"/>
    <x v="10"/>
    <x v="1"/>
  </r>
  <r>
    <s v="Foot Locker"/>
    <d v="2021-12-20T00:00:00"/>
    <x v="0"/>
    <x v="4"/>
    <s v="Philadelphia"/>
    <x v="1"/>
    <x v="2"/>
    <n v="60"/>
    <n v="63"/>
    <n v="3780"/>
    <x v="2"/>
    <x v="10"/>
    <x v="5"/>
    <x v="10"/>
    <x v="1"/>
  </r>
  <r>
    <s v="Foot Locker"/>
    <d v="2021-12-21T00:00:00"/>
    <x v="0"/>
    <x v="4"/>
    <s v="Philadelphia"/>
    <x v="0"/>
    <x v="0"/>
    <n v="66"/>
    <n v="113"/>
    <n v="7458"/>
    <x v="2"/>
    <x v="10"/>
    <x v="6"/>
    <x v="10"/>
    <x v="1"/>
  </r>
  <r>
    <s v="Foot Locker"/>
    <d v="2021-12-22T00:00:00"/>
    <x v="0"/>
    <x v="4"/>
    <s v="Philadelphia"/>
    <x v="0"/>
    <x v="1"/>
    <n v="55"/>
    <n v="60"/>
    <n v="3300"/>
    <x v="2"/>
    <x v="10"/>
    <x v="0"/>
    <x v="10"/>
    <x v="1"/>
  </r>
  <r>
    <s v="Foot Locker"/>
    <d v="2021-12-23T00:00:00"/>
    <x v="0"/>
    <x v="4"/>
    <s v="Philadelphia"/>
    <x v="1"/>
    <x v="0"/>
    <n v="55"/>
    <n v="55"/>
    <n v="3025"/>
    <x v="2"/>
    <x v="10"/>
    <x v="1"/>
    <x v="10"/>
    <x v="1"/>
  </r>
  <r>
    <s v="Foot Locker"/>
    <d v="2021-12-24T00:00:00"/>
    <x v="0"/>
    <x v="4"/>
    <s v="Philadelphia"/>
    <x v="1"/>
    <x v="1"/>
    <n v="56"/>
    <n v="44"/>
    <n v="2464"/>
    <x v="2"/>
    <x v="10"/>
    <x v="2"/>
    <x v="10"/>
    <x v="1"/>
  </r>
  <r>
    <s v="Foot Locker"/>
    <d v="2021-12-25T00:00:00"/>
    <x v="0"/>
    <x v="4"/>
    <s v="Philadelphia"/>
    <x v="0"/>
    <x v="2"/>
    <n v="64"/>
    <n v="42"/>
    <n v="2688"/>
    <x v="2"/>
    <x v="10"/>
    <x v="3"/>
    <x v="10"/>
    <x v="1"/>
  </r>
  <r>
    <s v="Foot Locker"/>
    <d v="2021-12-26T00:00:00"/>
    <x v="0"/>
    <x v="4"/>
    <s v="Philadelphia"/>
    <x v="1"/>
    <x v="2"/>
    <n v="71"/>
    <n v="65"/>
    <n v="4615"/>
    <x v="2"/>
    <x v="10"/>
    <x v="4"/>
    <x v="10"/>
    <x v="1"/>
  </r>
  <r>
    <s v="Foot Locker"/>
    <d v="2021-12-27T00:00:00"/>
    <x v="0"/>
    <x v="4"/>
    <s v="Philadelphia"/>
    <x v="0"/>
    <x v="0"/>
    <n v="67"/>
    <n v="124"/>
    <n v="8308"/>
    <x v="2"/>
    <x v="10"/>
    <x v="5"/>
    <x v="10"/>
    <x v="1"/>
  </r>
  <r>
    <s v="Foot Locker"/>
    <d v="2021-12-28T00:00:00"/>
    <x v="0"/>
    <x v="4"/>
    <s v="Philadelphia"/>
    <x v="0"/>
    <x v="1"/>
    <n v="55"/>
    <n v="69"/>
    <n v="3795"/>
    <x v="2"/>
    <x v="10"/>
    <x v="6"/>
    <x v="10"/>
    <x v="1"/>
  </r>
  <r>
    <s v="Foot Locker"/>
    <d v="2021-12-29T00:00:00"/>
    <x v="0"/>
    <x v="4"/>
    <s v="Philadelphia"/>
    <x v="1"/>
    <x v="0"/>
    <n v="55"/>
    <n v="65"/>
    <n v="3575"/>
    <x v="2"/>
    <x v="10"/>
    <x v="0"/>
    <x v="10"/>
    <x v="1"/>
  </r>
  <r>
    <s v="Foot Locker"/>
    <d v="2021-12-30T00:00:00"/>
    <x v="0"/>
    <x v="4"/>
    <s v="Philadelphia"/>
    <x v="1"/>
    <x v="1"/>
    <n v="57"/>
    <n v="53"/>
    <n v="3021"/>
    <x v="2"/>
    <x v="10"/>
    <x v="1"/>
    <x v="10"/>
    <x v="1"/>
  </r>
  <r>
    <s v="Foot Locker"/>
    <d v="2021-12-31T00:00:00"/>
    <x v="0"/>
    <x v="4"/>
    <s v="Philadelphia"/>
    <x v="0"/>
    <x v="2"/>
    <n v="63"/>
    <n v="47"/>
    <n v="2961"/>
    <x v="2"/>
    <x v="10"/>
    <x v="2"/>
    <x v="10"/>
    <x v="1"/>
  </r>
  <r>
    <s v="Foot Locker"/>
    <d v="2020-01-01T00:00:00"/>
    <x v="0"/>
    <x v="4"/>
    <s v="Philadelphia"/>
    <x v="1"/>
    <x v="2"/>
    <n v="68"/>
    <n v="83"/>
    <n v="5644"/>
    <x v="2"/>
    <x v="0"/>
    <x v="0"/>
    <x v="0"/>
    <x v="0"/>
  </r>
  <r>
    <s v="West Gear"/>
    <d v="2020-01-02T00:00:00"/>
    <x v="0"/>
    <x v="4"/>
    <s v="Philadelphia"/>
    <x v="0"/>
    <x v="0"/>
    <n v="32"/>
    <n v="122"/>
    <n v="3904"/>
    <x v="2"/>
    <x v="0"/>
    <x v="1"/>
    <x v="0"/>
    <x v="0"/>
  </r>
  <r>
    <s v="West Gear"/>
    <d v="2020-01-03T00:00:00"/>
    <x v="0"/>
    <x v="4"/>
    <s v="Philadelphia"/>
    <x v="0"/>
    <x v="1"/>
    <n v="44"/>
    <n v="117"/>
    <n v="5148"/>
    <x v="2"/>
    <x v="0"/>
    <x v="2"/>
    <x v="0"/>
    <x v="0"/>
  </r>
  <r>
    <s v="West Gear"/>
    <d v="2020-01-04T00:00:00"/>
    <x v="0"/>
    <x v="4"/>
    <s v="Philadelphia"/>
    <x v="1"/>
    <x v="0"/>
    <n v="41"/>
    <n v="117"/>
    <n v="4797"/>
    <x v="2"/>
    <x v="0"/>
    <x v="3"/>
    <x v="0"/>
    <x v="0"/>
  </r>
  <r>
    <s v="West Gear"/>
    <d v="2020-01-05T00:00:00"/>
    <x v="0"/>
    <x v="4"/>
    <s v="Philadelphia"/>
    <x v="1"/>
    <x v="1"/>
    <n v="43"/>
    <n v="87"/>
    <n v="3741"/>
    <x v="2"/>
    <x v="0"/>
    <x v="4"/>
    <x v="0"/>
    <x v="0"/>
  </r>
  <r>
    <s v="West Gear"/>
    <d v="2020-01-06T00:00:00"/>
    <x v="2"/>
    <x v="5"/>
    <s v="Las Vegas"/>
    <x v="0"/>
    <x v="2"/>
    <n v="47"/>
    <n v="70"/>
    <n v="3290"/>
    <x v="2"/>
    <x v="0"/>
    <x v="5"/>
    <x v="0"/>
    <x v="0"/>
  </r>
  <r>
    <s v="West Gear"/>
    <d v="2020-01-07T00:00:00"/>
    <x v="2"/>
    <x v="5"/>
    <s v="Las Vegas"/>
    <x v="1"/>
    <x v="2"/>
    <n v="41"/>
    <n v="128"/>
    <n v="5248"/>
    <x v="2"/>
    <x v="0"/>
    <x v="6"/>
    <x v="0"/>
    <x v="0"/>
  </r>
  <r>
    <s v="West Gear"/>
    <d v="2020-01-08T00:00:00"/>
    <x v="2"/>
    <x v="5"/>
    <s v="Las Vegas"/>
    <x v="0"/>
    <x v="0"/>
    <n v="34"/>
    <n v="158"/>
    <n v="5372"/>
    <x v="2"/>
    <x v="0"/>
    <x v="0"/>
    <x v="0"/>
    <x v="0"/>
  </r>
  <r>
    <s v="West Gear"/>
    <d v="2020-01-09T00:00:00"/>
    <x v="2"/>
    <x v="5"/>
    <s v="Las Vegas"/>
    <x v="0"/>
    <x v="1"/>
    <n v="43"/>
    <n v="128"/>
    <n v="5504"/>
    <x v="2"/>
    <x v="0"/>
    <x v="1"/>
    <x v="0"/>
    <x v="0"/>
  </r>
  <r>
    <s v="West Gear"/>
    <d v="2020-01-10T00:00:00"/>
    <x v="2"/>
    <x v="5"/>
    <s v="Las Vegas"/>
    <x v="1"/>
    <x v="0"/>
    <n v="41"/>
    <n v="119"/>
    <n v="4879"/>
    <x v="2"/>
    <x v="0"/>
    <x v="2"/>
    <x v="0"/>
    <x v="0"/>
  </r>
  <r>
    <s v="West Gear"/>
    <d v="2020-01-11T00:00:00"/>
    <x v="2"/>
    <x v="5"/>
    <s v="Las Vegas"/>
    <x v="1"/>
    <x v="1"/>
    <n v="44"/>
    <n v="74"/>
    <n v="3256"/>
    <x v="2"/>
    <x v="0"/>
    <x v="3"/>
    <x v="0"/>
    <x v="0"/>
  </r>
  <r>
    <s v="West Gear"/>
    <d v="2020-01-12T00:00:00"/>
    <x v="2"/>
    <x v="5"/>
    <s v="Las Vegas"/>
    <x v="0"/>
    <x v="2"/>
    <n v="46"/>
    <n v="52"/>
    <n v="2392"/>
    <x v="2"/>
    <x v="0"/>
    <x v="4"/>
    <x v="0"/>
    <x v="0"/>
  </r>
  <r>
    <s v="West Gear"/>
    <d v="2020-01-13T00:00:00"/>
    <x v="2"/>
    <x v="5"/>
    <s v="Las Vegas"/>
    <x v="1"/>
    <x v="2"/>
    <n v="41"/>
    <n v="116"/>
    <n v="4756"/>
    <x v="2"/>
    <x v="0"/>
    <x v="5"/>
    <x v="0"/>
    <x v="0"/>
  </r>
  <r>
    <s v="West Gear"/>
    <d v="2020-01-14T00:00:00"/>
    <x v="2"/>
    <x v="5"/>
    <s v="Las Vegas"/>
    <x v="0"/>
    <x v="0"/>
    <n v="43"/>
    <n v="160"/>
    <n v="6880"/>
    <x v="2"/>
    <x v="0"/>
    <x v="6"/>
    <x v="0"/>
    <x v="0"/>
  </r>
  <r>
    <s v="West Gear"/>
    <d v="2020-01-15T00:00:00"/>
    <x v="2"/>
    <x v="5"/>
    <s v="Las Vegas"/>
    <x v="0"/>
    <x v="1"/>
    <n v="50"/>
    <n v="120"/>
    <n v="6000"/>
    <x v="2"/>
    <x v="0"/>
    <x v="0"/>
    <x v="0"/>
    <x v="0"/>
  </r>
  <r>
    <s v="West Gear"/>
    <d v="2020-01-16T00:00:00"/>
    <x v="2"/>
    <x v="5"/>
    <s v="Las Vegas"/>
    <x v="1"/>
    <x v="0"/>
    <n v="52"/>
    <n v="104"/>
    <n v="5408"/>
    <x v="2"/>
    <x v="0"/>
    <x v="1"/>
    <x v="0"/>
    <x v="0"/>
  </r>
  <r>
    <s v="West Gear"/>
    <d v="2020-01-17T00:00:00"/>
    <x v="2"/>
    <x v="5"/>
    <s v="Las Vegas"/>
    <x v="1"/>
    <x v="1"/>
    <n v="50"/>
    <n v="84"/>
    <n v="4200"/>
    <x v="2"/>
    <x v="0"/>
    <x v="2"/>
    <x v="0"/>
    <x v="0"/>
  </r>
  <r>
    <s v="West Gear"/>
    <d v="2020-01-18T00:00:00"/>
    <x v="2"/>
    <x v="5"/>
    <s v="Las Vegas"/>
    <x v="0"/>
    <x v="2"/>
    <n v="55"/>
    <n v="47"/>
    <n v="2585"/>
    <x v="2"/>
    <x v="0"/>
    <x v="3"/>
    <x v="0"/>
    <x v="0"/>
  </r>
  <r>
    <s v="West Gear"/>
    <d v="2020-01-19T00:00:00"/>
    <x v="2"/>
    <x v="5"/>
    <s v="Las Vegas"/>
    <x v="1"/>
    <x v="2"/>
    <n v="54"/>
    <n v="94"/>
    <n v="5076"/>
    <x v="2"/>
    <x v="0"/>
    <x v="4"/>
    <x v="0"/>
    <x v="0"/>
  </r>
  <r>
    <s v="West Gear"/>
    <d v="2020-01-20T00:00:00"/>
    <x v="2"/>
    <x v="5"/>
    <s v="Las Vegas"/>
    <x v="0"/>
    <x v="0"/>
    <n v="58"/>
    <n v="143"/>
    <n v="8294"/>
    <x v="2"/>
    <x v="0"/>
    <x v="5"/>
    <x v="0"/>
    <x v="0"/>
  </r>
  <r>
    <s v="West Gear"/>
    <d v="2020-01-21T00:00:00"/>
    <x v="2"/>
    <x v="5"/>
    <s v="Las Vegas"/>
    <x v="0"/>
    <x v="1"/>
    <n v="62"/>
    <n v="102"/>
    <n v="6324"/>
    <x v="2"/>
    <x v="0"/>
    <x v="6"/>
    <x v="0"/>
    <x v="0"/>
  </r>
  <r>
    <s v="West Gear"/>
    <d v="2020-01-22T00:00:00"/>
    <x v="2"/>
    <x v="5"/>
    <s v="Las Vegas"/>
    <x v="1"/>
    <x v="0"/>
    <n v="61"/>
    <n v="120"/>
    <n v="7320"/>
    <x v="2"/>
    <x v="0"/>
    <x v="0"/>
    <x v="0"/>
    <x v="0"/>
  </r>
  <r>
    <s v="West Gear"/>
    <d v="2020-01-23T00:00:00"/>
    <x v="2"/>
    <x v="5"/>
    <s v="Las Vegas"/>
    <x v="1"/>
    <x v="1"/>
    <n v="59"/>
    <n v="75"/>
    <n v="4425"/>
    <x v="2"/>
    <x v="0"/>
    <x v="1"/>
    <x v="0"/>
    <x v="0"/>
  </r>
  <r>
    <s v="West Gear"/>
    <d v="2020-01-24T00:00:00"/>
    <x v="2"/>
    <x v="5"/>
    <s v="Las Vegas"/>
    <x v="0"/>
    <x v="2"/>
    <n v="63"/>
    <n v="52"/>
    <n v="3276"/>
    <x v="2"/>
    <x v="0"/>
    <x v="2"/>
    <x v="0"/>
    <x v="0"/>
  </r>
  <r>
    <s v="West Gear"/>
    <d v="2020-01-25T00:00:00"/>
    <x v="2"/>
    <x v="5"/>
    <s v="Las Vegas"/>
    <x v="1"/>
    <x v="2"/>
    <n v="78"/>
    <n v="95"/>
    <n v="7410"/>
    <x v="2"/>
    <x v="0"/>
    <x v="3"/>
    <x v="0"/>
    <x v="0"/>
  </r>
  <r>
    <s v="West Gear"/>
    <d v="2020-01-26T00:00:00"/>
    <x v="2"/>
    <x v="5"/>
    <s v="Las Vegas"/>
    <x v="0"/>
    <x v="0"/>
    <n v="58"/>
    <n v="149"/>
    <n v="8642"/>
    <x v="2"/>
    <x v="0"/>
    <x v="4"/>
    <x v="0"/>
    <x v="0"/>
  </r>
  <r>
    <s v="West Gear"/>
    <d v="2020-01-27T00:00:00"/>
    <x v="2"/>
    <x v="5"/>
    <s v="Las Vegas"/>
    <x v="0"/>
    <x v="1"/>
    <n v="60"/>
    <n v="104"/>
    <n v="6240"/>
    <x v="2"/>
    <x v="0"/>
    <x v="5"/>
    <x v="0"/>
    <x v="0"/>
  </r>
  <r>
    <s v="West Gear"/>
    <d v="2020-01-28T00:00:00"/>
    <x v="2"/>
    <x v="5"/>
    <s v="Las Vegas"/>
    <x v="1"/>
    <x v="0"/>
    <n v="63"/>
    <n v="116"/>
    <n v="7308"/>
    <x v="2"/>
    <x v="0"/>
    <x v="6"/>
    <x v="0"/>
    <x v="0"/>
  </r>
  <r>
    <s v="West Gear"/>
    <d v="2020-01-29T00:00:00"/>
    <x v="2"/>
    <x v="5"/>
    <s v="Las Vegas"/>
    <x v="1"/>
    <x v="1"/>
    <n v="57"/>
    <n v="90"/>
    <n v="5130"/>
    <x v="2"/>
    <x v="0"/>
    <x v="0"/>
    <x v="0"/>
    <x v="0"/>
  </r>
  <r>
    <s v="West Gear"/>
    <d v="2020-01-30T00:00:00"/>
    <x v="2"/>
    <x v="5"/>
    <s v="Las Vegas"/>
    <x v="0"/>
    <x v="2"/>
    <n v="60"/>
    <n v="60"/>
    <n v="3600"/>
    <x v="2"/>
    <x v="0"/>
    <x v="1"/>
    <x v="0"/>
    <x v="0"/>
  </r>
  <r>
    <s v="West Gear"/>
    <d v="2020-01-31T00:00:00"/>
    <x v="2"/>
    <x v="5"/>
    <s v="Las Vegas"/>
    <x v="1"/>
    <x v="2"/>
    <n v="78"/>
    <n v="131"/>
    <n v="10218"/>
    <x v="2"/>
    <x v="0"/>
    <x v="2"/>
    <x v="0"/>
    <x v="0"/>
  </r>
  <r>
    <s v="West Gear"/>
    <d v="2020-02-01T00:00:00"/>
    <x v="2"/>
    <x v="5"/>
    <s v="Las Vegas"/>
    <x v="0"/>
    <x v="0"/>
    <n v="56"/>
    <n v="189"/>
    <n v="10584"/>
    <x v="2"/>
    <x v="1"/>
    <x v="3"/>
    <x v="1"/>
    <x v="0"/>
  </r>
  <r>
    <s v="West Gear"/>
    <d v="2020-02-02T00:00:00"/>
    <x v="2"/>
    <x v="5"/>
    <s v="Las Vegas"/>
    <x v="0"/>
    <x v="1"/>
    <n v="62"/>
    <n v="165"/>
    <n v="10230"/>
    <x v="2"/>
    <x v="1"/>
    <x v="4"/>
    <x v="1"/>
    <x v="0"/>
  </r>
  <r>
    <s v="West Gear"/>
    <d v="2020-02-03T00:00:00"/>
    <x v="2"/>
    <x v="5"/>
    <s v="Las Vegas"/>
    <x v="1"/>
    <x v="0"/>
    <n v="62"/>
    <n v="165"/>
    <n v="10230"/>
    <x v="2"/>
    <x v="1"/>
    <x v="5"/>
    <x v="1"/>
    <x v="0"/>
  </r>
  <r>
    <s v="West Gear"/>
    <d v="2020-02-04T00:00:00"/>
    <x v="2"/>
    <x v="5"/>
    <s v="Las Vegas"/>
    <x v="1"/>
    <x v="1"/>
    <n v="58"/>
    <n v="111"/>
    <n v="6438"/>
    <x v="2"/>
    <x v="1"/>
    <x v="6"/>
    <x v="1"/>
    <x v="0"/>
  </r>
  <r>
    <s v="West Gear"/>
    <d v="2020-02-05T00:00:00"/>
    <x v="2"/>
    <x v="5"/>
    <s v="Las Vegas"/>
    <x v="0"/>
    <x v="2"/>
    <n v="59"/>
    <n v="81"/>
    <n v="4779"/>
    <x v="2"/>
    <x v="1"/>
    <x v="0"/>
    <x v="1"/>
    <x v="0"/>
  </r>
  <r>
    <s v="West Gear"/>
    <d v="2020-02-06T00:00:00"/>
    <x v="2"/>
    <x v="5"/>
    <s v="Las Vegas"/>
    <x v="1"/>
    <x v="2"/>
    <n v="73"/>
    <n v="174"/>
    <n v="12702"/>
    <x v="2"/>
    <x v="1"/>
    <x v="1"/>
    <x v="1"/>
    <x v="0"/>
  </r>
  <r>
    <s v="West Gear"/>
    <d v="2020-02-07T00:00:00"/>
    <x v="2"/>
    <x v="5"/>
    <s v="Las Vegas"/>
    <x v="0"/>
    <x v="0"/>
    <n v="58"/>
    <n v="218"/>
    <n v="12644"/>
    <x v="2"/>
    <x v="1"/>
    <x v="2"/>
    <x v="1"/>
    <x v="0"/>
  </r>
  <r>
    <s v="West Gear"/>
    <d v="2020-02-08T00:00:00"/>
    <x v="2"/>
    <x v="5"/>
    <s v="Las Vegas"/>
    <x v="0"/>
    <x v="1"/>
    <n v="61"/>
    <n v="174"/>
    <n v="10614"/>
    <x v="2"/>
    <x v="1"/>
    <x v="3"/>
    <x v="1"/>
    <x v="0"/>
  </r>
  <r>
    <s v="West Gear"/>
    <d v="2020-02-09T00:00:00"/>
    <x v="2"/>
    <x v="5"/>
    <s v="Las Vegas"/>
    <x v="1"/>
    <x v="0"/>
    <n v="61"/>
    <n v="143"/>
    <n v="8723"/>
    <x v="2"/>
    <x v="1"/>
    <x v="4"/>
    <x v="1"/>
    <x v="0"/>
  </r>
  <r>
    <s v="West Gear"/>
    <d v="2020-02-10T00:00:00"/>
    <x v="2"/>
    <x v="5"/>
    <s v="Las Vegas"/>
    <x v="1"/>
    <x v="1"/>
    <n v="55"/>
    <n v="117"/>
    <n v="6435"/>
    <x v="2"/>
    <x v="1"/>
    <x v="5"/>
    <x v="1"/>
    <x v="0"/>
  </r>
  <r>
    <s v="West Gear"/>
    <d v="2020-02-11T00:00:00"/>
    <x v="2"/>
    <x v="5"/>
    <s v="Las Vegas"/>
    <x v="0"/>
    <x v="2"/>
    <n v="60"/>
    <n v="130"/>
    <n v="7800"/>
    <x v="2"/>
    <x v="1"/>
    <x v="6"/>
    <x v="1"/>
    <x v="0"/>
  </r>
  <r>
    <s v="West Gear"/>
    <d v="2020-02-12T00:00:00"/>
    <x v="2"/>
    <x v="5"/>
    <s v="Las Vegas"/>
    <x v="1"/>
    <x v="2"/>
    <n v="78"/>
    <n v="145"/>
    <n v="11310"/>
    <x v="2"/>
    <x v="1"/>
    <x v="0"/>
    <x v="1"/>
    <x v="0"/>
  </r>
  <r>
    <s v="West Gear"/>
    <d v="2020-02-13T00:00:00"/>
    <x v="2"/>
    <x v="5"/>
    <s v="Las Vegas"/>
    <x v="0"/>
    <x v="0"/>
    <n v="62"/>
    <n v="210"/>
    <n v="13020"/>
    <x v="2"/>
    <x v="1"/>
    <x v="1"/>
    <x v="1"/>
    <x v="0"/>
  </r>
  <r>
    <s v="West Gear"/>
    <d v="2020-02-14T00:00:00"/>
    <x v="2"/>
    <x v="5"/>
    <s v="Las Vegas"/>
    <x v="0"/>
    <x v="1"/>
    <n v="64"/>
    <n v="182"/>
    <n v="11648"/>
    <x v="2"/>
    <x v="1"/>
    <x v="2"/>
    <x v="1"/>
    <x v="0"/>
  </r>
  <r>
    <s v="West Gear"/>
    <d v="2020-02-15T00:00:00"/>
    <x v="2"/>
    <x v="5"/>
    <s v="Las Vegas"/>
    <x v="1"/>
    <x v="0"/>
    <n v="60"/>
    <n v="152"/>
    <n v="9120"/>
    <x v="2"/>
    <x v="1"/>
    <x v="3"/>
    <x v="1"/>
    <x v="0"/>
  </r>
  <r>
    <s v="West Gear"/>
    <d v="2020-02-16T00:00:00"/>
    <x v="2"/>
    <x v="5"/>
    <s v="Las Vegas"/>
    <x v="1"/>
    <x v="1"/>
    <n v="64"/>
    <n v="124"/>
    <n v="7936"/>
    <x v="2"/>
    <x v="1"/>
    <x v="4"/>
    <x v="1"/>
    <x v="0"/>
  </r>
  <r>
    <s v="West Gear"/>
    <d v="2020-02-17T00:00:00"/>
    <x v="2"/>
    <x v="5"/>
    <s v="Las Vegas"/>
    <x v="0"/>
    <x v="2"/>
    <n v="68"/>
    <n v="138"/>
    <n v="9384"/>
    <x v="2"/>
    <x v="1"/>
    <x v="5"/>
    <x v="1"/>
    <x v="0"/>
  </r>
  <r>
    <s v="West Gear"/>
    <d v="2020-02-18T00:00:00"/>
    <x v="2"/>
    <x v="5"/>
    <s v="Las Vegas"/>
    <x v="1"/>
    <x v="2"/>
    <n v="78"/>
    <n v="108"/>
    <n v="8424"/>
    <x v="2"/>
    <x v="1"/>
    <x v="6"/>
    <x v="1"/>
    <x v="0"/>
  </r>
  <r>
    <s v="West Gear"/>
    <d v="2020-02-19T00:00:00"/>
    <x v="2"/>
    <x v="5"/>
    <s v="Las Vegas"/>
    <x v="0"/>
    <x v="0"/>
    <n v="56"/>
    <n v="174"/>
    <n v="9744"/>
    <x v="2"/>
    <x v="1"/>
    <x v="0"/>
    <x v="1"/>
    <x v="0"/>
  </r>
  <r>
    <s v="West Gear"/>
    <d v="2020-02-20T00:00:00"/>
    <x v="2"/>
    <x v="5"/>
    <s v="Las Vegas"/>
    <x v="0"/>
    <x v="1"/>
    <n v="61"/>
    <n v="162"/>
    <n v="9882"/>
    <x v="2"/>
    <x v="1"/>
    <x v="1"/>
    <x v="1"/>
    <x v="0"/>
  </r>
  <r>
    <s v="West Gear"/>
    <d v="2020-02-21T00:00:00"/>
    <x v="2"/>
    <x v="5"/>
    <s v="Las Vegas"/>
    <x v="1"/>
    <x v="0"/>
    <n v="57"/>
    <n v="117"/>
    <n v="6669"/>
    <x v="2"/>
    <x v="1"/>
    <x v="2"/>
    <x v="1"/>
    <x v="0"/>
  </r>
  <r>
    <s v="West Gear"/>
    <d v="2020-02-22T00:00:00"/>
    <x v="2"/>
    <x v="5"/>
    <s v="Las Vegas"/>
    <x v="1"/>
    <x v="1"/>
    <n v="58"/>
    <n v="112"/>
    <n v="6496"/>
    <x v="2"/>
    <x v="1"/>
    <x v="3"/>
    <x v="1"/>
    <x v="0"/>
  </r>
  <r>
    <s v="West Gear"/>
    <d v="2020-02-23T00:00:00"/>
    <x v="2"/>
    <x v="5"/>
    <s v="Las Vegas"/>
    <x v="0"/>
    <x v="2"/>
    <n v="67"/>
    <n v="120"/>
    <n v="8040"/>
    <x v="2"/>
    <x v="1"/>
    <x v="4"/>
    <x v="1"/>
    <x v="0"/>
  </r>
  <r>
    <s v="West Gear"/>
    <d v="2020-02-24T00:00:00"/>
    <x v="2"/>
    <x v="5"/>
    <s v="Las Vegas"/>
    <x v="1"/>
    <x v="2"/>
    <n v="74"/>
    <n v="113"/>
    <n v="8362"/>
    <x v="2"/>
    <x v="1"/>
    <x v="5"/>
    <x v="1"/>
    <x v="0"/>
  </r>
  <r>
    <s v="West Gear"/>
    <d v="2020-02-25T00:00:00"/>
    <x v="2"/>
    <x v="5"/>
    <s v="Las Vegas"/>
    <x v="0"/>
    <x v="0"/>
    <n v="56"/>
    <n v="138"/>
    <n v="7728"/>
    <x v="2"/>
    <x v="1"/>
    <x v="6"/>
    <x v="1"/>
    <x v="0"/>
  </r>
  <r>
    <s v="West Gear"/>
    <d v="2020-02-26T00:00:00"/>
    <x v="2"/>
    <x v="5"/>
    <s v="Las Vegas"/>
    <x v="0"/>
    <x v="1"/>
    <n v="59"/>
    <n v="165"/>
    <n v="9735"/>
    <x v="2"/>
    <x v="1"/>
    <x v="0"/>
    <x v="1"/>
    <x v="0"/>
  </r>
  <r>
    <s v="West Gear"/>
    <d v="2020-02-27T00:00:00"/>
    <x v="2"/>
    <x v="5"/>
    <s v="Las Vegas"/>
    <x v="1"/>
    <x v="0"/>
    <n v="54"/>
    <n v="109"/>
    <n v="5886"/>
    <x v="2"/>
    <x v="1"/>
    <x v="1"/>
    <x v="1"/>
    <x v="0"/>
  </r>
  <r>
    <s v="West Gear"/>
    <d v="2020-02-28T00:00:00"/>
    <x v="2"/>
    <x v="5"/>
    <s v="Las Vegas"/>
    <x v="1"/>
    <x v="1"/>
    <n v="54"/>
    <n v="105"/>
    <n v="5670"/>
    <x v="2"/>
    <x v="1"/>
    <x v="2"/>
    <x v="1"/>
    <x v="0"/>
  </r>
  <r>
    <s v="West Gear"/>
    <d v="2020-03-01T00:00:00"/>
    <x v="2"/>
    <x v="5"/>
    <s v="Las Vegas"/>
    <x v="0"/>
    <x v="2"/>
    <n v="63"/>
    <n v="81"/>
    <n v="5103"/>
    <x v="2"/>
    <x v="2"/>
    <x v="4"/>
    <x v="2"/>
    <x v="0"/>
  </r>
  <r>
    <s v="West Gear"/>
    <d v="2020-03-02T00:00:00"/>
    <x v="2"/>
    <x v="5"/>
    <s v="Las Vegas"/>
    <x v="1"/>
    <x v="2"/>
    <n v="68"/>
    <n v="94"/>
    <n v="6392"/>
    <x v="2"/>
    <x v="2"/>
    <x v="5"/>
    <x v="2"/>
    <x v="0"/>
  </r>
  <r>
    <s v="West Gear"/>
    <d v="2020-03-03T00:00:00"/>
    <x v="2"/>
    <x v="5"/>
    <s v="Las Vegas"/>
    <x v="0"/>
    <x v="0"/>
    <n v="57"/>
    <n v="155"/>
    <n v="8835"/>
    <x v="2"/>
    <x v="2"/>
    <x v="6"/>
    <x v="2"/>
    <x v="0"/>
  </r>
  <r>
    <s v="West Gear"/>
    <d v="2020-03-04T00:00:00"/>
    <x v="2"/>
    <x v="5"/>
    <s v="Las Vegas"/>
    <x v="0"/>
    <x v="1"/>
    <n v="64"/>
    <n v="150"/>
    <n v="9600"/>
    <x v="2"/>
    <x v="2"/>
    <x v="0"/>
    <x v="2"/>
    <x v="0"/>
  </r>
  <r>
    <s v="West Gear"/>
    <d v="2020-03-05T00:00:00"/>
    <x v="2"/>
    <x v="5"/>
    <s v="Las Vegas"/>
    <x v="1"/>
    <x v="0"/>
    <n v="55"/>
    <n v="106"/>
    <n v="5830"/>
    <x v="2"/>
    <x v="2"/>
    <x v="1"/>
    <x v="2"/>
    <x v="0"/>
  </r>
  <r>
    <s v="West Gear"/>
    <d v="2020-03-06T00:00:00"/>
    <x v="2"/>
    <x v="5"/>
    <s v="Las Vegas"/>
    <x v="1"/>
    <x v="1"/>
    <n v="56"/>
    <n v="108"/>
    <n v="6048"/>
    <x v="2"/>
    <x v="2"/>
    <x v="2"/>
    <x v="2"/>
    <x v="0"/>
  </r>
  <r>
    <s v="West Gear"/>
    <d v="2020-03-07T00:00:00"/>
    <x v="2"/>
    <x v="5"/>
    <s v="Las Vegas"/>
    <x v="0"/>
    <x v="2"/>
    <n v="64"/>
    <n v="88"/>
    <n v="5632"/>
    <x v="2"/>
    <x v="2"/>
    <x v="3"/>
    <x v="2"/>
    <x v="0"/>
  </r>
  <r>
    <s v="West Gear"/>
    <d v="2020-03-08T00:00:00"/>
    <x v="2"/>
    <x v="5"/>
    <s v="Las Vegas"/>
    <x v="1"/>
    <x v="2"/>
    <n v="68"/>
    <n v="133"/>
    <n v="9044"/>
    <x v="2"/>
    <x v="2"/>
    <x v="4"/>
    <x v="2"/>
    <x v="0"/>
  </r>
  <r>
    <s v="West Gear"/>
    <d v="2020-03-09T00:00:00"/>
    <x v="2"/>
    <x v="5"/>
    <s v="Las Vegas"/>
    <x v="0"/>
    <x v="0"/>
    <n v="58"/>
    <n v="196"/>
    <n v="11368"/>
    <x v="2"/>
    <x v="2"/>
    <x v="5"/>
    <x v="2"/>
    <x v="0"/>
  </r>
  <r>
    <s v="West Gear"/>
    <d v="2020-03-10T00:00:00"/>
    <x v="2"/>
    <x v="5"/>
    <s v="Las Vegas"/>
    <x v="0"/>
    <x v="1"/>
    <n v="62"/>
    <n v="189"/>
    <n v="11718"/>
    <x v="2"/>
    <x v="2"/>
    <x v="6"/>
    <x v="2"/>
    <x v="0"/>
  </r>
  <r>
    <s v="West Gear"/>
    <d v="2020-03-11T00:00:00"/>
    <x v="2"/>
    <x v="5"/>
    <s v="Las Vegas"/>
    <x v="1"/>
    <x v="0"/>
    <n v="59"/>
    <n v="119"/>
    <n v="7021"/>
    <x v="2"/>
    <x v="2"/>
    <x v="0"/>
    <x v="2"/>
    <x v="0"/>
  </r>
  <r>
    <s v="West Gear"/>
    <d v="2020-03-12T00:00:00"/>
    <x v="2"/>
    <x v="5"/>
    <s v="Las Vegas"/>
    <x v="1"/>
    <x v="1"/>
    <n v="57"/>
    <n v="133"/>
    <n v="7581"/>
    <x v="2"/>
    <x v="2"/>
    <x v="1"/>
    <x v="2"/>
    <x v="0"/>
  </r>
  <r>
    <s v="West Gear"/>
    <d v="2020-03-13T00:00:00"/>
    <x v="2"/>
    <x v="5"/>
    <s v="Las Vegas"/>
    <x v="0"/>
    <x v="2"/>
    <n v="69"/>
    <n v="112"/>
    <n v="7728"/>
    <x v="2"/>
    <x v="2"/>
    <x v="2"/>
    <x v="2"/>
    <x v="0"/>
  </r>
  <r>
    <s v="West Gear"/>
    <d v="2020-03-14T00:00:00"/>
    <x v="2"/>
    <x v="5"/>
    <s v="Las Vegas"/>
    <x v="1"/>
    <x v="2"/>
    <n v="74"/>
    <n v="150"/>
    <n v="11100"/>
    <x v="2"/>
    <x v="2"/>
    <x v="3"/>
    <x v="2"/>
    <x v="0"/>
  </r>
  <r>
    <s v="West Gear"/>
    <d v="2020-03-15T00:00:00"/>
    <x v="2"/>
    <x v="5"/>
    <s v="Las Vegas"/>
    <x v="0"/>
    <x v="0"/>
    <n v="28"/>
    <n v="123"/>
    <n v="3444"/>
    <x v="2"/>
    <x v="2"/>
    <x v="4"/>
    <x v="2"/>
    <x v="0"/>
  </r>
  <r>
    <s v="West Gear"/>
    <d v="2020-03-16T00:00:00"/>
    <x v="2"/>
    <x v="5"/>
    <s v="Las Vegas"/>
    <x v="0"/>
    <x v="1"/>
    <n v="38"/>
    <n v="123"/>
    <n v="4674"/>
    <x v="2"/>
    <x v="2"/>
    <x v="5"/>
    <x v="2"/>
    <x v="0"/>
  </r>
  <r>
    <s v="West Gear"/>
    <d v="2020-03-17T00:00:00"/>
    <x v="2"/>
    <x v="5"/>
    <s v="Las Vegas"/>
    <x v="1"/>
    <x v="0"/>
    <n v="39"/>
    <n v="115"/>
    <n v="4485"/>
    <x v="2"/>
    <x v="2"/>
    <x v="6"/>
    <x v="2"/>
    <x v="0"/>
  </r>
  <r>
    <s v="West Gear"/>
    <d v="2020-03-18T00:00:00"/>
    <x v="2"/>
    <x v="5"/>
    <s v="Las Vegas"/>
    <x v="1"/>
    <x v="1"/>
    <n v="38"/>
    <n v="72"/>
    <n v="2736"/>
    <x v="2"/>
    <x v="2"/>
    <x v="0"/>
    <x v="2"/>
    <x v="0"/>
  </r>
  <r>
    <s v="West Gear"/>
    <d v="2020-03-19T00:00:00"/>
    <x v="2"/>
    <x v="6"/>
    <s v="Denver"/>
    <x v="0"/>
    <x v="2"/>
    <n v="41"/>
    <n v="56"/>
    <n v="2296"/>
    <x v="2"/>
    <x v="2"/>
    <x v="1"/>
    <x v="2"/>
    <x v="0"/>
  </r>
  <r>
    <s v="West Gear"/>
    <d v="2020-03-20T00:00:00"/>
    <x v="2"/>
    <x v="6"/>
    <s v="Denver"/>
    <x v="1"/>
    <x v="2"/>
    <n v="37"/>
    <n v="128"/>
    <n v="4736"/>
    <x v="2"/>
    <x v="2"/>
    <x v="2"/>
    <x v="2"/>
    <x v="0"/>
  </r>
  <r>
    <s v="West Gear"/>
    <d v="2020-03-21T00:00:00"/>
    <x v="2"/>
    <x v="6"/>
    <s v="Denver"/>
    <x v="0"/>
    <x v="0"/>
    <n v="27"/>
    <n v="131"/>
    <n v="3537"/>
    <x v="2"/>
    <x v="2"/>
    <x v="3"/>
    <x v="2"/>
    <x v="0"/>
  </r>
  <r>
    <s v="West Gear"/>
    <d v="2020-03-22T00:00:00"/>
    <x v="2"/>
    <x v="6"/>
    <s v="Denver"/>
    <x v="0"/>
    <x v="1"/>
    <n v="38"/>
    <n v="111"/>
    <n v="4218"/>
    <x v="2"/>
    <x v="2"/>
    <x v="4"/>
    <x v="2"/>
    <x v="0"/>
  </r>
  <r>
    <s v="West Gear"/>
    <d v="2020-03-23T00:00:00"/>
    <x v="2"/>
    <x v="6"/>
    <s v="Denver"/>
    <x v="1"/>
    <x v="0"/>
    <n v="38"/>
    <n v="123"/>
    <n v="4674"/>
    <x v="2"/>
    <x v="2"/>
    <x v="5"/>
    <x v="2"/>
    <x v="0"/>
  </r>
  <r>
    <s v="West Gear"/>
    <d v="2020-03-24T00:00:00"/>
    <x v="2"/>
    <x v="6"/>
    <s v="Denver"/>
    <x v="1"/>
    <x v="1"/>
    <n v="36"/>
    <n v="72"/>
    <n v="2592"/>
    <x v="2"/>
    <x v="2"/>
    <x v="6"/>
    <x v="2"/>
    <x v="0"/>
  </r>
  <r>
    <s v="West Gear"/>
    <d v="2020-03-25T00:00:00"/>
    <x v="2"/>
    <x v="6"/>
    <s v="Denver"/>
    <x v="0"/>
    <x v="2"/>
    <n v="43"/>
    <n v="58"/>
    <n v="2494"/>
    <x v="2"/>
    <x v="2"/>
    <x v="0"/>
    <x v="2"/>
    <x v="0"/>
  </r>
  <r>
    <s v="West Gear"/>
    <d v="2020-03-26T00:00:00"/>
    <x v="2"/>
    <x v="6"/>
    <s v="Denver"/>
    <x v="1"/>
    <x v="2"/>
    <n v="37"/>
    <n v="116"/>
    <n v="4292"/>
    <x v="2"/>
    <x v="2"/>
    <x v="1"/>
    <x v="2"/>
    <x v="0"/>
  </r>
  <r>
    <s v="West Gear"/>
    <d v="2020-03-27T00:00:00"/>
    <x v="2"/>
    <x v="6"/>
    <s v="Denver"/>
    <x v="0"/>
    <x v="0"/>
    <n v="37"/>
    <n v="165"/>
    <n v="6105"/>
    <x v="2"/>
    <x v="2"/>
    <x v="2"/>
    <x v="2"/>
    <x v="0"/>
  </r>
  <r>
    <s v="West Gear"/>
    <d v="2020-03-28T00:00:00"/>
    <x v="2"/>
    <x v="6"/>
    <s v="Denver"/>
    <x v="0"/>
    <x v="1"/>
    <n v="48"/>
    <n v="112"/>
    <n v="5376"/>
    <x v="2"/>
    <x v="2"/>
    <x v="3"/>
    <x v="2"/>
    <x v="0"/>
  </r>
  <r>
    <s v="West Gear"/>
    <d v="2020-03-29T00:00:00"/>
    <x v="2"/>
    <x v="6"/>
    <s v="Denver"/>
    <x v="1"/>
    <x v="0"/>
    <n v="51"/>
    <n v="116"/>
    <n v="5916"/>
    <x v="2"/>
    <x v="2"/>
    <x v="4"/>
    <x v="2"/>
    <x v="0"/>
  </r>
  <r>
    <s v="West Gear"/>
    <d v="2020-03-30T00:00:00"/>
    <x v="2"/>
    <x v="6"/>
    <s v="Denver"/>
    <x v="1"/>
    <x v="1"/>
    <n v="51"/>
    <n v="90"/>
    <n v="4590"/>
    <x v="2"/>
    <x v="2"/>
    <x v="5"/>
    <x v="2"/>
    <x v="0"/>
  </r>
  <r>
    <s v="West Gear"/>
    <d v="2020-03-31T00:00:00"/>
    <x v="2"/>
    <x v="6"/>
    <s v="Denver"/>
    <x v="0"/>
    <x v="2"/>
    <n v="56"/>
    <n v="39"/>
    <n v="2184"/>
    <x v="2"/>
    <x v="2"/>
    <x v="6"/>
    <x v="2"/>
    <x v="0"/>
  </r>
  <r>
    <s v="West Gear"/>
    <d v="2020-04-01T00:00:00"/>
    <x v="2"/>
    <x v="6"/>
    <s v="Denver"/>
    <x v="1"/>
    <x v="2"/>
    <n v="52"/>
    <n v="95"/>
    <n v="4940"/>
    <x v="2"/>
    <x v="3"/>
    <x v="0"/>
    <x v="3"/>
    <x v="0"/>
  </r>
  <r>
    <s v="West Gear"/>
    <d v="2020-04-02T00:00:00"/>
    <x v="2"/>
    <x v="6"/>
    <s v="Denver"/>
    <x v="0"/>
    <x v="0"/>
    <n v="55"/>
    <n v="131"/>
    <n v="7205"/>
    <x v="2"/>
    <x v="3"/>
    <x v="1"/>
    <x v="3"/>
    <x v="0"/>
  </r>
  <r>
    <s v="West Gear"/>
    <d v="2020-04-03T00:00:00"/>
    <x v="2"/>
    <x v="6"/>
    <s v="Denver"/>
    <x v="0"/>
    <x v="1"/>
    <n v="59"/>
    <n v="94"/>
    <n v="5546"/>
    <x v="2"/>
    <x v="3"/>
    <x v="2"/>
    <x v="3"/>
    <x v="0"/>
  </r>
  <r>
    <s v="West Gear"/>
    <d v="2020-04-04T00:00:00"/>
    <x v="2"/>
    <x v="6"/>
    <s v="Denver"/>
    <x v="1"/>
    <x v="0"/>
    <n v="61"/>
    <n v="113"/>
    <n v="6893"/>
    <x v="2"/>
    <x v="3"/>
    <x v="3"/>
    <x v="3"/>
    <x v="0"/>
  </r>
  <r>
    <s v="West Gear"/>
    <d v="2020-04-05T00:00:00"/>
    <x v="2"/>
    <x v="6"/>
    <s v="Denver"/>
    <x v="1"/>
    <x v="1"/>
    <n v="56"/>
    <n v="74"/>
    <n v="4144"/>
    <x v="2"/>
    <x v="3"/>
    <x v="4"/>
    <x v="3"/>
    <x v="0"/>
  </r>
  <r>
    <s v="West Gear"/>
    <d v="2020-04-06T00:00:00"/>
    <x v="2"/>
    <x v="6"/>
    <s v="Denver"/>
    <x v="0"/>
    <x v="2"/>
    <n v="62"/>
    <n v="44"/>
    <n v="2728"/>
    <x v="2"/>
    <x v="3"/>
    <x v="5"/>
    <x v="3"/>
    <x v="0"/>
  </r>
  <r>
    <s v="West Gear"/>
    <d v="2020-04-07T00:00:00"/>
    <x v="2"/>
    <x v="6"/>
    <s v="Denver"/>
    <x v="1"/>
    <x v="2"/>
    <n v="72"/>
    <n v="98"/>
    <n v="7056"/>
    <x v="2"/>
    <x v="3"/>
    <x v="6"/>
    <x v="3"/>
    <x v="0"/>
  </r>
  <r>
    <s v="West Gear"/>
    <d v="2020-04-08T00:00:00"/>
    <x v="2"/>
    <x v="6"/>
    <s v="Denver"/>
    <x v="0"/>
    <x v="0"/>
    <n v="55"/>
    <n v="131"/>
    <n v="7205"/>
    <x v="2"/>
    <x v="3"/>
    <x v="0"/>
    <x v="3"/>
    <x v="0"/>
  </r>
  <r>
    <s v="West Gear"/>
    <d v="2020-04-09T00:00:00"/>
    <x v="2"/>
    <x v="6"/>
    <s v="Denver"/>
    <x v="0"/>
    <x v="1"/>
    <n v="60"/>
    <n v="105"/>
    <n v="6300"/>
    <x v="2"/>
    <x v="3"/>
    <x v="1"/>
    <x v="3"/>
    <x v="0"/>
  </r>
  <r>
    <s v="West Gear"/>
    <d v="2020-04-10T00:00:00"/>
    <x v="2"/>
    <x v="6"/>
    <s v="Denver"/>
    <x v="1"/>
    <x v="0"/>
    <n v="59"/>
    <n v="98"/>
    <n v="5782"/>
    <x v="2"/>
    <x v="3"/>
    <x v="2"/>
    <x v="3"/>
    <x v="0"/>
  </r>
  <r>
    <s v="West Gear"/>
    <d v="2020-04-11T00:00:00"/>
    <x v="2"/>
    <x v="6"/>
    <s v="Denver"/>
    <x v="1"/>
    <x v="1"/>
    <n v="58"/>
    <n v="69"/>
    <n v="4002"/>
    <x v="2"/>
    <x v="3"/>
    <x v="3"/>
    <x v="3"/>
    <x v="0"/>
  </r>
  <r>
    <s v="West Gear"/>
    <d v="2020-04-12T00:00:00"/>
    <x v="2"/>
    <x v="6"/>
    <s v="Denver"/>
    <x v="0"/>
    <x v="2"/>
    <n v="63"/>
    <n v="44"/>
    <n v="2772"/>
    <x v="2"/>
    <x v="3"/>
    <x v="4"/>
    <x v="3"/>
    <x v="0"/>
  </r>
  <r>
    <s v="West Gear"/>
    <d v="2020-04-13T00:00:00"/>
    <x v="2"/>
    <x v="6"/>
    <s v="Denver"/>
    <x v="1"/>
    <x v="2"/>
    <n v="74"/>
    <n v="133"/>
    <n v="9842"/>
    <x v="2"/>
    <x v="3"/>
    <x v="5"/>
    <x v="3"/>
    <x v="0"/>
  </r>
  <r>
    <s v="West Gear"/>
    <d v="2020-04-14T00:00:00"/>
    <x v="2"/>
    <x v="6"/>
    <s v="Denver"/>
    <x v="0"/>
    <x v="0"/>
    <n v="54"/>
    <n v="189"/>
    <n v="10206"/>
    <x v="2"/>
    <x v="3"/>
    <x v="6"/>
    <x v="3"/>
    <x v="0"/>
  </r>
  <r>
    <s v="West Gear"/>
    <d v="2020-04-15T00:00:00"/>
    <x v="2"/>
    <x v="6"/>
    <s v="Denver"/>
    <x v="0"/>
    <x v="1"/>
    <n v="59"/>
    <n v="144"/>
    <n v="8496"/>
    <x v="2"/>
    <x v="3"/>
    <x v="0"/>
    <x v="3"/>
    <x v="0"/>
  </r>
  <r>
    <s v="West Gear"/>
    <d v="2020-04-16T00:00:00"/>
    <x v="2"/>
    <x v="6"/>
    <s v="Denver"/>
    <x v="1"/>
    <x v="0"/>
    <n v="64"/>
    <n v="150"/>
    <n v="9600"/>
    <x v="2"/>
    <x v="3"/>
    <x v="1"/>
    <x v="3"/>
    <x v="0"/>
  </r>
  <r>
    <s v="West Gear"/>
    <d v="2020-04-17T00:00:00"/>
    <x v="2"/>
    <x v="6"/>
    <s v="Denver"/>
    <x v="1"/>
    <x v="1"/>
    <n v="62"/>
    <n v="135"/>
    <n v="8370"/>
    <x v="2"/>
    <x v="3"/>
    <x v="2"/>
    <x v="3"/>
    <x v="0"/>
  </r>
  <r>
    <s v="West Gear"/>
    <d v="2020-04-18T00:00:00"/>
    <x v="2"/>
    <x v="6"/>
    <s v="Denver"/>
    <x v="0"/>
    <x v="2"/>
    <n v="66"/>
    <n v="91"/>
    <n v="6006"/>
    <x v="2"/>
    <x v="3"/>
    <x v="3"/>
    <x v="3"/>
    <x v="0"/>
  </r>
  <r>
    <s v="West Gear"/>
    <d v="2020-04-19T00:00:00"/>
    <x v="2"/>
    <x v="6"/>
    <s v="Denver"/>
    <x v="1"/>
    <x v="2"/>
    <n v="83"/>
    <n v="181"/>
    <n v="15023"/>
    <x v="2"/>
    <x v="3"/>
    <x v="4"/>
    <x v="3"/>
    <x v="0"/>
  </r>
  <r>
    <s v="West Gear"/>
    <d v="2020-04-20T00:00:00"/>
    <x v="2"/>
    <x v="6"/>
    <s v="Denver"/>
    <x v="0"/>
    <x v="0"/>
    <n v="64"/>
    <n v="202"/>
    <n v="12928"/>
    <x v="2"/>
    <x v="3"/>
    <x v="5"/>
    <x v="3"/>
    <x v="0"/>
  </r>
  <r>
    <s v="West Gear"/>
    <d v="2020-04-21T00:00:00"/>
    <x v="2"/>
    <x v="6"/>
    <s v="Denver"/>
    <x v="0"/>
    <x v="1"/>
    <n v="67"/>
    <n v="188"/>
    <n v="12596"/>
    <x v="2"/>
    <x v="3"/>
    <x v="6"/>
    <x v="3"/>
    <x v="0"/>
  </r>
  <r>
    <s v="West Gear"/>
    <d v="2020-04-22T00:00:00"/>
    <x v="2"/>
    <x v="6"/>
    <s v="Denver"/>
    <x v="1"/>
    <x v="0"/>
    <n v="67"/>
    <n v="161"/>
    <n v="10787"/>
    <x v="2"/>
    <x v="3"/>
    <x v="0"/>
    <x v="3"/>
    <x v="0"/>
  </r>
  <r>
    <s v="West Gear"/>
    <d v="2020-04-23T00:00:00"/>
    <x v="2"/>
    <x v="6"/>
    <s v="Denver"/>
    <x v="1"/>
    <x v="1"/>
    <n v="61"/>
    <n v="143"/>
    <n v="8723"/>
    <x v="2"/>
    <x v="3"/>
    <x v="1"/>
    <x v="3"/>
    <x v="0"/>
  </r>
  <r>
    <s v="West Gear"/>
    <d v="2020-04-24T00:00:00"/>
    <x v="2"/>
    <x v="6"/>
    <s v="Denver"/>
    <x v="0"/>
    <x v="2"/>
    <n v="67"/>
    <n v="131"/>
    <n v="8777"/>
    <x v="2"/>
    <x v="3"/>
    <x v="2"/>
    <x v="3"/>
    <x v="0"/>
  </r>
  <r>
    <s v="West Gear"/>
    <d v="2020-04-25T00:00:00"/>
    <x v="2"/>
    <x v="6"/>
    <s v="Denver"/>
    <x v="1"/>
    <x v="2"/>
    <n v="78"/>
    <n v="137"/>
    <n v="10686"/>
    <x v="2"/>
    <x v="3"/>
    <x v="3"/>
    <x v="3"/>
    <x v="0"/>
  </r>
  <r>
    <s v="West Gear"/>
    <d v="2020-04-26T00:00:00"/>
    <x v="2"/>
    <x v="6"/>
    <s v="Denver"/>
    <x v="0"/>
    <x v="0"/>
    <n v="63"/>
    <n v="196"/>
    <n v="12348"/>
    <x v="2"/>
    <x v="3"/>
    <x v="4"/>
    <x v="3"/>
    <x v="0"/>
  </r>
  <r>
    <s v="West Gear"/>
    <d v="2020-04-27T00:00:00"/>
    <x v="2"/>
    <x v="6"/>
    <s v="Denver"/>
    <x v="0"/>
    <x v="1"/>
    <n v="73"/>
    <n v="189"/>
    <n v="13797"/>
    <x v="2"/>
    <x v="3"/>
    <x v="5"/>
    <x v="3"/>
    <x v="0"/>
  </r>
  <r>
    <s v="West Gear"/>
    <d v="2020-04-28T00:00:00"/>
    <x v="2"/>
    <x v="6"/>
    <s v="Denver"/>
    <x v="1"/>
    <x v="0"/>
    <n v="67"/>
    <n v="143"/>
    <n v="9581"/>
    <x v="2"/>
    <x v="3"/>
    <x v="6"/>
    <x v="3"/>
    <x v="0"/>
  </r>
  <r>
    <s v="West Gear"/>
    <d v="2020-04-29T00:00:00"/>
    <x v="2"/>
    <x v="6"/>
    <s v="Denver"/>
    <x v="1"/>
    <x v="1"/>
    <n v="63"/>
    <n v="135"/>
    <n v="8505"/>
    <x v="2"/>
    <x v="3"/>
    <x v="0"/>
    <x v="3"/>
    <x v="0"/>
  </r>
  <r>
    <s v="West Gear"/>
    <d v="2020-04-30T00:00:00"/>
    <x v="2"/>
    <x v="6"/>
    <s v="Denver"/>
    <x v="0"/>
    <x v="2"/>
    <n v="74"/>
    <n v="140"/>
    <n v="10360"/>
    <x v="2"/>
    <x v="3"/>
    <x v="1"/>
    <x v="3"/>
    <x v="0"/>
  </r>
  <r>
    <s v="West Gear"/>
    <d v="2020-05-01T00:00:00"/>
    <x v="2"/>
    <x v="6"/>
    <s v="Denver"/>
    <x v="1"/>
    <x v="2"/>
    <n v="74"/>
    <n v="100"/>
    <n v="7400"/>
    <x v="2"/>
    <x v="4"/>
    <x v="2"/>
    <x v="4"/>
    <x v="0"/>
  </r>
  <r>
    <s v="West Gear"/>
    <d v="2020-05-02T00:00:00"/>
    <x v="2"/>
    <x v="6"/>
    <s v="Denver"/>
    <x v="0"/>
    <x v="0"/>
    <n v="59"/>
    <n v="162"/>
    <n v="9558"/>
    <x v="2"/>
    <x v="4"/>
    <x v="3"/>
    <x v="4"/>
    <x v="0"/>
  </r>
  <r>
    <s v="West Gear"/>
    <d v="2020-05-03T00:00:00"/>
    <x v="2"/>
    <x v="6"/>
    <s v="Denver"/>
    <x v="0"/>
    <x v="1"/>
    <n v="69"/>
    <n v="168"/>
    <n v="11592"/>
    <x v="2"/>
    <x v="4"/>
    <x v="4"/>
    <x v="4"/>
    <x v="0"/>
  </r>
  <r>
    <s v="West Gear"/>
    <d v="2020-05-04T00:00:00"/>
    <x v="2"/>
    <x v="6"/>
    <s v="Denver"/>
    <x v="1"/>
    <x v="0"/>
    <n v="60"/>
    <n v="113"/>
    <n v="6780"/>
    <x v="2"/>
    <x v="4"/>
    <x v="5"/>
    <x v="4"/>
    <x v="0"/>
  </r>
  <r>
    <s v="West Gear"/>
    <d v="2020-05-05T00:00:00"/>
    <x v="2"/>
    <x v="6"/>
    <s v="Denver"/>
    <x v="1"/>
    <x v="1"/>
    <n v="59"/>
    <n v="100"/>
    <n v="5900"/>
    <x v="2"/>
    <x v="4"/>
    <x v="6"/>
    <x v="4"/>
    <x v="0"/>
  </r>
  <r>
    <s v="West Gear"/>
    <d v="2020-05-06T00:00:00"/>
    <x v="2"/>
    <x v="6"/>
    <s v="Denver"/>
    <x v="0"/>
    <x v="2"/>
    <n v="74"/>
    <n v="120"/>
    <n v="8880"/>
    <x v="2"/>
    <x v="4"/>
    <x v="0"/>
    <x v="4"/>
    <x v="0"/>
  </r>
  <r>
    <s v="West Gear"/>
    <d v="2020-05-07T00:00:00"/>
    <x v="2"/>
    <x v="6"/>
    <s v="Denver"/>
    <x v="1"/>
    <x v="2"/>
    <n v="65"/>
    <n v="106"/>
    <n v="6890"/>
    <x v="2"/>
    <x v="4"/>
    <x v="1"/>
    <x v="4"/>
    <x v="0"/>
  </r>
  <r>
    <s v="West Gear"/>
    <d v="2020-05-08T00:00:00"/>
    <x v="2"/>
    <x v="6"/>
    <s v="Denver"/>
    <x v="0"/>
    <x v="0"/>
    <n v="51"/>
    <n v="137"/>
    <n v="6987"/>
    <x v="2"/>
    <x v="4"/>
    <x v="2"/>
    <x v="4"/>
    <x v="0"/>
  </r>
  <r>
    <s v="West Gear"/>
    <d v="2020-05-09T00:00:00"/>
    <x v="2"/>
    <x v="6"/>
    <s v="Denver"/>
    <x v="0"/>
    <x v="1"/>
    <n v="54"/>
    <n v="152"/>
    <n v="8208"/>
    <x v="2"/>
    <x v="4"/>
    <x v="3"/>
    <x v="4"/>
    <x v="0"/>
  </r>
  <r>
    <s v="West Gear"/>
    <d v="2020-05-10T00:00:00"/>
    <x v="2"/>
    <x v="6"/>
    <s v="Denver"/>
    <x v="1"/>
    <x v="0"/>
    <n v="51"/>
    <n v="102"/>
    <n v="5202"/>
    <x v="2"/>
    <x v="4"/>
    <x v="4"/>
    <x v="4"/>
    <x v="0"/>
  </r>
  <r>
    <s v="West Gear"/>
    <d v="2020-05-11T00:00:00"/>
    <x v="2"/>
    <x v="6"/>
    <s v="Denver"/>
    <x v="1"/>
    <x v="1"/>
    <n v="53"/>
    <n v="85"/>
    <n v="4505"/>
    <x v="2"/>
    <x v="4"/>
    <x v="5"/>
    <x v="4"/>
    <x v="0"/>
  </r>
  <r>
    <s v="West Gear"/>
    <d v="2020-05-12T00:00:00"/>
    <x v="2"/>
    <x v="6"/>
    <s v="Denver"/>
    <x v="0"/>
    <x v="2"/>
    <n v="64"/>
    <n v="75"/>
    <n v="4800"/>
    <x v="2"/>
    <x v="4"/>
    <x v="6"/>
    <x v="4"/>
    <x v="0"/>
  </r>
  <r>
    <s v="West Gear"/>
    <d v="2020-05-13T00:00:00"/>
    <x v="2"/>
    <x v="6"/>
    <s v="Denver"/>
    <x v="1"/>
    <x v="2"/>
    <n v="65"/>
    <n v="105"/>
    <n v="6825"/>
    <x v="2"/>
    <x v="4"/>
    <x v="0"/>
    <x v="4"/>
    <x v="0"/>
  </r>
  <r>
    <s v="West Gear"/>
    <d v="2020-05-14T00:00:00"/>
    <x v="2"/>
    <x v="6"/>
    <s v="Denver"/>
    <x v="0"/>
    <x v="0"/>
    <n v="52"/>
    <n v="150"/>
    <n v="7800"/>
    <x v="2"/>
    <x v="4"/>
    <x v="1"/>
    <x v="4"/>
    <x v="0"/>
  </r>
  <r>
    <s v="West Gear"/>
    <d v="2020-05-15T00:00:00"/>
    <x v="2"/>
    <x v="6"/>
    <s v="Denver"/>
    <x v="0"/>
    <x v="1"/>
    <n v="55"/>
    <n v="150"/>
    <n v="8250"/>
    <x v="2"/>
    <x v="4"/>
    <x v="2"/>
    <x v="4"/>
    <x v="0"/>
  </r>
  <r>
    <s v="West Gear"/>
    <d v="2020-05-16T00:00:00"/>
    <x v="2"/>
    <x v="6"/>
    <s v="Denver"/>
    <x v="1"/>
    <x v="0"/>
    <n v="51"/>
    <n v="128"/>
    <n v="6528"/>
    <x v="2"/>
    <x v="4"/>
    <x v="3"/>
    <x v="4"/>
    <x v="0"/>
  </r>
  <r>
    <s v="West Gear"/>
    <d v="2020-05-17T00:00:00"/>
    <x v="2"/>
    <x v="6"/>
    <s v="Denver"/>
    <x v="1"/>
    <x v="1"/>
    <n v="60"/>
    <n v="116"/>
    <n v="6960"/>
    <x v="2"/>
    <x v="4"/>
    <x v="4"/>
    <x v="4"/>
    <x v="0"/>
  </r>
  <r>
    <s v="West Gear"/>
    <d v="2020-05-18T00:00:00"/>
    <x v="2"/>
    <x v="6"/>
    <s v="Denver"/>
    <x v="0"/>
    <x v="2"/>
    <n v="68"/>
    <n v="105"/>
    <n v="7140"/>
    <x v="2"/>
    <x v="4"/>
    <x v="5"/>
    <x v="4"/>
    <x v="0"/>
  </r>
  <r>
    <s v="West Gear"/>
    <d v="2020-05-19T00:00:00"/>
    <x v="2"/>
    <x v="6"/>
    <s v="Denver"/>
    <x v="1"/>
    <x v="2"/>
    <n v="73"/>
    <n v="130"/>
    <n v="9490"/>
    <x v="2"/>
    <x v="4"/>
    <x v="6"/>
    <x v="4"/>
    <x v="0"/>
  </r>
  <r>
    <s v="West Gear"/>
    <d v="2020-05-20T00:00:00"/>
    <x v="2"/>
    <x v="6"/>
    <s v="Denver"/>
    <x v="0"/>
    <x v="0"/>
    <n v="59"/>
    <n v="203"/>
    <n v="11977"/>
    <x v="2"/>
    <x v="4"/>
    <x v="0"/>
    <x v="4"/>
    <x v="0"/>
  </r>
  <r>
    <s v="West Gear"/>
    <d v="2020-05-21T00:00:00"/>
    <x v="2"/>
    <x v="6"/>
    <s v="Denver"/>
    <x v="0"/>
    <x v="1"/>
    <n v="64"/>
    <n v="182"/>
    <n v="11648"/>
    <x v="2"/>
    <x v="4"/>
    <x v="1"/>
    <x v="4"/>
    <x v="0"/>
  </r>
  <r>
    <s v="West Gear"/>
    <d v="2020-05-22T00:00:00"/>
    <x v="2"/>
    <x v="6"/>
    <s v="Denver"/>
    <x v="1"/>
    <x v="0"/>
    <n v="60"/>
    <n v="125"/>
    <n v="7500"/>
    <x v="2"/>
    <x v="4"/>
    <x v="2"/>
    <x v="4"/>
    <x v="0"/>
  </r>
  <r>
    <s v="West Gear"/>
    <d v="2020-05-23T00:00:00"/>
    <x v="2"/>
    <x v="6"/>
    <s v="Denver"/>
    <x v="1"/>
    <x v="1"/>
    <n v="63"/>
    <n v="125"/>
    <n v="7875"/>
    <x v="2"/>
    <x v="4"/>
    <x v="3"/>
    <x v="4"/>
    <x v="0"/>
  </r>
  <r>
    <s v="West Gear"/>
    <d v="2020-05-24T00:00:00"/>
    <x v="2"/>
    <x v="6"/>
    <s v="Denver"/>
    <x v="0"/>
    <x v="2"/>
    <n v="68"/>
    <n v="115"/>
    <n v="7820"/>
    <x v="2"/>
    <x v="4"/>
    <x v="4"/>
    <x v="4"/>
    <x v="0"/>
  </r>
  <r>
    <s v="West Gear"/>
    <d v="2020-05-25T00:00:00"/>
    <x v="2"/>
    <x v="6"/>
    <s v="Denver"/>
    <x v="1"/>
    <x v="2"/>
    <n v="75"/>
    <n v="137"/>
    <n v="10275"/>
    <x v="2"/>
    <x v="4"/>
    <x v="5"/>
    <x v="4"/>
    <x v="0"/>
  </r>
  <r>
    <s v="West Gear"/>
    <d v="2020-05-26T00:00:00"/>
    <x v="2"/>
    <x v="6"/>
    <s v="Denver"/>
    <x v="0"/>
    <x v="0"/>
    <n v="36"/>
    <n v="117"/>
    <n v="4212"/>
    <x v="2"/>
    <x v="4"/>
    <x v="6"/>
    <x v="4"/>
    <x v="0"/>
  </r>
  <r>
    <s v="West Gear"/>
    <d v="2020-05-27T00:00:00"/>
    <x v="2"/>
    <x v="6"/>
    <s v="Denver"/>
    <x v="0"/>
    <x v="1"/>
    <n v="48"/>
    <n v="131"/>
    <n v="6288"/>
    <x v="2"/>
    <x v="4"/>
    <x v="0"/>
    <x v="4"/>
    <x v="0"/>
  </r>
  <r>
    <s v="West Gear"/>
    <d v="2020-05-28T00:00:00"/>
    <x v="2"/>
    <x v="6"/>
    <s v="Denver"/>
    <x v="1"/>
    <x v="0"/>
    <n v="46"/>
    <n v="135"/>
    <n v="6210"/>
    <x v="2"/>
    <x v="4"/>
    <x v="1"/>
    <x v="4"/>
    <x v="0"/>
  </r>
  <r>
    <s v="West Gear"/>
    <d v="2020-05-29T00:00:00"/>
    <x v="2"/>
    <x v="6"/>
    <s v="Denver"/>
    <x v="1"/>
    <x v="1"/>
    <n v="49"/>
    <n v="78"/>
    <n v="3822"/>
    <x v="2"/>
    <x v="4"/>
    <x v="2"/>
    <x v="4"/>
    <x v="0"/>
  </r>
  <r>
    <s v="West Gear"/>
    <d v="2020-05-30T00:00:00"/>
    <x v="2"/>
    <x v="7"/>
    <s v="Seattle"/>
    <x v="0"/>
    <x v="2"/>
    <n v="51"/>
    <n v="73"/>
    <n v="3723"/>
    <x v="2"/>
    <x v="4"/>
    <x v="3"/>
    <x v="4"/>
    <x v="0"/>
  </r>
  <r>
    <s v="West Gear"/>
    <d v="2020-05-31T00:00:00"/>
    <x v="2"/>
    <x v="7"/>
    <s v="Seattle"/>
    <x v="1"/>
    <x v="2"/>
    <n v="46"/>
    <n v="125"/>
    <n v="5750"/>
    <x v="2"/>
    <x v="4"/>
    <x v="4"/>
    <x v="4"/>
    <x v="0"/>
  </r>
  <r>
    <s v="West Gear"/>
    <d v="2020-06-01T00:00:00"/>
    <x v="2"/>
    <x v="7"/>
    <s v="Seattle"/>
    <x v="0"/>
    <x v="0"/>
    <n v="36"/>
    <n v="138"/>
    <n v="4968"/>
    <x v="2"/>
    <x v="11"/>
    <x v="5"/>
    <x v="11"/>
    <x v="0"/>
  </r>
  <r>
    <s v="West Gear"/>
    <d v="2020-06-02T00:00:00"/>
    <x v="2"/>
    <x v="7"/>
    <s v="Seattle"/>
    <x v="0"/>
    <x v="1"/>
    <n v="47"/>
    <n v="131"/>
    <n v="6157"/>
    <x v="2"/>
    <x v="11"/>
    <x v="6"/>
    <x v="11"/>
    <x v="0"/>
  </r>
  <r>
    <s v="West Gear"/>
    <d v="2020-06-03T00:00:00"/>
    <x v="2"/>
    <x v="7"/>
    <s v="Seattle"/>
    <x v="1"/>
    <x v="0"/>
    <n v="47"/>
    <n v="122"/>
    <n v="5734"/>
    <x v="2"/>
    <x v="11"/>
    <x v="0"/>
    <x v="11"/>
    <x v="0"/>
  </r>
  <r>
    <s v="West Gear"/>
    <d v="2020-06-04T00:00:00"/>
    <x v="2"/>
    <x v="7"/>
    <s v="Seattle"/>
    <x v="1"/>
    <x v="1"/>
    <n v="48"/>
    <n v="87"/>
    <n v="4176"/>
    <x v="2"/>
    <x v="11"/>
    <x v="1"/>
    <x v="11"/>
    <x v="0"/>
  </r>
  <r>
    <s v="West Gear"/>
    <d v="2020-06-05T00:00:00"/>
    <x v="2"/>
    <x v="7"/>
    <s v="Seattle"/>
    <x v="0"/>
    <x v="2"/>
    <n v="52"/>
    <n v="65"/>
    <n v="3380"/>
    <x v="2"/>
    <x v="11"/>
    <x v="2"/>
    <x v="11"/>
    <x v="0"/>
  </r>
  <r>
    <s v="West Gear"/>
    <d v="2020-06-06T00:00:00"/>
    <x v="2"/>
    <x v="7"/>
    <s v="Seattle"/>
    <x v="1"/>
    <x v="2"/>
    <n v="46"/>
    <n v="123"/>
    <n v="5658"/>
    <x v="2"/>
    <x v="11"/>
    <x v="3"/>
    <x v="11"/>
    <x v="0"/>
  </r>
  <r>
    <s v="West Gear"/>
    <d v="2020-06-07T00:00:00"/>
    <x v="2"/>
    <x v="7"/>
    <s v="Seattle"/>
    <x v="0"/>
    <x v="0"/>
    <n v="46"/>
    <n v="167"/>
    <n v="7682"/>
    <x v="2"/>
    <x v="11"/>
    <x v="4"/>
    <x v="11"/>
    <x v="0"/>
  </r>
  <r>
    <s v="West Gear"/>
    <d v="2020-06-08T00:00:00"/>
    <x v="2"/>
    <x v="7"/>
    <s v="Seattle"/>
    <x v="0"/>
    <x v="1"/>
    <n v="58"/>
    <n v="115"/>
    <n v="6670"/>
    <x v="2"/>
    <x v="11"/>
    <x v="5"/>
    <x v="11"/>
    <x v="0"/>
  </r>
  <r>
    <s v="West Gear"/>
    <d v="2020-06-09T00:00:00"/>
    <x v="2"/>
    <x v="7"/>
    <s v="Seattle"/>
    <x v="1"/>
    <x v="0"/>
    <n v="60"/>
    <n v="115"/>
    <n v="6900"/>
    <x v="2"/>
    <x v="11"/>
    <x v="6"/>
    <x v="11"/>
    <x v="0"/>
  </r>
  <r>
    <s v="West Gear"/>
    <d v="2020-06-10T00:00:00"/>
    <x v="2"/>
    <x v="7"/>
    <s v="Seattle"/>
    <x v="1"/>
    <x v="1"/>
    <n v="64"/>
    <n v="85"/>
    <n v="5440"/>
    <x v="2"/>
    <x v="11"/>
    <x v="0"/>
    <x v="11"/>
    <x v="0"/>
  </r>
  <r>
    <s v="West Gear"/>
    <d v="2020-06-11T00:00:00"/>
    <x v="2"/>
    <x v="7"/>
    <s v="Seattle"/>
    <x v="0"/>
    <x v="2"/>
    <n v="69"/>
    <n v="46"/>
    <n v="3174"/>
    <x v="2"/>
    <x v="11"/>
    <x v="1"/>
    <x v="11"/>
    <x v="0"/>
  </r>
  <r>
    <s v="West Gear"/>
    <d v="2020-06-12T00:00:00"/>
    <x v="2"/>
    <x v="7"/>
    <s v="Seattle"/>
    <x v="1"/>
    <x v="2"/>
    <n v="62"/>
    <n v="105"/>
    <n v="6510"/>
    <x v="2"/>
    <x v="11"/>
    <x v="2"/>
    <x v="11"/>
    <x v="0"/>
  </r>
  <r>
    <s v="West Gear"/>
    <d v="2020-06-13T00:00:00"/>
    <x v="2"/>
    <x v="7"/>
    <s v="Seattle"/>
    <x v="0"/>
    <x v="0"/>
    <n v="68"/>
    <n v="160"/>
    <n v="10880"/>
    <x v="2"/>
    <x v="11"/>
    <x v="3"/>
    <x v="11"/>
    <x v="0"/>
  </r>
  <r>
    <s v="West Gear"/>
    <d v="2020-06-14T00:00:00"/>
    <x v="2"/>
    <x v="7"/>
    <s v="Seattle"/>
    <x v="0"/>
    <x v="1"/>
    <n v="71"/>
    <n v="88"/>
    <n v="6248"/>
    <x v="2"/>
    <x v="11"/>
    <x v="4"/>
    <x v="11"/>
    <x v="0"/>
  </r>
  <r>
    <s v="West Gear"/>
    <d v="2020-06-15T00:00:00"/>
    <x v="2"/>
    <x v="7"/>
    <s v="Seattle"/>
    <x v="1"/>
    <x v="0"/>
    <n v="74"/>
    <n v="120"/>
    <n v="8880"/>
    <x v="2"/>
    <x v="11"/>
    <x v="5"/>
    <x v="11"/>
    <x v="0"/>
  </r>
  <r>
    <s v="West Gear"/>
    <d v="2020-06-16T00:00:00"/>
    <x v="2"/>
    <x v="7"/>
    <s v="Seattle"/>
    <x v="1"/>
    <x v="1"/>
    <n v="55"/>
    <n v="90"/>
    <n v="4950"/>
    <x v="2"/>
    <x v="11"/>
    <x v="6"/>
    <x v="11"/>
    <x v="0"/>
  </r>
  <r>
    <s v="West Gear"/>
    <d v="2020-06-17T00:00:00"/>
    <x v="2"/>
    <x v="7"/>
    <s v="Seattle"/>
    <x v="0"/>
    <x v="2"/>
    <n v="59"/>
    <n v="56"/>
    <n v="3304"/>
    <x v="2"/>
    <x v="11"/>
    <x v="0"/>
    <x v="11"/>
    <x v="0"/>
  </r>
  <r>
    <s v="West Gear"/>
    <d v="2020-06-18T00:00:00"/>
    <x v="2"/>
    <x v="7"/>
    <s v="Seattle"/>
    <x v="1"/>
    <x v="2"/>
    <n v="78"/>
    <n v="88"/>
    <n v="6864"/>
    <x v="2"/>
    <x v="11"/>
    <x v="1"/>
    <x v="11"/>
    <x v="0"/>
  </r>
  <r>
    <s v="West Gear"/>
    <d v="2020-06-19T00:00:00"/>
    <x v="2"/>
    <x v="7"/>
    <s v="Seattle"/>
    <x v="0"/>
    <x v="0"/>
    <n v="55"/>
    <n v="165"/>
    <n v="9075"/>
    <x v="2"/>
    <x v="11"/>
    <x v="2"/>
    <x v="11"/>
    <x v="0"/>
  </r>
  <r>
    <s v="West Gear"/>
    <d v="2020-06-20T00:00:00"/>
    <x v="2"/>
    <x v="7"/>
    <s v="Seattle"/>
    <x v="0"/>
    <x v="1"/>
    <n v="60"/>
    <n v="108"/>
    <n v="6480"/>
    <x v="2"/>
    <x v="11"/>
    <x v="3"/>
    <x v="11"/>
    <x v="0"/>
  </r>
  <r>
    <s v="West Gear"/>
    <d v="2020-06-21T00:00:00"/>
    <x v="2"/>
    <x v="7"/>
    <s v="Seattle"/>
    <x v="1"/>
    <x v="0"/>
    <n v="61"/>
    <n v="120"/>
    <n v="7320"/>
    <x v="2"/>
    <x v="11"/>
    <x v="4"/>
    <x v="11"/>
    <x v="0"/>
  </r>
  <r>
    <s v="West Gear"/>
    <d v="2020-06-22T00:00:00"/>
    <x v="2"/>
    <x v="7"/>
    <s v="Seattle"/>
    <x v="1"/>
    <x v="1"/>
    <n v="59"/>
    <n v="90"/>
    <n v="5310"/>
    <x v="2"/>
    <x v="11"/>
    <x v="5"/>
    <x v="11"/>
    <x v="0"/>
  </r>
  <r>
    <s v="West Gear"/>
    <d v="2020-06-23T00:00:00"/>
    <x v="2"/>
    <x v="7"/>
    <s v="Seattle"/>
    <x v="0"/>
    <x v="2"/>
    <n v="60"/>
    <n v="52"/>
    <n v="3120"/>
    <x v="2"/>
    <x v="11"/>
    <x v="6"/>
    <x v="11"/>
    <x v="0"/>
  </r>
  <r>
    <s v="West Gear"/>
    <d v="2020-06-24T00:00:00"/>
    <x v="2"/>
    <x v="7"/>
    <s v="Seattle"/>
    <x v="1"/>
    <x v="2"/>
    <n v="75"/>
    <n v="125"/>
    <n v="9375"/>
    <x v="2"/>
    <x v="11"/>
    <x v="0"/>
    <x v="11"/>
    <x v="0"/>
  </r>
  <r>
    <s v="West Gear"/>
    <d v="2020-06-25T00:00:00"/>
    <x v="2"/>
    <x v="7"/>
    <s v="Seattle"/>
    <x v="0"/>
    <x v="0"/>
    <n v="71"/>
    <n v="195"/>
    <n v="13845"/>
    <x v="2"/>
    <x v="11"/>
    <x v="1"/>
    <x v="11"/>
    <x v="0"/>
  </r>
  <r>
    <s v="West Gear"/>
    <d v="2020-06-26T00:00:00"/>
    <x v="2"/>
    <x v="7"/>
    <s v="Seattle"/>
    <x v="0"/>
    <x v="1"/>
    <n v="74"/>
    <n v="188"/>
    <n v="13912"/>
    <x v="2"/>
    <x v="11"/>
    <x v="2"/>
    <x v="11"/>
    <x v="0"/>
  </r>
  <r>
    <s v="West Gear"/>
    <d v="2020-06-27T00:00:00"/>
    <x v="2"/>
    <x v="7"/>
    <s v="Seattle"/>
    <x v="1"/>
    <x v="0"/>
    <n v="72"/>
    <n v="163"/>
    <n v="11736"/>
    <x v="2"/>
    <x v="11"/>
    <x v="3"/>
    <x v="11"/>
    <x v="0"/>
  </r>
  <r>
    <s v="West Gear"/>
    <d v="2020-06-28T00:00:00"/>
    <x v="2"/>
    <x v="7"/>
    <s v="Seattle"/>
    <x v="1"/>
    <x v="1"/>
    <n v="75"/>
    <n v="125"/>
    <n v="9375"/>
    <x v="2"/>
    <x v="11"/>
    <x v="4"/>
    <x v="11"/>
    <x v="0"/>
  </r>
  <r>
    <s v="West Gear"/>
    <d v="2020-06-29T00:00:00"/>
    <x v="2"/>
    <x v="7"/>
    <s v="Seattle"/>
    <x v="0"/>
    <x v="2"/>
    <n v="82"/>
    <n v="105"/>
    <n v="8610"/>
    <x v="2"/>
    <x v="11"/>
    <x v="5"/>
    <x v="11"/>
    <x v="0"/>
  </r>
  <r>
    <s v="West Gear"/>
    <d v="2020-06-30T00:00:00"/>
    <x v="2"/>
    <x v="7"/>
    <s v="Seattle"/>
    <x v="1"/>
    <x v="2"/>
    <n v="98"/>
    <n v="182"/>
    <n v="17836"/>
    <x v="2"/>
    <x v="11"/>
    <x v="6"/>
    <x v="11"/>
    <x v="0"/>
  </r>
  <r>
    <s v="West Gear"/>
    <d v="2020-07-01T00:00:00"/>
    <x v="2"/>
    <x v="7"/>
    <s v="Seattle"/>
    <x v="0"/>
    <x v="0"/>
    <n v="73"/>
    <n v="239"/>
    <n v="17447"/>
    <x v="2"/>
    <x v="5"/>
    <x v="0"/>
    <x v="5"/>
    <x v="0"/>
  </r>
  <r>
    <s v="West Gear"/>
    <d v="2020-07-02T00:00:00"/>
    <x v="2"/>
    <x v="7"/>
    <s v="Seattle"/>
    <x v="0"/>
    <x v="1"/>
    <n v="82"/>
    <n v="182"/>
    <n v="14924"/>
    <x v="2"/>
    <x v="5"/>
    <x v="1"/>
    <x v="5"/>
    <x v="0"/>
  </r>
  <r>
    <s v="West Gear"/>
    <d v="2020-07-03T00:00:00"/>
    <x v="2"/>
    <x v="7"/>
    <s v="Seattle"/>
    <x v="1"/>
    <x v="0"/>
    <n v="78"/>
    <n v="175"/>
    <n v="13650"/>
    <x v="2"/>
    <x v="5"/>
    <x v="2"/>
    <x v="5"/>
    <x v="0"/>
  </r>
  <r>
    <s v="West Gear"/>
    <d v="2020-07-04T00:00:00"/>
    <x v="2"/>
    <x v="7"/>
    <s v="Seattle"/>
    <x v="1"/>
    <x v="1"/>
    <n v="78"/>
    <n v="137"/>
    <n v="10686"/>
    <x v="2"/>
    <x v="5"/>
    <x v="3"/>
    <x v="5"/>
    <x v="0"/>
  </r>
  <r>
    <s v="West Gear"/>
    <d v="2020-07-05T00:00:00"/>
    <x v="2"/>
    <x v="7"/>
    <s v="Seattle"/>
    <x v="0"/>
    <x v="2"/>
    <n v="77"/>
    <n v="144"/>
    <n v="11088"/>
    <x v="2"/>
    <x v="5"/>
    <x v="4"/>
    <x v="5"/>
    <x v="0"/>
  </r>
  <r>
    <s v="West Gear"/>
    <d v="2020-07-06T00:00:00"/>
    <x v="2"/>
    <x v="7"/>
    <s v="Seattle"/>
    <x v="1"/>
    <x v="2"/>
    <n v="95"/>
    <n v="155"/>
    <n v="14725"/>
    <x v="2"/>
    <x v="5"/>
    <x v="5"/>
    <x v="5"/>
    <x v="0"/>
  </r>
  <r>
    <s v="West Gear"/>
    <d v="2020-07-07T00:00:00"/>
    <x v="2"/>
    <x v="7"/>
    <s v="Seattle"/>
    <x v="0"/>
    <x v="0"/>
    <n v="80"/>
    <n v="217"/>
    <n v="17360"/>
    <x v="2"/>
    <x v="5"/>
    <x v="6"/>
    <x v="5"/>
    <x v="0"/>
  </r>
  <r>
    <s v="West Gear"/>
    <d v="2020-07-08T00:00:00"/>
    <x v="2"/>
    <x v="7"/>
    <s v="Seattle"/>
    <x v="0"/>
    <x v="1"/>
    <n v="77"/>
    <n v="210"/>
    <n v="16170"/>
    <x v="2"/>
    <x v="5"/>
    <x v="0"/>
    <x v="5"/>
    <x v="0"/>
  </r>
  <r>
    <s v="West Gear"/>
    <d v="2020-07-09T00:00:00"/>
    <x v="2"/>
    <x v="7"/>
    <s v="Seattle"/>
    <x v="1"/>
    <x v="0"/>
    <n v="73"/>
    <n v="163"/>
    <n v="11899"/>
    <x v="2"/>
    <x v="5"/>
    <x v="1"/>
    <x v="5"/>
    <x v="0"/>
  </r>
  <r>
    <s v="West Gear"/>
    <d v="2020-07-10T00:00:00"/>
    <x v="2"/>
    <x v="7"/>
    <s v="Seattle"/>
    <x v="1"/>
    <x v="1"/>
    <n v="74"/>
    <n v="155"/>
    <n v="11470"/>
    <x v="2"/>
    <x v="5"/>
    <x v="2"/>
    <x v="5"/>
    <x v="0"/>
  </r>
  <r>
    <s v="West Gear"/>
    <d v="2020-07-11T00:00:00"/>
    <x v="2"/>
    <x v="7"/>
    <s v="Seattle"/>
    <x v="0"/>
    <x v="2"/>
    <n v="71"/>
    <n v="155"/>
    <n v="11005"/>
    <x v="2"/>
    <x v="5"/>
    <x v="3"/>
    <x v="5"/>
    <x v="0"/>
  </r>
  <r>
    <s v="West Gear"/>
    <d v="2020-07-12T00:00:00"/>
    <x v="2"/>
    <x v="7"/>
    <s v="Seattle"/>
    <x v="1"/>
    <x v="2"/>
    <n v="76"/>
    <n v="108"/>
    <n v="8208"/>
    <x v="2"/>
    <x v="5"/>
    <x v="4"/>
    <x v="5"/>
    <x v="0"/>
  </r>
  <r>
    <s v="West Gear"/>
    <d v="2020-07-13T00:00:00"/>
    <x v="2"/>
    <x v="7"/>
    <s v="Seattle"/>
    <x v="0"/>
    <x v="0"/>
    <n v="64"/>
    <n v="156"/>
    <n v="9984"/>
    <x v="2"/>
    <x v="5"/>
    <x v="5"/>
    <x v="5"/>
    <x v="0"/>
  </r>
  <r>
    <s v="West Gear"/>
    <d v="2020-07-14T00:00:00"/>
    <x v="2"/>
    <x v="7"/>
    <s v="Seattle"/>
    <x v="0"/>
    <x v="1"/>
    <n v="71"/>
    <n v="174"/>
    <n v="12354"/>
    <x v="2"/>
    <x v="5"/>
    <x v="6"/>
    <x v="5"/>
    <x v="0"/>
  </r>
  <r>
    <s v="West Gear"/>
    <d v="2020-07-15T00:00:00"/>
    <x v="2"/>
    <x v="7"/>
    <s v="Seattle"/>
    <x v="1"/>
    <x v="0"/>
    <n v="63"/>
    <n v="135"/>
    <n v="8505"/>
    <x v="2"/>
    <x v="5"/>
    <x v="0"/>
    <x v="5"/>
    <x v="0"/>
  </r>
  <r>
    <s v="West Gear"/>
    <d v="2020-07-16T00:00:00"/>
    <x v="2"/>
    <x v="7"/>
    <s v="Seattle"/>
    <x v="1"/>
    <x v="1"/>
    <n v="67"/>
    <n v="112"/>
    <n v="7504"/>
    <x v="2"/>
    <x v="5"/>
    <x v="1"/>
    <x v="5"/>
    <x v="0"/>
  </r>
  <r>
    <s v="West Gear"/>
    <d v="2020-07-17T00:00:00"/>
    <x v="2"/>
    <x v="7"/>
    <s v="Seattle"/>
    <x v="0"/>
    <x v="2"/>
    <n v="72"/>
    <n v="111"/>
    <n v="7992"/>
    <x v="2"/>
    <x v="5"/>
    <x v="2"/>
    <x v="5"/>
    <x v="0"/>
  </r>
  <r>
    <s v="West Gear"/>
    <d v="2020-07-18T00:00:00"/>
    <x v="2"/>
    <x v="7"/>
    <s v="Seattle"/>
    <x v="1"/>
    <x v="2"/>
    <n v="62"/>
    <n v="113"/>
    <n v="7006"/>
    <x v="2"/>
    <x v="5"/>
    <x v="3"/>
    <x v="5"/>
    <x v="0"/>
  </r>
  <r>
    <s v="West Gear"/>
    <d v="2020-07-19T00:00:00"/>
    <x v="2"/>
    <x v="7"/>
    <s v="Seattle"/>
    <x v="0"/>
    <x v="0"/>
    <n v="58"/>
    <n v="149"/>
    <n v="8642"/>
    <x v="2"/>
    <x v="5"/>
    <x v="4"/>
    <x v="5"/>
    <x v="0"/>
  </r>
  <r>
    <s v="West Gear"/>
    <d v="2020-07-20T00:00:00"/>
    <x v="2"/>
    <x v="7"/>
    <s v="Seattle"/>
    <x v="0"/>
    <x v="1"/>
    <n v="64"/>
    <n v="138"/>
    <n v="8832"/>
    <x v="2"/>
    <x v="5"/>
    <x v="5"/>
    <x v="5"/>
    <x v="0"/>
  </r>
  <r>
    <s v="West Gear"/>
    <d v="2020-07-21T00:00:00"/>
    <x v="2"/>
    <x v="7"/>
    <s v="Seattle"/>
    <x v="1"/>
    <x v="0"/>
    <n v="56"/>
    <n v="113"/>
    <n v="6328"/>
    <x v="2"/>
    <x v="5"/>
    <x v="6"/>
    <x v="5"/>
    <x v="0"/>
  </r>
  <r>
    <s v="West Gear"/>
    <d v="2020-07-22T00:00:00"/>
    <x v="2"/>
    <x v="7"/>
    <s v="Seattle"/>
    <x v="1"/>
    <x v="1"/>
    <n v="58"/>
    <n v="98"/>
    <n v="5684"/>
    <x v="2"/>
    <x v="5"/>
    <x v="0"/>
    <x v="5"/>
    <x v="0"/>
  </r>
  <r>
    <s v="West Gear"/>
    <d v="2020-07-23T00:00:00"/>
    <x v="2"/>
    <x v="7"/>
    <s v="Seattle"/>
    <x v="0"/>
    <x v="2"/>
    <n v="69"/>
    <n v="94"/>
    <n v="6486"/>
    <x v="2"/>
    <x v="5"/>
    <x v="1"/>
    <x v="5"/>
    <x v="0"/>
  </r>
  <r>
    <s v="West Gear"/>
    <d v="2020-07-24T00:00:00"/>
    <x v="2"/>
    <x v="7"/>
    <s v="Seattle"/>
    <x v="1"/>
    <x v="2"/>
    <n v="71"/>
    <n v="101"/>
    <n v="7171"/>
    <x v="2"/>
    <x v="5"/>
    <x v="2"/>
    <x v="5"/>
    <x v="0"/>
  </r>
  <r>
    <s v="West Gear"/>
    <d v="2020-07-25T00:00:00"/>
    <x v="2"/>
    <x v="7"/>
    <s v="Seattle"/>
    <x v="0"/>
    <x v="0"/>
    <n v="54"/>
    <n v="162"/>
    <n v="8748"/>
    <x v="2"/>
    <x v="5"/>
    <x v="3"/>
    <x v="5"/>
    <x v="0"/>
  </r>
  <r>
    <s v="West Gear"/>
    <d v="2020-07-26T00:00:00"/>
    <x v="2"/>
    <x v="7"/>
    <s v="Seattle"/>
    <x v="0"/>
    <x v="1"/>
    <n v="60"/>
    <n v="188"/>
    <n v="11280"/>
    <x v="2"/>
    <x v="5"/>
    <x v="4"/>
    <x v="5"/>
    <x v="0"/>
  </r>
  <r>
    <s v="West Gear"/>
    <d v="2020-07-27T00:00:00"/>
    <x v="2"/>
    <x v="7"/>
    <s v="Seattle"/>
    <x v="1"/>
    <x v="0"/>
    <n v="54"/>
    <n v="124"/>
    <n v="6696"/>
    <x v="2"/>
    <x v="5"/>
    <x v="5"/>
    <x v="5"/>
    <x v="0"/>
  </r>
  <r>
    <s v="West Gear"/>
    <d v="2020-07-28T00:00:00"/>
    <x v="2"/>
    <x v="7"/>
    <s v="Seattle"/>
    <x v="1"/>
    <x v="1"/>
    <n v="69"/>
    <n v="117"/>
    <n v="8073"/>
    <x v="2"/>
    <x v="5"/>
    <x v="6"/>
    <x v="5"/>
    <x v="0"/>
  </r>
  <r>
    <s v="West Gear"/>
    <d v="2020-07-29T00:00:00"/>
    <x v="2"/>
    <x v="7"/>
    <s v="Seattle"/>
    <x v="0"/>
    <x v="2"/>
    <n v="85"/>
    <n v="115"/>
    <n v="9775"/>
    <x v="2"/>
    <x v="5"/>
    <x v="0"/>
    <x v="5"/>
    <x v="0"/>
  </r>
  <r>
    <s v="West Gear"/>
    <d v="2020-07-30T00:00:00"/>
    <x v="2"/>
    <x v="7"/>
    <s v="Seattle"/>
    <x v="1"/>
    <x v="2"/>
    <n v="88"/>
    <n v="138"/>
    <n v="12144"/>
    <x v="2"/>
    <x v="5"/>
    <x v="1"/>
    <x v="5"/>
    <x v="0"/>
  </r>
  <r>
    <s v="West Gear"/>
    <d v="2020-07-31T00:00:00"/>
    <x v="2"/>
    <x v="7"/>
    <s v="Seattle"/>
    <x v="0"/>
    <x v="0"/>
    <n v="78"/>
    <n v="188"/>
    <n v="14664"/>
    <x v="2"/>
    <x v="5"/>
    <x v="2"/>
    <x v="5"/>
    <x v="0"/>
  </r>
  <r>
    <s v="West Gear"/>
    <d v="2020-08-01T00:00:00"/>
    <x v="2"/>
    <x v="7"/>
    <s v="Seattle"/>
    <x v="0"/>
    <x v="1"/>
    <n v="77"/>
    <n v="195"/>
    <n v="15015"/>
    <x v="2"/>
    <x v="6"/>
    <x v="3"/>
    <x v="6"/>
    <x v="0"/>
  </r>
  <r>
    <s v="West Gear"/>
    <d v="2020-08-02T00:00:00"/>
    <x v="2"/>
    <x v="7"/>
    <s v="Seattle"/>
    <x v="1"/>
    <x v="0"/>
    <n v="73"/>
    <n v="138"/>
    <n v="10074"/>
    <x v="2"/>
    <x v="6"/>
    <x v="4"/>
    <x v="6"/>
    <x v="0"/>
  </r>
  <r>
    <s v="West Gear"/>
    <d v="2020-08-03T00:00:00"/>
    <x v="2"/>
    <x v="7"/>
    <s v="Seattle"/>
    <x v="1"/>
    <x v="1"/>
    <n v="76"/>
    <n v="138"/>
    <n v="10488"/>
    <x v="2"/>
    <x v="6"/>
    <x v="5"/>
    <x v="6"/>
    <x v="0"/>
  </r>
  <r>
    <s v="West Gear"/>
    <d v="2020-08-04T00:00:00"/>
    <x v="2"/>
    <x v="7"/>
    <s v="Seattle"/>
    <x v="0"/>
    <x v="2"/>
    <n v="82"/>
    <n v="133"/>
    <n v="10906"/>
    <x v="2"/>
    <x v="6"/>
    <x v="6"/>
    <x v="6"/>
    <x v="0"/>
  </r>
  <r>
    <s v="West Gear"/>
    <d v="2020-08-05T00:00:00"/>
    <x v="2"/>
    <x v="7"/>
    <s v="Seattle"/>
    <x v="1"/>
    <x v="2"/>
    <n v="86"/>
    <n v="150"/>
    <n v="12900"/>
    <x v="2"/>
    <x v="6"/>
    <x v="0"/>
    <x v="6"/>
    <x v="0"/>
  </r>
  <r>
    <s v="Foot Locker"/>
    <d v="2020-08-06T00:00:00"/>
    <x v="2"/>
    <x v="7"/>
    <s v="Seattle"/>
    <x v="0"/>
    <x v="0"/>
    <n v="44"/>
    <n v="273"/>
    <n v="12012"/>
    <x v="2"/>
    <x v="6"/>
    <x v="1"/>
    <x v="6"/>
    <x v="0"/>
  </r>
  <r>
    <s v="Foot Locker"/>
    <d v="2020-08-07T00:00:00"/>
    <x v="2"/>
    <x v="7"/>
    <s v="Seattle"/>
    <x v="0"/>
    <x v="1"/>
    <n v="41"/>
    <n v="221"/>
    <n v="9061"/>
    <x v="2"/>
    <x v="6"/>
    <x v="2"/>
    <x v="6"/>
    <x v="0"/>
  </r>
  <r>
    <s v="Foot Locker"/>
    <d v="2020-08-08T00:00:00"/>
    <x v="2"/>
    <x v="7"/>
    <s v="Seattle"/>
    <x v="1"/>
    <x v="0"/>
    <n v="34"/>
    <n v="230"/>
    <n v="7820"/>
    <x v="2"/>
    <x v="6"/>
    <x v="3"/>
    <x v="6"/>
    <x v="0"/>
  </r>
  <r>
    <s v="Foot Locker"/>
    <d v="2020-08-09T00:00:00"/>
    <x v="2"/>
    <x v="7"/>
    <s v="Seattle"/>
    <x v="1"/>
    <x v="1"/>
    <n v="38"/>
    <n v="175"/>
    <n v="6650"/>
    <x v="2"/>
    <x v="6"/>
    <x v="4"/>
    <x v="6"/>
    <x v="0"/>
  </r>
  <r>
    <s v="Foot Locker"/>
    <d v="2020-08-10T00:00:00"/>
    <x v="4"/>
    <x v="8"/>
    <s v="Miami"/>
    <x v="0"/>
    <x v="2"/>
    <n v="50"/>
    <n v="195"/>
    <n v="9750"/>
    <x v="2"/>
    <x v="6"/>
    <x v="5"/>
    <x v="6"/>
    <x v="0"/>
  </r>
  <r>
    <s v="Foot Locker"/>
    <d v="2020-08-11T00:00:00"/>
    <x v="4"/>
    <x v="8"/>
    <s v="Miami"/>
    <x v="1"/>
    <x v="2"/>
    <n v="41"/>
    <n v="247"/>
    <n v="10127"/>
    <x v="2"/>
    <x v="6"/>
    <x v="6"/>
    <x v="6"/>
    <x v="0"/>
  </r>
  <r>
    <s v="Foot Locker"/>
    <d v="2020-08-12T00:00:00"/>
    <x v="4"/>
    <x v="8"/>
    <s v="Miami"/>
    <x v="0"/>
    <x v="0"/>
    <n v="43"/>
    <n v="319"/>
    <n v="13717"/>
    <x v="2"/>
    <x v="6"/>
    <x v="0"/>
    <x v="6"/>
    <x v="0"/>
  </r>
  <r>
    <s v="Foot Locker"/>
    <d v="2020-08-13T00:00:00"/>
    <x v="4"/>
    <x v="8"/>
    <s v="Miami"/>
    <x v="0"/>
    <x v="1"/>
    <n v="43"/>
    <n v="195"/>
    <n v="8385"/>
    <x v="2"/>
    <x v="6"/>
    <x v="1"/>
    <x v="6"/>
    <x v="0"/>
  </r>
  <r>
    <s v="Foot Locker"/>
    <d v="2020-08-14T00:00:00"/>
    <x v="4"/>
    <x v="8"/>
    <s v="Miami"/>
    <x v="1"/>
    <x v="0"/>
    <n v="32"/>
    <n v="240"/>
    <n v="7680"/>
    <x v="2"/>
    <x v="6"/>
    <x v="2"/>
    <x v="6"/>
    <x v="0"/>
  </r>
  <r>
    <s v="West Gear"/>
    <d v="2020-08-15T00:00:00"/>
    <x v="4"/>
    <x v="8"/>
    <s v="Miami"/>
    <x v="1"/>
    <x v="1"/>
    <n v="38"/>
    <n v="169"/>
    <n v="6422"/>
    <x v="2"/>
    <x v="6"/>
    <x v="3"/>
    <x v="6"/>
    <x v="0"/>
  </r>
  <r>
    <s v="Foot Locker"/>
    <d v="2020-08-16T00:00:00"/>
    <x v="4"/>
    <x v="8"/>
    <s v="Miami"/>
    <x v="0"/>
    <x v="2"/>
    <n v="53"/>
    <n v="218"/>
    <n v="11554"/>
    <x v="2"/>
    <x v="6"/>
    <x v="4"/>
    <x v="6"/>
    <x v="0"/>
  </r>
  <r>
    <s v="Foot Locker"/>
    <d v="2020-08-17T00:00:00"/>
    <x v="4"/>
    <x v="8"/>
    <s v="Miami"/>
    <x v="1"/>
    <x v="2"/>
    <n v="41"/>
    <n v="221"/>
    <n v="9061"/>
    <x v="2"/>
    <x v="6"/>
    <x v="5"/>
    <x v="6"/>
    <x v="0"/>
  </r>
  <r>
    <s v="Foot Locker"/>
    <d v="2020-08-18T00:00:00"/>
    <x v="4"/>
    <x v="8"/>
    <s v="Miami"/>
    <x v="0"/>
    <x v="0"/>
    <n v="41"/>
    <n v="268"/>
    <n v="10988"/>
    <x v="2"/>
    <x v="6"/>
    <x v="6"/>
    <x v="6"/>
    <x v="0"/>
  </r>
  <r>
    <s v="Foot Locker"/>
    <d v="2020-08-19T00:00:00"/>
    <x v="4"/>
    <x v="8"/>
    <s v="Miami"/>
    <x v="0"/>
    <x v="1"/>
    <n v="42"/>
    <n v="225"/>
    <n v="9450"/>
    <x v="2"/>
    <x v="6"/>
    <x v="0"/>
    <x v="6"/>
    <x v="0"/>
  </r>
  <r>
    <s v="Foot Locker"/>
    <d v="2020-08-20T00:00:00"/>
    <x v="4"/>
    <x v="8"/>
    <s v="Miami"/>
    <x v="1"/>
    <x v="0"/>
    <n v="32"/>
    <n v="217"/>
    <n v="6944"/>
    <x v="2"/>
    <x v="6"/>
    <x v="1"/>
    <x v="6"/>
    <x v="0"/>
  </r>
  <r>
    <s v="Foot Locker"/>
    <d v="2020-08-21T00:00:00"/>
    <x v="4"/>
    <x v="8"/>
    <s v="Miami"/>
    <x v="1"/>
    <x v="1"/>
    <n v="36"/>
    <n v="175"/>
    <n v="6300"/>
    <x v="2"/>
    <x v="6"/>
    <x v="2"/>
    <x v="6"/>
    <x v="0"/>
  </r>
  <r>
    <s v="Foot Locker"/>
    <d v="2020-08-22T00:00:00"/>
    <x v="4"/>
    <x v="8"/>
    <s v="Miami"/>
    <x v="0"/>
    <x v="2"/>
    <n v="53"/>
    <n v="182"/>
    <n v="9646"/>
    <x v="2"/>
    <x v="6"/>
    <x v="3"/>
    <x v="6"/>
    <x v="0"/>
  </r>
  <r>
    <s v="Foot Locker"/>
    <d v="2020-08-23T00:00:00"/>
    <x v="4"/>
    <x v="8"/>
    <s v="Miami"/>
    <x v="1"/>
    <x v="2"/>
    <n v="42"/>
    <n v="225"/>
    <n v="9450"/>
    <x v="2"/>
    <x v="6"/>
    <x v="4"/>
    <x v="6"/>
    <x v="0"/>
  </r>
  <r>
    <s v="Foot Locker"/>
    <d v="2020-04-24T00:00:00"/>
    <x v="4"/>
    <x v="8"/>
    <s v="Miami"/>
    <x v="0"/>
    <x v="0"/>
    <n v="42"/>
    <n v="256"/>
    <n v="10752"/>
    <x v="2"/>
    <x v="3"/>
    <x v="2"/>
    <x v="3"/>
    <x v="0"/>
  </r>
  <r>
    <s v="Foot Locker"/>
    <d v="2020-04-24T00:00:00"/>
    <x v="4"/>
    <x v="8"/>
    <s v="Miami"/>
    <x v="0"/>
    <x v="1"/>
    <n v="41"/>
    <n v="210"/>
    <n v="8610"/>
    <x v="2"/>
    <x v="3"/>
    <x v="2"/>
    <x v="3"/>
    <x v="0"/>
  </r>
  <r>
    <s v="West Gear"/>
    <d v="2020-04-24T00:00:00"/>
    <x v="4"/>
    <x v="8"/>
    <s v="Miami"/>
    <x v="1"/>
    <x v="0"/>
    <n v="32"/>
    <n v="203"/>
    <n v="6496"/>
    <x v="2"/>
    <x v="3"/>
    <x v="2"/>
    <x v="3"/>
    <x v="0"/>
  </r>
  <r>
    <s v="West Gear"/>
    <d v="2020-04-24T00:00:00"/>
    <x v="4"/>
    <x v="8"/>
    <s v="Miami"/>
    <x v="1"/>
    <x v="1"/>
    <n v="38"/>
    <n v="189"/>
    <n v="7182"/>
    <x v="2"/>
    <x v="3"/>
    <x v="2"/>
    <x v="3"/>
    <x v="0"/>
  </r>
  <r>
    <s v="West Gear"/>
    <d v="2020-04-24T00:00:00"/>
    <x v="4"/>
    <x v="8"/>
    <s v="Miami"/>
    <x v="0"/>
    <x v="2"/>
    <n v="52"/>
    <n v="196"/>
    <n v="10192"/>
    <x v="2"/>
    <x v="3"/>
    <x v="2"/>
    <x v="3"/>
    <x v="0"/>
  </r>
  <r>
    <s v="West Gear"/>
    <d v="2020-04-24T00:00:00"/>
    <x v="4"/>
    <x v="8"/>
    <s v="Miami"/>
    <x v="1"/>
    <x v="2"/>
    <n v="44"/>
    <n v="208"/>
    <n v="9152"/>
    <x v="2"/>
    <x v="3"/>
    <x v="2"/>
    <x v="3"/>
    <x v="0"/>
  </r>
  <r>
    <s v="West Gear"/>
    <d v="2020-04-24T00:00:00"/>
    <x v="4"/>
    <x v="8"/>
    <s v="Miami"/>
    <x v="0"/>
    <x v="0"/>
    <n v="52"/>
    <n v="300"/>
    <n v="15600"/>
    <x v="2"/>
    <x v="3"/>
    <x v="2"/>
    <x v="3"/>
    <x v="0"/>
  </r>
  <r>
    <s v="West Gear"/>
    <d v="2020-04-24T00:00:00"/>
    <x v="4"/>
    <x v="8"/>
    <s v="Miami"/>
    <x v="0"/>
    <x v="1"/>
    <n v="54"/>
    <n v="194"/>
    <n v="10476"/>
    <x v="2"/>
    <x v="3"/>
    <x v="2"/>
    <x v="3"/>
    <x v="0"/>
  </r>
  <r>
    <s v="West Gear"/>
    <d v="2020-04-24T00:00:00"/>
    <x v="4"/>
    <x v="8"/>
    <s v="Miami"/>
    <x v="1"/>
    <x v="0"/>
    <n v="47"/>
    <n v="188"/>
    <n v="8836"/>
    <x v="2"/>
    <x v="3"/>
    <x v="2"/>
    <x v="3"/>
    <x v="0"/>
  </r>
  <r>
    <s v="West Gear"/>
    <d v="2020-04-24T00:00:00"/>
    <x v="4"/>
    <x v="8"/>
    <s v="Miami"/>
    <x v="1"/>
    <x v="1"/>
    <n v="49"/>
    <n v="175"/>
    <n v="8575"/>
    <x v="2"/>
    <x v="3"/>
    <x v="2"/>
    <x v="3"/>
    <x v="0"/>
  </r>
  <r>
    <s v="West Gear"/>
    <d v="2020-04-24T00:00:00"/>
    <x v="4"/>
    <x v="8"/>
    <s v="Miami"/>
    <x v="0"/>
    <x v="2"/>
    <n v="58"/>
    <n v="196"/>
    <n v="11368"/>
    <x v="2"/>
    <x v="3"/>
    <x v="2"/>
    <x v="3"/>
    <x v="0"/>
  </r>
  <r>
    <s v="West Gear"/>
    <d v="2020-04-24T00:00:00"/>
    <x v="4"/>
    <x v="8"/>
    <s v="Miami"/>
    <x v="1"/>
    <x v="2"/>
    <n v="64"/>
    <n v="248"/>
    <n v="15872"/>
    <x v="2"/>
    <x v="3"/>
    <x v="2"/>
    <x v="3"/>
    <x v="0"/>
  </r>
  <r>
    <s v="West Gear"/>
    <d v="2020-04-24T00:00:00"/>
    <x v="4"/>
    <x v="8"/>
    <s v="Miami"/>
    <x v="0"/>
    <x v="0"/>
    <n v="55"/>
    <n v="290"/>
    <n v="15950"/>
    <x v="2"/>
    <x v="3"/>
    <x v="2"/>
    <x v="3"/>
    <x v="0"/>
  </r>
  <r>
    <s v="West Gear"/>
    <d v="2020-04-24T00:00:00"/>
    <x v="4"/>
    <x v="8"/>
    <s v="Miami"/>
    <x v="0"/>
    <x v="1"/>
    <n v="54"/>
    <n v="206"/>
    <n v="11124"/>
    <x v="2"/>
    <x v="3"/>
    <x v="2"/>
    <x v="3"/>
    <x v="0"/>
  </r>
  <r>
    <s v="West Gear"/>
    <d v="2020-09-07T00:00:00"/>
    <x v="4"/>
    <x v="8"/>
    <s v="Miami"/>
    <x v="1"/>
    <x v="0"/>
    <n v="49"/>
    <n v="208"/>
    <n v="10192"/>
    <x v="2"/>
    <x v="7"/>
    <x v="5"/>
    <x v="7"/>
    <x v="0"/>
  </r>
  <r>
    <s v="West Gear"/>
    <d v="2020-09-08T00:00:00"/>
    <x v="4"/>
    <x v="8"/>
    <s v="Miami"/>
    <x v="1"/>
    <x v="1"/>
    <n v="47"/>
    <n v="217"/>
    <n v="10199"/>
    <x v="2"/>
    <x v="7"/>
    <x v="6"/>
    <x v="7"/>
    <x v="0"/>
  </r>
  <r>
    <s v="West Gear"/>
    <d v="2020-09-09T00:00:00"/>
    <x v="4"/>
    <x v="8"/>
    <s v="Miami"/>
    <x v="0"/>
    <x v="2"/>
    <n v="62"/>
    <n v="233"/>
    <n v="14446"/>
    <x v="2"/>
    <x v="7"/>
    <x v="0"/>
    <x v="7"/>
    <x v="0"/>
  </r>
  <r>
    <s v="West Gear"/>
    <d v="2020-09-10T00:00:00"/>
    <x v="4"/>
    <x v="8"/>
    <s v="Miami"/>
    <x v="1"/>
    <x v="2"/>
    <n v="63"/>
    <n v="259"/>
    <n v="16317"/>
    <x v="2"/>
    <x v="7"/>
    <x v="1"/>
    <x v="7"/>
    <x v="0"/>
  </r>
  <r>
    <s v="West Gear"/>
    <d v="2020-09-11T00:00:00"/>
    <x v="4"/>
    <x v="8"/>
    <s v="Miami"/>
    <x v="0"/>
    <x v="0"/>
    <n v="60"/>
    <n v="299"/>
    <n v="17940"/>
    <x v="2"/>
    <x v="7"/>
    <x v="2"/>
    <x v="7"/>
    <x v="0"/>
  </r>
  <r>
    <s v="West Gear"/>
    <d v="2020-09-12T00:00:00"/>
    <x v="4"/>
    <x v="8"/>
    <s v="Miami"/>
    <x v="0"/>
    <x v="1"/>
    <n v="57"/>
    <n v="225"/>
    <n v="12825"/>
    <x v="2"/>
    <x v="7"/>
    <x v="3"/>
    <x v="7"/>
    <x v="0"/>
  </r>
  <r>
    <s v="West Gear"/>
    <d v="2020-09-13T00:00:00"/>
    <x v="4"/>
    <x v="8"/>
    <s v="Miami"/>
    <x v="1"/>
    <x v="0"/>
    <n v="50"/>
    <n v="215"/>
    <n v="10750"/>
    <x v="2"/>
    <x v="7"/>
    <x v="4"/>
    <x v="7"/>
    <x v="0"/>
  </r>
  <r>
    <s v="West Gear"/>
    <d v="2020-09-14T00:00:00"/>
    <x v="4"/>
    <x v="8"/>
    <s v="Miami"/>
    <x v="1"/>
    <x v="1"/>
    <n v="53"/>
    <n v="233"/>
    <n v="12349"/>
    <x v="2"/>
    <x v="7"/>
    <x v="5"/>
    <x v="7"/>
    <x v="0"/>
  </r>
  <r>
    <s v="West Gear"/>
    <d v="2020-09-15T00:00:00"/>
    <x v="4"/>
    <x v="8"/>
    <s v="Miami"/>
    <x v="0"/>
    <x v="2"/>
    <n v="61"/>
    <n v="208"/>
    <n v="12688"/>
    <x v="2"/>
    <x v="7"/>
    <x v="6"/>
    <x v="7"/>
    <x v="0"/>
  </r>
  <r>
    <s v="West Gear"/>
    <d v="2020-09-16T00:00:00"/>
    <x v="4"/>
    <x v="8"/>
    <s v="Miami"/>
    <x v="1"/>
    <x v="2"/>
    <n v="67"/>
    <n v="244"/>
    <n v="16348"/>
    <x v="2"/>
    <x v="7"/>
    <x v="0"/>
    <x v="7"/>
    <x v="0"/>
  </r>
  <r>
    <s v="West Gear"/>
    <d v="2020-09-17T00:00:00"/>
    <x v="4"/>
    <x v="8"/>
    <s v="Miami"/>
    <x v="0"/>
    <x v="0"/>
    <n v="60"/>
    <n v="304"/>
    <n v="18240"/>
    <x v="2"/>
    <x v="7"/>
    <x v="1"/>
    <x v="7"/>
    <x v="0"/>
  </r>
  <r>
    <s v="West Gear"/>
    <d v="2020-09-18T00:00:00"/>
    <x v="4"/>
    <x v="8"/>
    <s v="Miami"/>
    <x v="0"/>
    <x v="1"/>
    <n v="55"/>
    <n v="252"/>
    <n v="13860"/>
    <x v="2"/>
    <x v="7"/>
    <x v="2"/>
    <x v="7"/>
    <x v="0"/>
  </r>
  <r>
    <s v="West Gear"/>
    <d v="2020-09-19T00:00:00"/>
    <x v="4"/>
    <x v="8"/>
    <s v="Miami"/>
    <x v="1"/>
    <x v="0"/>
    <n v="53"/>
    <n v="231"/>
    <n v="12243"/>
    <x v="2"/>
    <x v="7"/>
    <x v="3"/>
    <x v="7"/>
    <x v="0"/>
  </r>
  <r>
    <s v="Foot Locker"/>
    <d v="2020-09-20T00:00:00"/>
    <x v="4"/>
    <x v="8"/>
    <s v="Miami"/>
    <x v="1"/>
    <x v="1"/>
    <n v="44"/>
    <n v="233"/>
    <n v="10252"/>
    <x v="2"/>
    <x v="7"/>
    <x v="4"/>
    <x v="7"/>
    <x v="0"/>
  </r>
  <r>
    <s v="Foot Locker"/>
    <d v="2020-09-21T00:00:00"/>
    <x v="4"/>
    <x v="8"/>
    <s v="Miami"/>
    <x v="0"/>
    <x v="2"/>
    <n v="52"/>
    <n v="225"/>
    <n v="11700"/>
    <x v="2"/>
    <x v="7"/>
    <x v="5"/>
    <x v="7"/>
    <x v="0"/>
  </r>
  <r>
    <s v="Foot Locker"/>
    <d v="2020-09-22T00:00:00"/>
    <x v="4"/>
    <x v="8"/>
    <s v="Miami"/>
    <x v="1"/>
    <x v="2"/>
    <n v="56"/>
    <n v="278"/>
    <n v="15568"/>
    <x v="2"/>
    <x v="7"/>
    <x v="6"/>
    <x v="7"/>
    <x v="0"/>
  </r>
  <r>
    <s v="Foot Locker"/>
    <d v="2020-09-23T00:00:00"/>
    <x v="4"/>
    <x v="8"/>
    <s v="Miami"/>
    <x v="0"/>
    <x v="0"/>
    <n v="53"/>
    <n v="284"/>
    <n v="15052"/>
    <x v="2"/>
    <x v="7"/>
    <x v="0"/>
    <x v="7"/>
    <x v="0"/>
  </r>
  <r>
    <s v="Foot Locker"/>
    <d v="2020-09-24T00:00:00"/>
    <x v="4"/>
    <x v="8"/>
    <s v="Miami"/>
    <x v="0"/>
    <x v="1"/>
    <n v="46"/>
    <n v="255"/>
    <n v="11730"/>
    <x v="2"/>
    <x v="7"/>
    <x v="1"/>
    <x v="7"/>
    <x v="0"/>
  </r>
  <r>
    <s v="Sports Direct"/>
    <d v="2020-09-25T00:00:00"/>
    <x v="4"/>
    <x v="8"/>
    <s v="Miami"/>
    <x v="1"/>
    <x v="0"/>
    <n v="41"/>
    <n v="225"/>
    <n v="9225"/>
    <x v="2"/>
    <x v="7"/>
    <x v="2"/>
    <x v="7"/>
    <x v="0"/>
  </r>
  <r>
    <s v="Sports Direct"/>
    <d v="2020-09-26T00:00:00"/>
    <x v="4"/>
    <x v="8"/>
    <s v="Miami"/>
    <x v="1"/>
    <x v="1"/>
    <n v="42"/>
    <n v="210"/>
    <n v="8820"/>
    <x v="2"/>
    <x v="7"/>
    <x v="3"/>
    <x v="7"/>
    <x v="0"/>
  </r>
  <r>
    <s v="Sports Direct"/>
    <d v="2020-09-27T00:00:00"/>
    <x v="4"/>
    <x v="8"/>
    <s v="Miami"/>
    <x v="0"/>
    <x v="2"/>
    <n v="50"/>
    <n v="210"/>
    <n v="10500"/>
    <x v="2"/>
    <x v="7"/>
    <x v="4"/>
    <x v="7"/>
    <x v="0"/>
  </r>
  <r>
    <s v="Sports Direct"/>
    <d v="2020-09-28T00:00:00"/>
    <x v="4"/>
    <x v="8"/>
    <s v="Miami"/>
    <x v="1"/>
    <x v="2"/>
    <n v="55"/>
    <n v="223"/>
    <n v="12265"/>
    <x v="2"/>
    <x v="7"/>
    <x v="5"/>
    <x v="7"/>
    <x v="0"/>
  </r>
  <r>
    <s v="Sports Direct"/>
    <d v="2020-09-29T00:00:00"/>
    <x v="4"/>
    <x v="8"/>
    <s v="Miami"/>
    <x v="0"/>
    <x v="0"/>
    <n v="56"/>
    <n v="270"/>
    <n v="15120"/>
    <x v="2"/>
    <x v="7"/>
    <x v="6"/>
    <x v="7"/>
    <x v="0"/>
  </r>
  <r>
    <s v="Sports Direct"/>
    <d v="2020-09-30T00:00:00"/>
    <x v="4"/>
    <x v="8"/>
    <s v="Miami"/>
    <x v="0"/>
    <x v="1"/>
    <n v="47"/>
    <n v="215"/>
    <n v="10105"/>
    <x v="2"/>
    <x v="7"/>
    <x v="0"/>
    <x v="7"/>
    <x v="0"/>
  </r>
  <r>
    <s v="Sports Direct"/>
    <d v="2020-10-01T00:00:00"/>
    <x v="4"/>
    <x v="8"/>
    <s v="Miami"/>
    <x v="1"/>
    <x v="0"/>
    <n v="47"/>
    <n v="203"/>
    <n v="9541"/>
    <x v="2"/>
    <x v="8"/>
    <x v="1"/>
    <x v="8"/>
    <x v="0"/>
  </r>
  <r>
    <s v="Sports Direct"/>
    <d v="2020-10-02T00:00:00"/>
    <x v="4"/>
    <x v="8"/>
    <s v="Miami"/>
    <x v="1"/>
    <x v="1"/>
    <n v="45"/>
    <n v="182"/>
    <n v="8190"/>
    <x v="2"/>
    <x v="8"/>
    <x v="2"/>
    <x v="8"/>
    <x v="0"/>
  </r>
  <r>
    <s v="Sports Direct"/>
    <d v="2020-10-03T00:00:00"/>
    <x v="4"/>
    <x v="8"/>
    <s v="Miami"/>
    <x v="0"/>
    <x v="2"/>
    <n v="57"/>
    <n v="189"/>
    <n v="10773"/>
    <x v="2"/>
    <x v="8"/>
    <x v="3"/>
    <x v="8"/>
    <x v="0"/>
  </r>
  <r>
    <s v="Sports Direct"/>
    <d v="2020-10-04T00:00:00"/>
    <x v="4"/>
    <x v="8"/>
    <s v="Miami"/>
    <x v="1"/>
    <x v="2"/>
    <n v="59"/>
    <n v="223"/>
    <n v="13157"/>
    <x v="2"/>
    <x v="8"/>
    <x v="4"/>
    <x v="8"/>
    <x v="0"/>
  </r>
  <r>
    <s v="Sports Direct"/>
    <d v="2020-10-05T00:00:00"/>
    <x v="4"/>
    <x v="8"/>
    <s v="Miami"/>
    <x v="0"/>
    <x v="0"/>
    <n v="56"/>
    <n v="244"/>
    <n v="13664"/>
    <x v="2"/>
    <x v="8"/>
    <x v="5"/>
    <x v="8"/>
    <x v="0"/>
  </r>
  <r>
    <s v="Sports Direct"/>
    <d v="2020-10-06T00:00:00"/>
    <x v="4"/>
    <x v="8"/>
    <s v="Miami"/>
    <x v="0"/>
    <x v="1"/>
    <n v="49"/>
    <n v="224"/>
    <n v="10976"/>
    <x v="2"/>
    <x v="8"/>
    <x v="6"/>
    <x v="8"/>
    <x v="0"/>
  </r>
  <r>
    <s v="Sports Direct"/>
    <d v="2020-10-07T00:00:00"/>
    <x v="4"/>
    <x v="8"/>
    <s v="Miami"/>
    <x v="1"/>
    <x v="0"/>
    <n v="46"/>
    <n v="224"/>
    <n v="10304"/>
    <x v="2"/>
    <x v="8"/>
    <x v="0"/>
    <x v="8"/>
    <x v="0"/>
  </r>
  <r>
    <s v="Sports Direct"/>
    <d v="2020-10-08T00:00:00"/>
    <x v="4"/>
    <x v="8"/>
    <s v="Miami"/>
    <x v="1"/>
    <x v="1"/>
    <n v="49"/>
    <n v="202"/>
    <n v="9898"/>
    <x v="2"/>
    <x v="8"/>
    <x v="1"/>
    <x v="8"/>
    <x v="0"/>
  </r>
  <r>
    <s v="Sports Direct"/>
    <d v="2020-10-09T00:00:00"/>
    <x v="4"/>
    <x v="8"/>
    <s v="Miami"/>
    <x v="0"/>
    <x v="2"/>
    <n v="64"/>
    <n v="195"/>
    <n v="12480"/>
    <x v="2"/>
    <x v="8"/>
    <x v="2"/>
    <x v="8"/>
    <x v="0"/>
  </r>
  <r>
    <s v="Sports Direct"/>
    <d v="2020-10-10T00:00:00"/>
    <x v="4"/>
    <x v="8"/>
    <s v="Miami"/>
    <x v="1"/>
    <x v="2"/>
    <n v="64"/>
    <n v="213"/>
    <n v="13632"/>
    <x v="2"/>
    <x v="8"/>
    <x v="3"/>
    <x v="8"/>
    <x v="0"/>
  </r>
  <r>
    <s v="Sports Direct"/>
    <d v="2020-05-24T00:00:00"/>
    <x v="4"/>
    <x v="8"/>
    <s v="Miami"/>
    <x v="0"/>
    <x v="0"/>
    <n v="63"/>
    <n v="323"/>
    <n v="20349"/>
    <x v="2"/>
    <x v="4"/>
    <x v="4"/>
    <x v="4"/>
    <x v="0"/>
  </r>
  <r>
    <s v="Sports Direct"/>
    <d v="2020-05-24T00:00:00"/>
    <x v="4"/>
    <x v="8"/>
    <s v="Miami"/>
    <x v="0"/>
    <x v="1"/>
    <n v="51"/>
    <n v="254"/>
    <n v="12954"/>
    <x v="2"/>
    <x v="4"/>
    <x v="4"/>
    <x v="4"/>
    <x v="0"/>
  </r>
  <r>
    <s v="Sports Direct"/>
    <d v="2020-05-24T00:00:00"/>
    <x v="4"/>
    <x v="8"/>
    <s v="Miami"/>
    <x v="1"/>
    <x v="0"/>
    <n v="52"/>
    <n v="248"/>
    <n v="12896"/>
    <x v="2"/>
    <x v="4"/>
    <x v="4"/>
    <x v="4"/>
    <x v="0"/>
  </r>
  <r>
    <s v="Sports Direct"/>
    <d v="2020-05-24T00:00:00"/>
    <x v="4"/>
    <x v="8"/>
    <s v="Miami"/>
    <x v="1"/>
    <x v="1"/>
    <n v="54"/>
    <n v="209"/>
    <n v="11286"/>
    <x v="2"/>
    <x v="4"/>
    <x v="4"/>
    <x v="4"/>
    <x v="0"/>
  </r>
  <r>
    <s v="Foot Locker"/>
    <d v="2020-05-24T00:00:00"/>
    <x v="4"/>
    <x v="8"/>
    <s v="Miami"/>
    <x v="0"/>
    <x v="2"/>
    <n v="60"/>
    <n v="202"/>
    <n v="12120"/>
    <x v="2"/>
    <x v="4"/>
    <x v="4"/>
    <x v="4"/>
    <x v="0"/>
  </r>
  <r>
    <s v="Foot Locker"/>
    <d v="2020-05-24T00:00:00"/>
    <x v="4"/>
    <x v="8"/>
    <s v="Miami"/>
    <x v="1"/>
    <x v="2"/>
    <n v="64"/>
    <n v="219"/>
    <n v="14016"/>
    <x v="2"/>
    <x v="4"/>
    <x v="4"/>
    <x v="4"/>
    <x v="0"/>
  </r>
  <r>
    <s v="Foot Locker"/>
    <d v="2020-10-17T00:00:00"/>
    <x v="4"/>
    <x v="8"/>
    <s v="Miami"/>
    <x v="0"/>
    <x v="0"/>
    <n v="33"/>
    <n v="131"/>
    <n v="4323"/>
    <x v="2"/>
    <x v="8"/>
    <x v="3"/>
    <x v="8"/>
    <x v="0"/>
  </r>
  <r>
    <s v="Foot Locker"/>
    <d v="2020-10-18T00:00:00"/>
    <x v="4"/>
    <x v="8"/>
    <s v="Miami"/>
    <x v="0"/>
    <x v="1"/>
    <n v="33"/>
    <n v="65"/>
    <n v="2145"/>
    <x v="2"/>
    <x v="8"/>
    <x v="4"/>
    <x v="8"/>
    <x v="0"/>
  </r>
  <r>
    <s v="Foot Locker"/>
    <d v="2020-10-19T00:00:00"/>
    <x v="4"/>
    <x v="8"/>
    <s v="Miami"/>
    <x v="1"/>
    <x v="0"/>
    <n v="24"/>
    <n v="63"/>
    <n v="1512"/>
    <x v="2"/>
    <x v="8"/>
    <x v="5"/>
    <x v="8"/>
    <x v="0"/>
  </r>
  <r>
    <s v="Foot Locker"/>
    <d v="2020-10-20T00:00:00"/>
    <x v="4"/>
    <x v="8"/>
    <s v="Miami"/>
    <x v="1"/>
    <x v="1"/>
    <n v="29"/>
    <n v="26"/>
    <n v="754"/>
    <x v="2"/>
    <x v="8"/>
    <x v="6"/>
    <x v="8"/>
    <x v="0"/>
  </r>
  <r>
    <s v="Foot Locker"/>
    <d v="2020-10-21T00:00:00"/>
    <x v="3"/>
    <x v="9"/>
    <s v="Minneapolis"/>
    <x v="0"/>
    <x v="2"/>
    <n v="43"/>
    <n v="39"/>
    <n v="1677"/>
    <x v="2"/>
    <x v="8"/>
    <x v="0"/>
    <x v="8"/>
    <x v="0"/>
  </r>
  <r>
    <s v="Foot Locker"/>
    <d v="2020-10-22T00:00:00"/>
    <x v="3"/>
    <x v="9"/>
    <s v="Minneapolis"/>
    <x v="1"/>
    <x v="2"/>
    <n v="32"/>
    <n v="65"/>
    <n v="2080"/>
    <x v="2"/>
    <x v="8"/>
    <x v="1"/>
    <x v="8"/>
    <x v="0"/>
  </r>
  <r>
    <s v="Foot Locker"/>
    <d v="2020-10-23T00:00:00"/>
    <x v="3"/>
    <x v="9"/>
    <s v="Minneapolis"/>
    <x v="0"/>
    <x v="0"/>
    <n v="32"/>
    <n v="135"/>
    <n v="4320"/>
    <x v="2"/>
    <x v="8"/>
    <x v="2"/>
    <x v="8"/>
    <x v="0"/>
  </r>
  <r>
    <s v="Foot Locker"/>
    <d v="2020-10-24T00:00:00"/>
    <x v="3"/>
    <x v="9"/>
    <s v="Minneapolis"/>
    <x v="0"/>
    <x v="1"/>
    <n v="34"/>
    <n v="38"/>
    <n v="1292"/>
    <x v="2"/>
    <x v="8"/>
    <x v="3"/>
    <x v="8"/>
    <x v="0"/>
  </r>
  <r>
    <s v="Foot Locker"/>
    <d v="2020-10-25T00:00:00"/>
    <x v="3"/>
    <x v="9"/>
    <s v="Minneapolis"/>
    <x v="1"/>
    <x v="0"/>
    <n v="25"/>
    <n v="56"/>
    <n v="1400"/>
    <x v="2"/>
    <x v="8"/>
    <x v="4"/>
    <x v="8"/>
    <x v="0"/>
  </r>
  <r>
    <s v="Foot Locker"/>
    <d v="2020-10-26T00:00:00"/>
    <x v="3"/>
    <x v="9"/>
    <s v="Minneapolis"/>
    <x v="1"/>
    <x v="1"/>
    <n v="27"/>
    <n v="20"/>
    <n v="540"/>
    <x v="2"/>
    <x v="8"/>
    <x v="5"/>
    <x v="8"/>
    <x v="0"/>
  </r>
  <r>
    <s v="Foot Locker"/>
    <d v="2020-10-27T00:00:00"/>
    <x v="3"/>
    <x v="9"/>
    <s v="Minneapolis"/>
    <x v="0"/>
    <x v="2"/>
    <n v="41"/>
    <n v="44"/>
    <n v="1804"/>
    <x v="2"/>
    <x v="8"/>
    <x v="6"/>
    <x v="8"/>
    <x v="0"/>
  </r>
  <r>
    <s v="Foot Locker"/>
    <d v="2020-10-28T00:00:00"/>
    <x v="3"/>
    <x v="9"/>
    <s v="Minneapolis"/>
    <x v="1"/>
    <x v="2"/>
    <n v="34"/>
    <n v="65"/>
    <n v="2210"/>
    <x v="2"/>
    <x v="8"/>
    <x v="0"/>
    <x v="8"/>
    <x v="0"/>
  </r>
  <r>
    <s v="Foot Locker"/>
    <d v="2020-10-29T00:00:00"/>
    <x v="3"/>
    <x v="9"/>
    <s v="Minneapolis"/>
    <x v="0"/>
    <x v="0"/>
    <n v="39"/>
    <n v="116"/>
    <n v="4524"/>
    <x v="2"/>
    <x v="8"/>
    <x v="1"/>
    <x v="8"/>
    <x v="0"/>
  </r>
  <r>
    <s v="Foot Locker"/>
    <d v="2020-10-30T00:00:00"/>
    <x v="3"/>
    <x v="9"/>
    <s v="Minneapolis"/>
    <x v="0"/>
    <x v="1"/>
    <n v="38"/>
    <n v="35"/>
    <n v="1330"/>
    <x v="2"/>
    <x v="8"/>
    <x v="2"/>
    <x v="8"/>
    <x v="0"/>
  </r>
  <r>
    <s v="Foot Locker"/>
    <d v="2020-10-31T00:00:00"/>
    <x v="3"/>
    <x v="9"/>
    <s v="Minneapolis"/>
    <x v="1"/>
    <x v="0"/>
    <n v="29"/>
    <n v="53"/>
    <n v="1537"/>
    <x v="2"/>
    <x v="8"/>
    <x v="3"/>
    <x v="8"/>
    <x v="0"/>
  </r>
  <r>
    <s v="Foot Locker"/>
    <d v="2020-11-01T00:00:00"/>
    <x v="3"/>
    <x v="9"/>
    <s v="Minneapolis"/>
    <x v="1"/>
    <x v="1"/>
    <n v="32"/>
    <n v="7"/>
    <n v="224"/>
    <x v="2"/>
    <x v="9"/>
    <x v="4"/>
    <x v="9"/>
    <x v="0"/>
  </r>
  <r>
    <s v="Foot Locker"/>
    <d v="2020-11-02T00:00:00"/>
    <x v="3"/>
    <x v="9"/>
    <s v="Minneapolis"/>
    <x v="0"/>
    <x v="2"/>
    <n v="47"/>
    <n v="19"/>
    <n v="893"/>
    <x v="2"/>
    <x v="9"/>
    <x v="5"/>
    <x v="9"/>
    <x v="0"/>
  </r>
  <r>
    <s v="Foot Locker"/>
    <d v="2020-11-03T00:00:00"/>
    <x v="3"/>
    <x v="9"/>
    <s v="Minneapolis"/>
    <x v="1"/>
    <x v="2"/>
    <n v="38"/>
    <n v="47"/>
    <n v="1786"/>
    <x v="2"/>
    <x v="9"/>
    <x v="6"/>
    <x v="9"/>
    <x v="0"/>
  </r>
  <r>
    <s v="Foot Locker"/>
    <d v="2020-11-04T00:00:00"/>
    <x v="3"/>
    <x v="9"/>
    <s v="Minneapolis"/>
    <x v="0"/>
    <x v="0"/>
    <n v="36"/>
    <n v="120"/>
    <n v="4320"/>
    <x v="2"/>
    <x v="9"/>
    <x v="0"/>
    <x v="9"/>
    <x v="0"/>
  </r>
  <r>
    <s v="Foot Locker"/>
    <d v="2020-11-05T00:00:00"/>
    <x v="3"/>
    <x v="9"/>
    <s v="Minneapolis"/>
    <x v="0"/>
    <x v="1"/>
    <n v="38"/>
    <n v="28"/>
    <n v="1064"/>
    <x v="2"/>
    <x v="9"/>
    <x v="1"/>
    <x v="9"/>
    <x v="0"/>
  </r>
  <r>
    <s v="Foot Locker"/>
    <d v="2020-11-06T00:00:00"/>
    <x v="3"/>
    <x v="9"/>
    <s v="Minneapolis"/>
    <x v="1"/>
    <x v="0"/>
    <n v="29"/>
    <n v="26"/>
    <n v="754"/>
    <x v="2"/>
    <x v="9"/>
    <x v="2"/>
    <x v="9"/>
    <x v="0"/>
  </r>
  <r>
    <s v="Foot Locker"/>
    <d v="2020-11-07T00:00:00"/>
    <x v="3"/>
    <x v="9"/>
    <s v="Minneapolis"/>
    <x v="1"/>
    <x v="1"/>
    <n v="32"/>
    <n v="7"/>
    <n v="224"/>
    <x v="2"/>
    <x v="9"/>
    <x v="3"/>
    <x v="9"/>
    <x v="0"/>
  </r>
  <r>
    <s v="Foot Locker"/>
    <d v="2020-11-08T00:00:00"/>
    <x v="3"/>
    <x v="9"/>
    <s v="Minneapolis"/>
    <x v="0"/>
    <x v="2"/>
    <n v="47"/>
    <n v="14"/>
    <n v="658"/>
    <x v="2"/>
    <x v="9"/>
    <x v="4"/>
    <x v="9"/>
    <x v="0"/>
  </r>
  <r>
    <s v="Foot Locker"/>
    <d v="2020-11-09T00:00:00"/>
    <x v="3"/>
    <x v="9"/>
    <s v="Minneapolis"/>
    <x v="1"/>
    <x v="2"/>
    <n v="36"/>
    <n v="53"/>
    <n v="1908"/>
    <x v="2"/>
    <x v="9"/>
    <x v="5"/>
    <x v="9"/>
    <x v="0"/>
  </r>
  <r>
    <s v="Foot Locker"/>
    <d v="2020-11-10T00:00:00"/>
    <x v="3"/>
    <x v="9"/>
    <s v="Minneapolis"/>
    <x v="0"/>
    <x v="0"/>
    <n v="48"/>
    <n v="116"/>
    <n v="5568"/>
    <x v="2"/>
    <x v="9"/>
    <x v="6"/>
    <x v="9"/>
    <x v="0"/>
  </r>
  <r>
    <s v="Foot Locker"/>
    <d v="2020-11-11T00:00:00"/>
    <x v="3"/>
    <x v="9"/>
    <s v="Minneapolis"/>
    <x v="0"/>
    <x v="1"/>
    <n v="44"/>
    <n v="44"/>
    <n v="1936"/>
    <x v="2"/>
    <x v="9"/>
    <x v="0"/>
    <x v="9"/>
    <x v="0"/>
  </r>
  <r>
    <s v="Foot Locker"/>
    <d v="2020-11-12T00:00:00"/>
    <x v="3"/>
    <x v="9"/>
    <s v="Minneapolis"/>
    <x v="1"/>
    <x v="0"/>
    <n v="37"/>
    <n v="38"/>
    <n v="1406"/>
    <x v="2"/>
    <x v="9"/>
    <x v="1"/>
    <x v="9"/>
    <x v="0"/>
  </r>
  <r>
    <s v="Foot Locker"/>
    <d v="2020-11-13T00:00:00"/>
    <x v="3"/>
    <x v="9"/>
    <s v="Minneapolis"/>
    <x v="1"/>
    <x v="1"/>
    <n v="36"/>
    <n v="13"/>
    <n v="468"/>
    <x v="2"/>
    <x v="9"/>
    <x v="2"/>
    <x v="9"/>
    <x v="0"/>
  </r>
  <r>
    <s v="Foot Locker"/>
    <d v="2020-11-14T00:00:00"/>
    <x v="3"/>
    <x v="9"/>
    <s v="Minneapolis"/>
    <x v="0"/>
    <x v="2"/>
    <n v="50"/>
    <n v="20"/>
    <n v="1000"/>
    <x v="2"/>
    <x v="9"/>
    <x v="3"/>
    <x v="9"/>
    <x v="0"/>
  </r>
  <r>
    <s v="Foot Locker"/>
    <d v="2020-11-15T00:00:00"/>
    <x v="3"/>
    <x v="9"/>
    <s v="Minneapolis"/>
    <x v="1"/>
    <x v="2"/>
    <n v="58"/>
    <n v="51"/>
    <n v="2958"/>
    <x v="2"/>
    <x v="9"/>
    <x v="4"/>
    <x v="9"/>
    <x v="0"/>
  </r>
  <r>
    <s v="Foot Locker"/>
    <d v="2020-11-16T00:00:00"/>
    <x v="3"/>
    <x v="9"/>
    <s v="Minneapolis"/>
    <x v="0"/>
    <x v="0"/>
    <n v="44"/>
    <n v="106"/>
    <n v="4664"/>
    <x v="2"/>
    <x v="9"/>
    <x v="5"/>
    <x v="9"/>
    <x v="0"/>
  </r>
  <r>
    <s v="Foot Locker"/>
    <d v="2020-11-17T00:00:00"/>
    <x v="3"/>
    <x v="9"/>
    <s v="Minneapolis"/>
    <x v="0"/>
    <x v="1"/>
    <n v="38"/>
    <n v="49"/>
    <n v="1862"/>
    <x v="2"/>
    <x v="9"/>
    <x v="6"/>
    <x v="9"/>
    <x v="0"/>
  </r>
  <r>
    <s v="Foot Locker"/>
    <d v="2020-11-18T00:00:00"/>
    <x v="3"/>
    <x v="9"/>
    <s v="Minneapolis"/>
    <x v="1"/>
    <x v="0"/>
    <n v="33"/>
    <n v="47"/>
    <n v="1551"/>
    <x v="2"/>
    <x v="9"/>
    <x v="0"/>
    <x v="9"/>
    <x v="0"/>
  </r>
  <r>
    <s v="Foot Locker"/>
    <d v="2020-11-19T00:00:00"/>
    <x v="3"/>
    <x v="9"/>
    <s v="Minneapolis"/>
    <x v="1"/>
    <x v="1"/>
    <n v="32"/>
    <n v="45"/>
    <n v="1440"/>
    <x v="2"/>
    <x v="9"/>
    <x v="1"/>
    <x v="9"/>
    <x v="0"/>
  </r>
  <r>
    <s v="Foot Locker"/>
    <d v="2020-11-20T00:00:00"/>
    <x v="3"/>
    <x v="9"/>
    <s v="Minneapolis"/>
    <x v="0"/>
    <x v="2"/>
    <n v="49"/>
    <n v="45"/>
    <n v="2205"/>
    <x v="2"/>
    <x v="9"/>
    <x v="2"/>
    <x v="9"/>
    <x v="0"/>
  </r>
  <r>
    <s v="Foot Locker"/>
    <d v="2020-11-21T00:00:00"/>
    <x v="3"/>
    <x v="9"/>
    <s v="Minneapolis"/>
    <x v="1"/>
    <x v="2"/>
    <n v="53"/>
    <n v="81"/>
    <n v="4293"/>
    <x v="2"/>
    <x v="9"/>
    <x v="3"/>
    <x v="9"/>
    <x v="0"/>
  </r>
  <r>
    <s v="Foot Locker"/>
    <d v="2020-11-22T00:00:00"/>
    <x v="3"/>
    <x v="9"/>
    <s v="Minneapolis"/>
    <x v="0"/>
    <x v="0"/>
    <n v="49"/>
    <n v="160"/>
    <n v="7840"/>
    <x v="2"/>
    <x v="9"/>
    <x v="4"/>
    <x v="9"/>
    <x v="0"/>
  </r>
  <r>
    <s v="Foot Locker"/>
    <d v="2020-11-23T00:00:00"/>
    <x v="3"/>
    <x v="9"/>
    <s v="Minneapolis"/>
    <x v="0"/>
    <x v="1"/>
    <n v="42"/>
    <n v="75"/>
    <n v="3150"/>
    <x v="2"/>
    <x v="9"/>
    <x v="5"/>
    <x v="9"/>
    <x v="0"/>
  </r>
  <r>
    <s v="Foot Locker"/>
    <d v="2020-11-24T00:00:00"/>
    <x v="3"/>
    <x v="9"/>
    <s v="Minneapolis"/>
    <x v="1"/>
    <x v="0"/>
    <n v="36"/>
    <n v="63"/>
    <n v="2268"/>
    <x v="2"/>
    <x v="9"/>
    <x v="6"/>
    <x v="9"/>
    <x v="0"/>
  </r>
  <r>
    <s v="Foot Locker"/>
    <d v="2020-11-25T00:00:00"/>
    <x v="3"/>
    <x v="9"/>
    <s v="Minneapolis"/>
    <x v="1"/>
    <x v="1"/>
    <n v="38"/>
    <n v="51"/>
    <n v="1938"/>
    <x v="2"/>
    <x v="9"/>
    <x v="0"/>
    <x v="9"/>
    <x v="0"/>
  </r>
  <r>
    <s v="Foot Locker"/>
    <d v="2020-11-26T00:00:00"/>
    <x v="3"/>
    <x v="9"/>
    <s v="Minneapolis"/>
    <x v="0"/>
    <x v="2"/>
    <n v="49"/>
    <n v="58"/>
    <n v="2842"/>
    <x v="2"/>
    <x v="9"/>
    <x v="1"/>
    <x v="9"/>
    <x v="0"/>
  </r>
  <r>
    <s v="Foot Locker"/>
    <d v="2020-11-27T00:00:00"/>
    <x v="3"/>
    <x v="9"/>
    <s v="Minneapolis"/>
    <x v="1"/>
    <x v="2"/>
    <n v="54"/>
    <n v="98"/>
    <n v="5292"/>
    <x v="2"/>
    <x v="9"/>
    <x v="2"/>
    <x v="9"/>
    <x v="0"/>
  </r>
  <r>
    <s v="Foot Locker"/>
    <d v="2020-11-28T00:00:00"/>
    <x v="3"/>
    <x v="9"/>
    <s v="Minneapolis"/>
    <x v="0"/>
    <x v="0"/>
    <n v="47"/>
    <n v="137"/>
    <n v="6439"/>
    <x v="2"/>
    <x v="9"/>
    <x v="3"/>
    <x v="9"/>
    <x v="0"/>
  </r>
  <r>
    <s v="Foot Locker"/>
    <d v="2020-11-29T00:00:00"/>
    <x v="3"/>
    <x v="9"/>
    <s v="Minneapolis"/>
    <x v="0"/>
    <x v="1"/>
    <n v="43"/>
    <n v="87"/>
    <n v="3741"/>
    <x v="2"/>
    <x v="9"/>
    <x v="4"/>
    <x v="9"/>
    <x v="0"/>
  </r>
  <r>
    <s v="Foot Locker"/>
    <d v="2020-11-30T00:00:00"/>
    <x v="3"/>
    <x v="9"/>
    <s v="Minneapolis"/>
    <x v="1"/>
    <x v="0"/>
    <n v="37"/>
    <n v="68"/>
    <n v="2516"/>
    <x v="2"/>
    <x v="9"/>
    <x v="5"/>
    <x v="9"/>
    <x v="0"/>
  </r>
  <r>
    <s v="Foot Locker"/>
    <d v="2020-12-01T00:00:00"/>
    <x v="3"/>
    <x v="9"/>
    <s v="Minneapolis"/>
    <x v="1"/>
    <x v="1"/>
    <n v="33"/>
    <n v="47"/>
    <n v="1551"/>
    <x v="2"/>
    <x v="10"/>
    <x v="6"/>
    <x v="10"/>
    <x v="0"/>
  </r>
  <r>
    <s v="Foot Locker"/>
    <d v="2020-12-02T00:00:00"/>
    <x v="3"/>
    <x v="9"/>
    <s v="Minneapolis"/>
    <x v="0"/>
    <x v="2"/>
    <n v="42"/>
    <n v="42"/>
    <n v="1764"/>
    <x v="2"/>
    <x v="10"/>
    <x v="0"/>
    <x v="10"/>
    <x v="0"/>
  </r>
  <r>
    <s v="Foot Locker"/>
    <d v="2020-12-03T00:00:00"/>
    <x v="3"/>
    <x v="9"/>
    <s v="Minneapolis"/>
    <x v="1"/>
    <x v="2"/>
    <n v="46"/>
    <n v="88"/>
    <n v="4048"/>
    <x v="2"/>
    <x v="10"/>
    <x v="1"/>
    <x v="10"/>
    <x v="0"/>
  </r>
  <r>
    <s v="Foot Locker"/>
    <d v="2020-12-04T00:00:00"/>
    <x v="3"/>
    <x v="9"/>
    <s v="Minneapolis"/>
    <x v="0"/>
    <x v="0"/>
    <n v="43"/>
    <n v="113"/>
    <n v="4859"/>
    <x v="2"/>
    <x v="10"/>
    <x v="2"/>
    <x v="10"/>
    <x v="0"/>
  </r>
  <r>
    <s v="Foot Locker"/>
    <d v="2020-12-05T00:00:00"/>
    <x v="3"/>
    <x v="9"/>
    <s v="Minneapolis"/>
    <x v="0"/>
    <x v="1"/>
    <n v="37"/>
    <n v="73"/>
    <n v="2701"/>
    <x v="2"/>
    <x v="10"/>
    <x v="3"/>
    <x v="10"/>
    <x v="0"/>
  </r>
  <r>
    <s v="Foot Locker"/>
    <d v="2020-12-06T00:00:00"/>
    <x v="3"/>
    <x v="9"/>
    <s v="Minneapolis"/>
    <x v="1"/>
    <x v="0"/>
    <n v="24"/>
    <n v="41"/>
    <n v="984"/>
    <x v="2"/>
    <x v="10"/>
    <x v="4"/>
    <x v="10"/>
    <x v="0"/>
  </r>
  <r>
    <s v="Foot Locker"/>
    <d v="2020-12-07T00:00:00"/>
    <x v="3"/>
    <x v="9"/>
    <s v="Minneapolis"/>
    <x v="1"/>
    <x v="1"/>
    <n v="24"/>
    <n v="31"/>
    <n v="744"/>
    <x v="2"/>
    <x v="10"/>
    <x v="5"/>
    <x v="10"/>
    <x v="0"/>
  </r>
  <r>
    <s v="Foot Locker"/>
    <d v="2020-12-08T00:00:00"/>
    <x v="3"/>
    <x v="9"/>
    <s v="Minneapolis"/>
    <x v="0"/>
    <x v="2"/>
    <n v="32"/>
    <n v="34"/>
    <n v="1088"/>
    <x v="2"/>
    <x v="10"/>
    <x v="6"/>
    <x v="10"/>
    <x v="0"/>
  </r>
  <r>
    <s v="Foot Locker"/>
    <d v="2020-12-09T00:00:00"/>
    <x v="3"/>
    <x v="9"/>
    <s v="Minneapolis"/>
    <x v="1"/>
    <x v="2"/>
    <n v="39"/>
    <n v="52"/>
    <n v="2028"/>
    <x v="2"/>
    <x v="10"/>
    <x v="0"/>
    <x v="10"/>
    <x v="0"/>
  </r>
  <r>
    <s v="Foot Locker"/>
    <d v="2020-12-10T00:00:00"/>
    <x v="3"/>
    <x v="9"/>
    <s v="Minneapolis"/>
    <x v="0"/>
    <x v="0"/>
    <n v="41"/>
    <n v="98"/>
    <n v="4018"/>
    <x v="2"/>
    <x v="10"/>
    <x v="1"/>
    <x v="10"/>
    <x v="0"/>
  </r>
  <r>
    <s v="Foot Locker"/>
    <d v="2020-12-11T00:00:00"/>
    <x v="3"/>
    <x v="9"/>
    <s v="Minneapolis"/>
    <x v="0"/>
    <x v="1"/>
    <n v="34"/>
    <n v="58"/>
    <n v="1972"/>
    <x v="2"/>
    <x v="10"/>
    <x v="2"/>
    <x v="10"/>
    <x v="0"/>
  </r>
  <r>
    <s v="Foot Locker"/>
    <d v="2020-12-12T00:00:00"/>
    <x v="3"/>
    <x v="9"/>
    <s v="Minneapolis"/>
    <x v="1"/>
    <x v="0"/>
    <n v="32"/>
    <n v="25"/>
    <n v="800"/>
    <x v="2"/>
    <x v="10"/>
    <x v="3"/>
    <x v="10"/>
    <x v="0"/>
  </r>
  <r>
    <s v="Foot Locker"/>
    <d v="2020-12-13T00:00:00"/>
    <x v="3"/>
    <x v="9"/>
    <s v="Minneapolis"/>
    <x v="1"/>
    <x v="1"/>
    <n v="32"/>
    <n v="21"/>
    <n v="672"/>
    <x v="2"/>
    <x v="10"/>
    <x v="4"/>
    <x v="10"/>
    <x v="0"/>
  </r>
  <r>
    <s v="Foot Locker"/>
    <d v="2020-12-14T00:00:00"/>
    <x v="3"/>
    <x v="9"/>
    <s v="Minneapolis"/>
    <x v="0"/>
    <x v="2"/>
    <n v="41"/>
    <n v="19"/>
    <n v="779"/>
    <x v="2"/>
    <x v="10"/>
    <x v="5"/>
    <x v="10"/>
    <x v="0"/>
  </r>
  <r>
    <s v="Foot Locker"/>
    <d v="2020-12-15T00:00:00"/>
    <x v="3"/>
    <x v="9"/>
    <s v="Minneapolis"/>
    <x v="1"/>
    <x v="2"/>
    <n v="49"/>
    <n v="60"/>
    <n v="2940"/>
    <x v="2"/>
    <x v="10"/>
    <x v="6"/>
    <x v="10"/>
    <x v="0"/>
  </r>
  <r>
    <s v="Foot Locker"/>
    <d v="2020-12-16T00:00:00"/>
    <x v="3"/>
    <x v="9"/>
    <s v="Minneapolis"/>
    <x v="0"/>
    <x v="0"/>
    <n v="46"/>
    <n v="91"/>
    <n v="4186"/>
    <x v="2"/>
    <x v="10"/>
    <x v="0"/>
    <x v="10"/>
    <x v="0"/>
  </r>
  <r>
    <s v="Foot Locker"/>
    <d v="2020-12-17T00:00:00"/>
    <x v="3"/>
    <x v="9"/>
    <s v="Minneapolis"/>
    <x v="0"/>
    <x v="1"/>
    <n v="38"/>
    <n v="52"/>
    <n v="1976"/>
    <x v="2"/>
    <x v="10"/>
    <x v="1"/>
    <x v="10"/>
    <x v="0"/>
  </r>
  <r>
    <s v="Foot Locker"/>
    <d v="2020-12-18T00:00:00"/>
    <x v="3"/>
    <x v="9"/>
    <s v="Minneapolis"/>
    <x v="1"/>
    <x v="0"/>
    <n v="36"/>
    <n v="38"/>
    <n v="1368"/>
    <x v="2"/>
    <x v="10"/>
    <x v="2"/>
    <x v="10"/>
    <x v="0"/>
  </r>
  <r>
    <s v="Foot Locker"/>
    <d v="2020-12-19T00:00:00"/>
    <x v="3"/>
    <x v="9"/>
    <s v="Minneapolis"/>
    <x v="1"/>
    <x v="1"/>
    <n v="38"/>
    <n v="45"/>
    <n v="1710"/>
    <x v="2"/>
    <x v="10"/>
    <x v="3"/>
    <x v="10"/>
    <x v="0"/>
  </r>
  <r>
    <s v="Foot Locker"/>
    <d v="2020-12-20T00:00:00"/>
    <x v="3"/>
    <x v="9"/>
    <s v="Minneapolis"/>
    <x v="0"/>
    <x v="2"/>
    <n v="52"/>
    <n v="34"/>
    <n v="1768"/>
    <x v="2"/>
    <x v="10"/>
    <x v="4"/>
    <x v="10"/>
    <x v="0"/>
  </r>
  <r>
    <s v="Foot Locker"/>
    <d v="2020-12-21T00:00:00"/>
    <x v="3"/>
    <x v="9"/>
    <s v="Minneapolis"/>
    <x v="1"/>
    <x v="2"/>
    <n v="59"/>
    <n v="61"/>
    <n v="3599"/>
    <x v="2"/>
    <x v="10"/>
    <x v="5"/>
    <x v="10"/>
    <x v="0"/>
  </r>
  <r>
    <s v="Foot Locker"/>
    <d v="2020-12-22T00:00:00"/>
    <x v="3"/>
    <x v="9"/>
    <s v="Minneapolis"/>
    <x v="0"/>
    <x v="0"/>
    <n v="50"/>
    <n v="124"/>
    <n v="6200"/>
    <x v="2"/>
    <x v="10"/>
    <x v="6"/>
    <x v="10"/>
    <x v="0"/>
  </r>
  <r>
    <s v="Foot Locker"/>
    <d v="2020-12-23T00:00:00"/>
    <x v="3"/>
    <x v="9"/>
    <s v="Minneapolis"/>
    <x v="0"/>
    <x v="1"/>
    <n v="42"/>
    <n v="77"/>
    <n v="3234"/>
    <x v="2"/>
    <x v="10"/>
    <x v="0"/>
    <x v="10"/>
    <x v="0"/>
  </r>
  <r>
    <s v="Foot Locker"/>
    <d v="2020-12-24T00:00:00"/>
    <x v="3"/>
    <x v="9"/>
    <s v="Minneapolis"/>
    <x v="1"/>
    <x v="0"/>
    <n v="44"/>
    <n v="56"/>
    <n v="2464"/>
    <x v="2"/>
    <x v="10"/>
    <x v="1"/>
    <x v="10"/>
    <x v="0"/>
  </r>
  <r>
    <s v="Foot Locker"/>
    <d v="2020-12-25T00:00:00"/>
    <x v="3"/>
    <x v="9"/>
    <s v="Minneapolis"/>
    <x v="1"/>
    <x v="1"/>
    <n v="44"/>
    <n v="49"/>
    <n v="2156"/>
    <x v="2"/>
    <x v="10"/>
    <x v="2"/>
    <x v="10"/>
    <x v="0"/>
  </r>
  <r>
    <s v="Foot Locker"/>
    <d v="2020-12-26T00:00:00"/>
    <x v="3"/>
    <x v="9"/>
    <s v="Minneapolis"/>
    <x v="0"/>
    <x v="2"/>
    <n v="54"/>
    <n v="44"/>
    <n v="2376"/>
    <x v="2"/>
    <x v="10"/>
    <x v="3"/>
    <x v="10"/>
    <x v="0"/>
  </r>
  <r>
    <s v="Foot Locker"/>
    <d v="2020-12-27T00:00:00"/>
    <x v="3"/>
    <x v="9"/>
    <s v="Minneapolis"/>
    <x v="1"/>
    <x v="2"/>
    <n v="54"/>
    <n v="77"/>
    <n v="4158"/>
    <x v="2"/>
    <x v="10"/>
    <x v="4"/>
    <x v="10"/>
    <x v="0"/>
  </r>
  <r>
    <s v="Kohl's"/>
    <d v="2020-12-28T00:00:00"/>
    <x v="3"/>
    <x v="9"/>
    <s v="Minneapolis"/>
    <x v="0"/>
    <x v="0"/>
    <n v="32"/>
    <n v="119"/>
    <n v="3808"/>
    <x v="2"/>
    <x v="10"/>
    <x v="5"/>
    <x v="10"/>
    <x v="0"/>
  </r>
  <r>
    <s v="Kohl's"/>
    <d v="2020-12-29T00:00:00"/>
    <x v="3"/>
    <x v="9"/>
    <s v="Minneapolis"/>
    <x v="0"/>
    <x v="1"/>
    <n v="43"/>
    <n v="128"/>
    <n v="5504"/>
    <x v="2"/>
    <x v="10"/>
    <x v="6"/>
    <x v="10"/>
    <x v="0"/>
  </r>
  <r>
    <s v="Kohl's"/>
    <d v="2020-12-30T00:00:00"/>
    <x v="3"/>
    <x v="9"/>
    <s v="Minneapolis"/>
    <x v="1"/>
    <x v="0"/>
    <n v="41"/>
    <n v="119"/>
    <n v="4879"/>
    <x v="2"/>
    <x v="10"/>
    <x v="0"/>
    <x v="10"/>
    <x v="0"/>
  </r>
  <r>
    <s v="Kohl's"/>
    <d v="2020-12-31T00:00:00"/>
    <x v="3"/>
    <x v="9"/>
    <s v="Minneapolis"/>
    <x v="1"/>
    <x v="1"/>
    <n v="44"/>
    <n v="98"/>
    <n v="4312"/>
    <x v="2"/>
    <x v="10"/>
    <x v="1"/>
    <x v="10"/>
    <x v="0"/>
  </r>
  <r>
    <s v="Kohl's"/>
    <d v="2021-01-01T00:00:00"/>
    <x v="3"/>
    <x v="10"/>
    <s v="Billings"/>
    <x v="0"/>
    <x v="2"/>
    <n v="47"/>
    <n v="77"/>
    <n v="3619"/>
    <x v="2"/>
    <x v="0"/>
    <x v="2"/>
    <x v="0"/>
    <x v="1"/>
  </r>
  <r>
    <s v="Kohl's"/>
    <d v="2021-01-02T00:00:00"/>
    <x v="3"/>
    <x v="10"/>
    <s v="Billings"/>
    <x v="1"/>
    <x v="2"/>
    <n v="43"/>
    <n v="138"/>
    <n v="5934"/>
    <x v="2"/>
    <x v="0"/>
    <x v="3"/>
    <x v="0"/>
    <x v="1"/>
  </r>
  <r>
    <s v="Kohl's"/>
    <d v="2021-01-03T00:00:00"/>
    <x v="3"/>
    <x v="10"/>
    <s v="Billings"/>
    <x v="0"/>
    <x v="0"/>
    <n v="34"/>
    <n v="158"/>
    <n v="5372"/>
    <x v="2"/>
    <x v="0"/>
    <x v="4"/>
    <x v="0"/>
    <x v="1"/>
  </r>
  <r>
    <s v="Kohl's"/>
    <d v="2021-01-04T00:00:00"/>
    <x v="3"/>
    <x v="10"/>
    <s v="Billings"/>
    <x v="0"/>
    <x v="1"/>
    <n v="42"/>
    <n v="123"/>
    <n v="5166"/>
    <x v="2"/>
    <x v="0"/>
    <x v="5"/>
    <x v="0"/>
    <x v="1"/>
  </r>
  <r>
    <s v="Kohl's"/>
    <d v="2021-01-05T00:00:00"/>
    <x v="3"/>
    <x v="10"/>
    <s v="Billings"/>
    <x v="1"/>
    <x v="0"/>
    <n v="43"/>
    <n v="122"/>
    <n v="5246"/>
    <x v="2"/>
    <x v="0"/>
    <x v="6"/>
    <x v="0"/>
    <x v="1"/>
  </r>
  <r>
    <s v="Kohl's"/>
    <d v="2021-01-06T00:00:00"/>
    <x v="3"/>
    <x v="10"/>
    <s v="Billings"/>
    <x v="1"/>
    <x v="1"/>
    <n v="44"/>
    <n v="81"/>
    <n v="3564"/>
    <x v="2"/>
    <x v="0"/>
    <x v="0"/>
    <x v="0"/>
    <x v="1"/>
  </r>
  <r>
    <s v="Kohl's"/>
    <d v="2021-01-07T00:00:00"/>
    <x v="3"/>
    <x v="10"/>
    <s v="Billings"/>
    <x v="0"/>
    <x v="2"/>
    <n v="48"/>
    <n v="59"/>
    <n v="2832"/>
    <x v="2"/>
    <x v="0"/>
    <x v="1"/>
    <x v="0"/>
    <x v="1"/>
  </r>
  <r>
    <s v="Kohl's"/>
    <d v="2021-01-08T00:00:00"/>
    <x v="3"/>
    <x v="10"/>
    <s v="Billings"/>
    <x v="1"/>
    <x v="2"/>
    <n v="43"/>
    <n v="119"/>
    <n v="5117"/>
    <x v="2"/>
    <x v="0"/>
    <x v="2"/>
    <x v="0"/>
    <x v="1"/>
  </r>
  <r>
    <s v="Kohl's"/>
    <d v="2021-01-09T00:00:00"/>
    <x v="3"/>
    <x v="10"/>
    <s v="Billings"/>
    <x v="0"/>
    <x v="0"/>
    <n v="32"/>
    <n v="173"/>
    <n v="5536"/>
    <x v="2"/>
    <x v="0"/>
    <x v="3"/>
    <x v="0"/>
    <x v="1"/>
  </r>
  <r>
    <s v="Kohl's"/>
    <d v="2021-01-10T00:00:00"/>
    <x v="3"/>
    <x v="10"/>
    <s v="Billings"/>
    <x v="0"/>
    <x v="1"/>
    <n v="41"/>
    <n v="115"/>
    <n v="4715"/>
    <x v="2"/>
    <x v="0"/>
    <x v="4"/>
    <x v="0"/>
    <x v="1"/>
  </r>
  <r>
    <s v="Kohl's"/>
    <d v="2021-01-11T00:00:00"/>
    <x v="3"/>
    <x v="10"/>
    <s v="Billings"/>
    <x v="1"/>
    <x v="0"/>
    <n v="42"/>
    <n v="128"/>
    <n v="5376"/>
    <x v="2"/>
    <x v="0"/>
    <x v="5"/>
    <x v="0"/>
    <x v="1"/>
  </r>
  <r>
    <s v="Kohl's"/>
    <d v="2021-01-12T00:00:00"/>
    <x v="3"/>
    <x v="10"/>
    <s v="Billings"/>
    <x v="1"/>
    <x v="1"/>
    <n v="44"/>
    <n v="91"/>
    <n v="4004"/>
    <x v="2"/>
    <x v="0"/>
    <x v="6"/>
    <x v="0"/>
    <x v="1"/>
  </r>
  <r>
    <s v="Kohl's"/>
    <d v="2021-01-13T00:00:00"/>
    <x v="3"/>
    <x v="10"/>
    <s v="Billings"/>
    <x v="0"/>
    <x v="2"/>
    <n v="48"/>
    <n v="60"/>
    <n v="2880"/>
    <x v="2"/>
    <x v="0"/>
    <x v="0"/>
    <x v="0"/>
    <x v="1"/>
  </r>
  <r>
    <s v="Kohl's"/>
    <d v="2021-01-14T00:00:00"/>
    <x v="3"/>
    <x v="10"/>
    <s v="Billings"/>
    <x v="1"/>
    <x v="2"/>
    <n v="42"/>
    <n v="112"/>
    <n v="4704"/>
    <x v="2"/>
    <x v="0"/>
    <x v="1"/>
    <x v="0"/>
    <x v="1"/>
  </r>
  <r>
    <s v="Kohl's"/>
    <d v="2021-01-15T00:00:00"/>
    <x v="3"/>
    <x v="10"/>
    <s v="Billings"/>
    <x v="0"/>
    <x v="0"/>
    <n v="44"/>
    <n v="161"/>
    <n v="7084"/>
    <x v="2"/>
    <x v="0"/>
    <x v="2"/>
    <x v="0"/>
    <x v="1"/>
  </r>
  <r>
    <s v="Kohl's"/>
    <d v="2021-01-16T00:00:00"/>
    <x v="3"/>
    <x v="10"/>
    <s v="Billings"/>
    <x v="0"/>
    <x v="1"/>
    <n v="43"/>
    <n v="101"/>
    <n v="4343"/>
    <x v="2"/>
    <x v="0"/>
    <x v="3"/>
    <x v="0"/>
    <x v="1"/>
  </r>
  <r>
    <s v="Kohl's"/>
    <d v="2021-01-17T00:00:00"/>
    <x v="3"/>
    <x v="10"/>
    <s v="Billings"/>
    <x v="1"/>
    <x v="0"/>
    <n v="44"/>
    <n v="120"/>
    <n v="5280"/>
    <x v="2"/>
    <x v="0"/>
    <x v="4"/>
    <x v="0"/>
    <x v="1"/>
  </r>
  <r>
    <s v="Kohl's"/>
    <d v="2021-01-18T00:00:00"/>
    <x v="3"/>
    <x v="10"/>
    <s v="Billings"/>
    <x v="1"/>
    <x v="1"/>
    <n v="36"/>
    <n v="78"/>
    <n v="2808"/>
    <x v="2"/>
    <x v="0"/>
    <x v="5"/>
    <x v="0"/>
    <x v="1"/>
  </r>
  <r>
    <s v="Kohl's"/>
    <d v="2021-01-19T00:00:00"/>
    <x v="3"/>
    <x v="10"/>
    <s v="Billings"/>
    <x v="0"/>
    <x v="2"/>
    <n v="44"/>
    <n v="56"/>
    <n v="2464"/>
    <x v="2"/>
    <x v="0"/>
    <x v="6"/>
    <x v="0"/>
    <x v="1"/>
  </r>
  <r>
    <s v="Kohl's"/>
    <d v="2021-01-20T00:00:00"/>
    <x v="3"/>
    <x v="10"/>
    <s v="Billings"/>
    <x v="1"/>
    <x v="2"/>
    <n v="55"/>
    <n v="101"/>
    <n v="5555"/>
    <x v="2"/>
    <x v="0"/>
    <x v="0"/>
    <x v="0"/>
    <x v="1"/>
  </r>
  <r>
    <s v="Kohl's"/>
    <d v="2021-01-21T00:00:00"/>
    <x v="3"/>
    <x v="10"/>
    <s v="Billings"/>
    <x v="0"/>
    <x v="0"/>
    <n v="39"/>
    <n v="150"/>
    <n v="5850"/>
    <x v="2"/>
    <x v="0"/>
    <x v="1"/>
    <x v="0"/>
    <x v="1"/>
  </r>
  <r>
    <s v="Kohl's"/>
    <d v="2021-01-22T00:00:00"/>
    <x v="3"/>
    <x v="10"/>
    <s v="Billings"/>
    <x v="0"/>
    <x v="1"/>
    <n v="41"/>
    <n v="106"/>
    <n v="4346"/>
    <x v="2"/>
    <x v="0"/>
    <x v="2"/>
    <x v="0"/>
    <x v="1"/>
  </r>
  <r>
    <s v="Kohl's"/>
    <d v="2021-01-23T00:00:00"/>
    <x v="3"/>
    <x v="10"/>
    <s v="Billings"/>
    <x v="1"/>
    <x v="0"/>
    <n v="44"/>
    <n v="111"/>
    <n v="4884"/>
    <x v="2"/>
    <x v="0"/>
    <x v="3"/>
    <x v="0"/>
    <x v="1"/>
  </r>
  <r>
    <s v="Kohl's"/>
    <d v="2021-01-24T00:00:00"/>
    <x v="3"/>
    <x v="10"/>
    <s v="Billings"/>
    <x v="1"/>
    <x v="1"/>
    <n v="38"/>
    <n v="88"/>
    <n v="3344"/>
    <x v="2"/>
    <x v="0"/>
    <x v="4"/>
    <x v="0"/>
    <x v="1"/>
  </r>
  <r>
    <s v="Kohl's"/>
    <d v="2021-01-25T00:00:00"/>
    <x v="3"/>
    <x v="10"/>
    <s v="Billings"/>
    <x v="0"/>
    <x v="2"/>
    <n v="41"/>
    <n v="61"/>
    <n v="2501"/>
    <x v="2"/>
    <x v="0"/>
    <x v="5"/>
    <x v="0"/>
    <x v="1"/>
  </r>
  <r>
    <s v="Kohl's"/>
    <d v="2021-01-26T00:00:00"/>
    <x v="3"/>
    <x v="10"/>
    <s v="Billings"/>
    <x v="1"/>
    <x v="2"/>
    <n v="59"/>
    <n v="108"/>
    <n v="6372"/>
    <x v="2"/>
    <x v="0"/>
    <x v="6"/>
    <x v="0"/>
    <x v="1"/>
  </r>
  <r>
    <s v="Kohl's"/>
    <d v="2021-01-27T00:00:00"/>
    <x v="3"/>
    <x v="10"/>
    <s v="Billings"/>
    <x v="0"/>
    <x v="0"/>
    <n v="36"/>
    <n v="169"/>
    <n v="6084"/>
    <x v="2"/>
    <x v="0"/>
    <x v="0"/>
    <x v="0"/>
    <x v="1"/>
  </r>
  <r>
    <s v="Kohl's"/>
    <d v="2021-01-28T00:00:00"/>
    <x v="3"/>
    <x v="10"/>
    <s v="Billings"/>
    <x v="0"/>
    <x v="1"/>
    <n v="42"/>
    <n v="147"/>
    <n v="6174"/>
    <x v="2"/>
    <x v="0"/>
    <x v="1"/>
    <x v="0"/>
    <x v="1"/>
  </r>
  <r>
    <s v="Kohl's"/>
    <d v="2021-01-29T00:00:00"/>
    <x v="3"/>
    <x v="10"/>
    <s v="Billings"/>
    <x v="1"/>
    <x v="0"/>
    <n v="44"/>
    <n v="165"/>
    <n v="7260"/>
    <x v="2"/>
    <x v="0"/>
    <x v="2"/>
    <x v="0"/>
    <x v="1"/>
  </r>
  <r>
    <s v="Kohl's"/>
    <d v="2021-01-30T00:00:00"/>
    <x v="3"/>
    <x v="10"/>
    <s v="Billings"/>
    <x v="1"/>
    <x v="1"/>
    <n v="38"/>
    <n v="106"/>
    <n v="4028"/>
    <x v="2"/>
    <x v="0"/>
    <x v="3"/>
    <x v="0"/>
    <x v="1"/>
  </r>
  <r>
    <s v="Kohl's"/>
    <d v="2021-01-31T00:00:00"/>
    <x v="3"/>
    <x v="10"/>
    <s v="Billings"/>
    <x v="0"/>
    <x v="2"/>
    <n v="41"/>
    <n v="75"/>
    <n v="3075"/>
    <x v="2"/>
    <x v="0"/>
    <x v="4"/>
    <x v="0"/>
    <x v="1"/>
  </r>
  <r>
    <s v="Kohl's"/>
    <d v="2021-02-01T00:00:00"/>
    <x v="3"/>
    <x v="10"/>
    <s v="Billings"/>
    <x v="1"/>
    <x v="2"/>
    <n v="55"/>
    <n v="150"/>
    <n v="8250"/>
    <x v="2"/>
    <x v="1"/>
    <x v="5"/>
    <x v="1"/>
    <x v="1"/>
  </r>
  <r>
    <s v="Kohl's"/>
    <d v="2021-02-02T00:00:00"/>
    <x v="3"/>
    <x v="10"/>
    <s v="Billings"/>
    <x v="0"/>
    <x v="0"/>
    <n v="37"/>
    <n v="203"/>
    <n v="7511"/>
    <x v="2"/>
    <x v="1"/>
    <x v="6"/>
    <x v="1"/>
    <x v="1"/>
  </r>
  <r>
    <s v="Kohl's"/>
    <d v="2021-02-03T00:00:00"/>
    <x v="3"/>
    <x v="10"/>
    <s v="Billings"/>
    <x v="0"/>
    <x v="1"/>
    <n v="41"/>
    <n v="156"/>
    <n v="6396"/>
    <x v="2"/>
    <x v="1"/>
    <x v="0"/>
    <x v="1"/>
    <x v="1"/>
  </r>
  <r>
    <s v="Kohl's"/>
    <d v="2021-02-04T00:00:00"/>
    <x v="3"/>
    <x v="10"/>
    <s v="Billings"/>
    <x v="1"/>
    <x v="0"/>
    <n v="44"/>
    <n v="143"/>
    <n v="6292"/>
    <x v="2"/>
    <x v="1"/>
    <x v="1"/>
    <x v="1"/>
    <x v="1"/>
  </r>
  <r>
    <s v="Kohl's"/>
    <d v="2021-02-05T00:00:00"/>
    <x v="3"/>
    <x v="10"/>
    <s v="Billings"/>
    <x v="1"/>
    <x v="1"/>
    <n v="36"/>
    <n v="113"/>
    <n v="4068"/>
    <x v="2"/>
    <x v="1"/>
    <x v="2"/>
    <x v="1"/>
    <x v="1"/>
  </r>
  <r>
    <s v="Kohl's"/>
    <d v="2021-02-06T00:00:00"/>
    <x v="3"/>
    <x v="10"/>
    <s v="Billings"/>
    <x v="0"/>
    <x v="2"/>
    <n v="42"/>
    <n v="124"/>
    <n v="5208"/>
    <x v="2"/>
    <x v="1"/>
    <x v="3"/>
    <x v="1"/>
    <x v="1"/>
  </r>
  <r>
    <s v="Kohl's"/>
    <d v="2021-02-07T00:00:00"/>
    <x v="3"/>
    <x v="10"/>
    <s v="Billings"/>
    <x v="1"/>
    <x v="2"/>
    <n v="58"/>
    <n v="143"/>
    <n v="8294"/>
    <x v="2"/>
    <x v="1"/>
    <x v="4"/>
    <x v="1"/>
    <x v="1"/>
  </r>
  <r>
    <s v="Kohl's"/>
    <d v="2021-02-08T00:00:00"/>
    <x v="3"/>
    <x v="10"/>
    <s v="Billings"/>
    <x v="0"/>
    <x v="0"/>
    <n v="42"/>
    <n v="203"/>
    <n v="8526"/>
    <x v="2"/>
    <x v="1"/>
    <x v="5"/>
    <x v="1"/>
    <x v="1"/>
  </r>
  <r>
    <s v="Kohl's"/>
    <d v="2021-02-09T00:00:00"/>
    <x v="3"/>
    <x v="10"/>
    <s v="Billings"/>
    <x v="0"/>
    <x v="1"/>
    <n v="54"/>
    <n v="188"/>
    <n v="10152"/>
    <x v="2"/>
    <x v="1"/>
    <x v="6"/>
    <x v="1"/>
    <x v="1"/>
  </r>
  <r>
    <s v="Kohl's"/>
    <d v="2021-02-10T00:00:00"/>
    <x v="3"/>
    <x v="10"/>
    <s v="Billings"/>
    <x v="1"/>
    <x v="0"/>
    <n v="49"/>
    <n v="130"/>
    <n v="6370"/>
    <x v="2"/>
    <x v="1"/>
    <x v="0"/>
    <x v="1"/>
    <x v="1"/>
  </r>
  <r>
    <s v="Kohl's"/>
    <d v="2021-02-11T00:00:00"/>
    <x v="3"/>
    <x v="10"/>
    <s v="Billings"/>
    <x v="1"/>
    <x v="1"/>
    <n v="41"/>
    <n v="106"/>
    <n v="4346"/>
    <x v="2"/>
    <x v="1"/>
    <x v="1"/>
    <x v="1"/>
    <x v="1"/>
  </r>
  <r>
    <s v="Kohl's"/>
    <d v="2021-02-12T00:00:00"/>
    <x v="3"/>
    <x v="10"/>
    <s v="Billings"/>
    <x v="0"/>
    <x v="2"/>
    <n v="52"/>
    <n v="106"/>
    <n v="5512"/>
    <x v="2"/>
    <x v="1"/>
    <x v="2"/>
    <x v="1"/>
    <x v="1"/>
  </r>
  <r>
    <s v="Kohl's"/>
    <d v="2021-02-13T00:00:00"/>
    <x v="3"/>
    <x v="10"/>
    <s v="Billings"/>
    <x v="1"/>
    <x v="2"/>
    <n v="56"/>
    <n v="112"/>
    <n v="6272"/>
    <x v="2"/>
    <x v="1"/>
    <x v="3"/>
    <x v="1"/>
    <x v="1"/>
  </r>
  <r>
    <s v="Kohl's"/>
    <d v="2021-02-14T00:00:00"/>
    <x v="3"/>
    <x v="10"/>
    <s v="Billings"/>
    <x v="0"/>
    <x v="0"/>
    <n v="41"/>
    <n v="180"/>
    <n v="7380"/>
    <x v="2"/>
    <x v="1"/>
    <x v="4"/>
    <x v="1"/>
    <x v="1"/>
  </r>
  <r>
    <s v="Kohl's"/>
    <d v="2021-02-15T00:00:00"/>
    <x v="3"/>
    <x v="10"/>
    <s v="Billings"/>
    <x v="0"/>
    <x v="1"/>
    <n v="48"/>
    <n v="156"/>
    <n v="7488"/>
    <x v="2"/>
    <x v="1"/>
    <x v="5"/>
    <x v="1"/>
    <x v="1"/>
  </r>
  <r>
    <s v="Kohl's"/>
    <d v="2021-02-16T00:00:00"/>
    <x v="3"/>
    <x v="10"/>
    <s v="Billings"/>
    <x v="1"/>
    <x v="0"/>
    <n v="42"/>
    <n v="117"/>
    <n v="4914"/>
    <x v="2"/>
    <x v="1"/>
    <x v="6"/>
    <x v="1"/>
    <x v="1"/>
  </r>
  <r>
    <s v="Kohl's"/>
    <d v="2021-02-17T00:00:00"/>
    <x v="3"/>
    <x v="10"/>
    <s v="Billings"/>
    <x v="1"/>
    <x v="1"/>
    <n v="41"/>
    <n v="116"/>
    <n v="4756"/>
    <x v="2"/>
    <x v="1"/>
    <x v="0"/>
    <x v="1"/>
    <x v="1"/>
  </r>
  <r>
    <s v="Kohl's"/>
    <d v="2021-02-18T00:00:00"/>
    <x v="3"/>
    <x v="10"/>
    <s v="Billings"/>
    <x v="0"/>
    <x v="2"/>
    <n v="50"/>
    <n v="100"/>
    <n v="5000"/>
    <x v="2"/>
    <x v="1"/>
    <x v="1"/>
    <x v="1"/>
    <x v="1"/>
  </r>
  <r>
    <s v="Kohl's"/>
    <d v="2021-02-19T00:00:00"/>
    <x v="3"/>
    <x v="10"/>
    <s v="Billings"/>
    <x v="1"/>
    <x v="2"/>
    <n v="59"/>
    <n v="122"/>
    <n v="7198"/>
    <x v="2"/>
    <x v="1"/>
    <x v="2"/>
    <x v="1"/>
    <x v="1"/>
  </r>
  <r>
    <s v="Kohl's"/>
    <d v="2021-02-20T00:00:00"/>
    <x v="3"/>
    <x v="10"/>
    <s v="Billings"/>
    <x v="0"/>
    <x v="0"/>
    <n v="44"/>
    <n v="160"/>
    <n v="7040"/>
    <x v="2"/>
    <x v="1"/>
    <x v="3"/>
    <x v="1"/>
    <x v="1"/>
  </r>
  <r>
    <s v="Kohl's"/>
    <d v="2021-02-21T00:00:00"/>
    <x v="3"/>
    <x v="10"/>
    <s v="Billings"/>
    <x v="0"/>
    <x v="1"/>
    <n v="49"/>
    <n v="160"/>
    <n v="7840"/>
    <x v="2"/>
    <x v="1"/>
    <x v="4"/>
    <x v="1"/>
    <x v="1"/>
  </r>
  <r>
    <s v="Kohl's"/>
    <d v="2021-02-22T00:00:00"/>
    <x v="3"/>
    <x v="10"/>
    <s v="Billings"/>
    <x v="1"/>
    <x v="0"/>
    <n v="41"/>
    <n v="116"/>
    <n v="4756"/>
    <x v="2"/>
    <x v="1"/>
    <x v="5"/>
    <x v="1"/>
    <x v="1"/>
  </r>
  <r>
    <s v="Kohl's"/>
    <d v="2021-02-23T00:00:00"/>
    <x v="3"/>
    <x v="10"/>
    <s v="Billings"/>
    <x v="1"/>
    <x v="1"/>
    <n v="44"/>
    <n v="105"/>
    <n v="4620"/>
    <x v="2"/>
    <x v="1"/>
    <x v="6"/>
    <x v="1"/>
    <x v="1"/>
  </r>
  <r>
    <s v="Kohl's"/>
    <d v="2021-02-24T00:00:00"/>
    <x v="3"/>
    <x v="10"/>
    <s v="Billings"/>
    <x v="0"/>
    <x v="2"/>
    <n v="54"/>
    <n v="98"/>
    <n v="5292"/>
    <x v="2"/>
    <x v="1"/>
    <x v="0"/>
    <x v="1"/>
    <x v="1"/>
  </r>
  <r>
    <s v="Kohl's"/>
    <d v="2021-02-25T00:00:00"/>
    <x v="3"/>
    <x v="10"/>
    <s v="Billings"/>
    <x v="1"/>
    <x v="2"/>
    <n v="58"/>
    <n v="108"/>
    <n v="6264"/>
    <x v="2"/>
    <x v="1"/>
    <x v="1"/>
    <x v="1"/>
    <x v="1"/>
  </r>
  <r>
    <s v="Kohl's"/>
    <d v="2021-02-26T00:00:00"/>
    <x v="3"/>
    <x v="10"/>
    <s v="Billings"/>
    <x v="0"/>
    <x v="0"/>
    <n v="38"/>
    <n v="167"/>
    <n v="6346"/>
    <x v="2"/>
    <x v="1"/>
    <x v="2"/>
    <x v="1"/>
    <x v="1"/>
  </r>
  <r>
    <s v="Kohl's"/>
    <d v="2021-02-27T00:00:00"/>
    <x v="3"/>
    <x v="10"/>
    <s v="Billings"/>
    <x v="0"/>
    <x v="1"/>
    <n v="42"/>
    <n v="173"/>
    <n v="7266"/>
    <x v="2"/>
    <x v="1"/>
    <x v="3"/>
    <x v="1"/>
    <x v="1"/>
  </r>
  <r>
    <s v="Kohl's"/>
    <d v="2021-02-28T00:00:00"/>
    <x v="3"/>
    <x v="10"/>
    <s v="Billings"/>
    <x v="1"/>
    <x v="0"/>
    <n v="37"/>
    <n v="123"/>
    <n v="4551"/>
    <x v="2"/>
    <x v="1"/>
    <x v="4"/>
    <x v="1"/>
    <x v="1"/>
  </r>
  <r>
    <s v="Kohl's"/>
    <d v="2021-03-01T00:00:00"/>
    <x v="3"/>
    <x v="10"/>
    <s v="Billings"/>
    <x v="1"/>
    <x v="1"/>
    <n v="39"/>
    <n v="119"/>
    <n v="4641"/>
    <x v="2"/>
    <x v="2"/>
    <x v="5"/>
    <x v="2"/>
    <x v="1"/>
  </r>
  <r>
    <s v="Kohl's"/>
    <d v="2021-03-02T00:00:00"/>
    <x v="3"/>
    <x v="10"/>
    <s v="Billings"/>
    <x v="0"/>
    <x v="2"/>
    <n v="51"/>
    <n v="113"/>
    <n v="5763"/>
    <x v="2"/>
    <x v="2"/>
    <x v="6"/>
    <x v="2"/>
    <x v="1"/>
  </r>
  <r>
    <s v="Kohl's"/>
    <d v="2021-03-03T00:00:00"/>
    <x v="3"/>
    <x v="10"/>
    <s v="Billings"/>
    <x v="1"/>
    <x v="2"/>
    <n v="56"/>
    <n v="133"/>
    <n v="7448"/>
    <x v="2"/>
    <x v="2"/>
    <x v="0"/>
    <x v="2"/>
    <x v="1"/>
  </r>
  <r>
    <s v="Kohl's"/>
    <d v="2021-03-04T00:00:00"/>
    <x v="3"/>
    <x v="10"/>
    <s v="Billings"/>
    <x v="0"/>
    <x v="0"/>
    <n v="41"/>
    <n v="196"/>
    <n v="8036"/>
    <x v="2"/>
    <x v="2"/>
    <x v="1"/>
    <x v="2"/>
    <x v="1"/>
  </r>
  <r>
    <s v="Kohl's"/>
    <d v="2021-03-05T00:00:00"/>
    <x v="3"/>
    <x v="10"/>
    <s v="Billings"/>
    <x v="0"/>
    <x v="1"/>
    <n v="45"/>
    <n v="182"/>
    <n v="8190"/>
    <x v="2"/>
    <x v="2"/>
    <x v="2"/>
    <x v="2"/>
    <x v="1"/>
  </r>
  <r>
    <s v="Kohl's"/>
    <d v="2021-03-06T00:00:00"/>
    <x v="3"/>
    <x v="10"/>
    <s v="Billings"/>
    <x v="1"/>
    <x v="0"/>
    <n v="42"/>
    <n v="133"/>
    <n v="5586"/>
    <x v="2"/>
    <x v="2"/>
    <x v="3"/>
    <x v="2"/>
    <x v="1"/>
  </r>
  <r>
    <s v="Kohl's"/>
    <d v="2021-03-07T00:00:00"/>
    <x v="3"/>
    <x v="10"/>
    <s v="Billings"/>
    <x v="1"/>
    <x v="1"/>
    <n v="43"/>
    <n v="143"/>
    <n v="6149"/>
    <x v="2"/>
    <x v="2"/>
    <x v="4"/>
    <x v="2"/>
    <x v="1"/>
  </r>
  <r>
    <s v="Kohl's"/>
    <d v="2021-03-08T00:00:00"/>
    <x v="3"/>
    <x v="10"/>
    <s v="Billings"/>
    <x v="0"/>
    <x v="2"/>
    <n v="53"/>
    <n v="120"/>
    <n v="6360"/>
    <x v="2"/>
    <x v="2"/>
    <x v="5"/>
    <x v="2"/>
    <x v="1"/>
  </r>
  <r>
    <s v="Kohl's"/>
    <d v="2021-03-09T00:00:00"/>
    <x v="3"/>
    <x v="10"/>
    <s v="Billings"/>
    <x v="1"/>
    <x v="2"/>
    <n v="55"/>
    <n v="130"/>
    <n v="7150"/>
    <x v="2"/>
    <x v="2"/>
    <x v="6"/>
    <x v="2"/>
    <x v="1"/>
  </r>
  <r>
    <s v="Sports Direct"/>
    <d v="2021-03-10T00:00:00"/>
    <x v="3"/>
    <x v="10"/>
    <s v="Billings"/>
    <x v="0"/>
    <x v="0"/>
    <n v="18"/>
    <n v="210"/>
    <n v="3780"/>
    <x v="2"/>
    <x v="2"/>
    <x v="0"/>
    <x v="2"/>
    <x v="1"/>
  </r>
  <r>
    <s v="Sports Direct"/>
    <d v="2021-03-11T00:00:00"/>
    <x v="3"/>
    <x v="10"/>
    <s v="Billings"/>
    <x v="0"/>
    <x v="1"/>
    <n v="29"/>
    <n v="182"/>
    <n v="5278"/>
    <x v="2"/>
    <x v="2"/>
    <x v="1"/>
    <x v="2"/>
    <x v="1"/>
  </r>
  <r>
    <s v="Sports Direct"/>
    <d v="2021-03-12T00:00:00"/>
    <x v="3"/>
    <x v="10"/>
    <s v="Billings"/>
    <x v="1"/>
    <x v="0"/>
    <n v="27"/>
    <n v="130"/>
    <n v="3510"/>
    <x v="2"/>
    <x v="2"/>
    <x v="2"/>
    <x v="2"/>
    <x v="1"/>
  </r>
  <r>
    <s v="Sports Direct"/>
    <d v="2021-03-13T00:00:00"/>
    <x v="3"/>
    <x v="10"/>
    <s v="Billings"/>
    <x v="1"/>
    <x v="1"/>
    <n v="32"/>
    <n v="135"/>
    <n v="4320"/>
    <x v="2"/>
    <x v="2"/>
    <x v="3"/>
    <x v="2"/>
    <x v="1"/>
  </r>
  <r>
    <s v="Sports Direct"/>
    <d v="2021-03-14T00:00:00"/>
    <x v="1"/>
    <x v="11"/>
    <s v="Knoxville"/>
    <x v="0"/>
    <x v="2"/>
    <n v="39"/>
    <n v="95"/>
    <n v="3705"/>
    <x v="2"/>
    <x v="2"/>
    <x v="4"/>
    <x v="2"/>
    <x v="1"/>
  </r>
  <r>
    <s v="Sports Direct"/>
    <d v="2021-03-15T00:00:00"/>
    <x v="1"/>
    <x v="11"/>
    <s v="Knoxville"/>
    <x v="1"/>
    <x v="2"/>
    <n v="33"/>
    <n v="125"/>
    <n v="4125"/>
    <x v="2"/>
    <x v="2"/>
    <x v="5"/>
    <x v="2"/>
    <x v="1"/>
  </r>
  <r>
    <s v="Sports Direct"/>
    <d v="2021-03-16T00:00:00"/>
    <x v="1"/>
    <x v="11"/>
    <s v="Knoxville"/>
    <x v="0"/>
    <x v="0"/>
    <n v="24"/>
    <n v="169"/>
    <n v="4056"/>
    <x v="2"/>
    <x v="2"/>
    <x v="6"/>
    <x v="2"/>
    <x v="1"/>
  </r>
  <r>
    <s v="Sports Direct"/>
    <d v="2021-03-17T00:00:00"/>
    <x v="1"/>
    <x v="11"/>
    <s v="Knoxville"/>
    <x v="0"/>
    <x v="1"/>
    <n v="33"/>
    <n v="181"/>
    <n v="5973"/>
    <x v="2"/>
    <x v="2"/>
    <x v="0"/>
    <x v="2"/>
    <x v="1"/>
  </r>
  <r>
    <s v="Sports Direct"/>
    <d v="2021-03-18T00:00:00"/>
    <x v="1"/>
    <x v="11"/>
    <s v="Knoxville"/>
    <x v="1"/>
    <x v="0"/>
    <n v="32"/>
    <n v="122"/>
    <n v="3904"/>
    <x v="2"/>
    <x v="2"/>
    <x v="1"/>
    <x v="2"/>
    <x v="1"/>
  </r>
  <r>
    <s v="Sports Direct"/>
    <d v="2021-03-19T00:00:00"/>
    <x v="1"/>
    <x v="11"/>
    <s v="Knoxville"/>
    <x v="1"/>
    <x v="1"/>
    <n v="33"/>
    <n v="108"/>
    <n v="3564"/>
    <x v="2"/>
    <x v="2"/>
    <x v="2"/>
    <x v="2"/>
    <x v="1"/>
  </r>
  <r>
    <s v="Sports Direct"/>
    <d v="2021-03-20T00:00:00"/>
    <x v="1"/>
    <x v="11"/>
    <s v="Knoxville"/>
    <x v="0"/>
    <x v="2"/>
    <n v="37"/>
    <n v="83"/>
    <n v="3071"/>
    <x v="2"/>
    <x v="2"/>
    <x v="3"/>
    <x v="2"/>
    <x v="1"/>
  </r>
  <r>
    <s v="Sports Direct"/>
    <d v="2021-03-21T00:00:00"/>
    <x v="1"/>
    <x v="11"/>
    <s v="Knoxville"/>
    <x v="1"/>
    <x v="2"/>
    <n v="32"/>
    <n v="133"/>
    <n v="4256"/>
    <x v="2"/>
    <x v="2"/>
    <x v="4"/>
    <x v="2"/>
    <x v="1"/>
  </r>
  <r>
    <s v="Sports Direct"/>
    <d v="2021-03-22T00:00:00"/>
    <x v="1"/>
    <x v="11"/>
    <s v="Knoxville"/>
    <x v="0"/>
    <x v="0"/>
    <n v="27"/>
    <n v="189"/>
    <n v="5103"/>
    <x v="2"/>
    <x v="2"/>
    <x v="5"/>
    <x v="2"/>
    <x v="1"/>
  </r>
  <r>
    <s v="Sports Direct"/>
    <d v="2021-03-23T00:00:00"/>
    <x v="1"/>
    <x v="11"/>
    <s v="Knoxville"/>
    <x v="0"/>
    <x v="1"/>
    <n v="37"/>
    <n v="163"/>
    <n v="6031"/>
    <x v="2"/>
    <x v="2"/>
    <x v="6"/>
    <x v="2"/>
    <x v="1"/>
  </r>
  <r>
    <s v="Sports Direct"/>
    <d v="2021-03-24T00:00:00"/>
    <x v="1"/>
    <x v="11"/>
    <s v="Knoxville"/>
    <x v="1"/>
    <x v="0"/>
    <n v="28"/>
    <n v="124"/>
    <n v="3472"/>
    <x v="2"/>
    <x v="2"/>
    <x v="0"/>
    <x v="2"/>
    <x v="1"/>
  </r>
  <r>
    <s v="Sports Direct"/>
    <d v="2021-03-25T00:00:00"/>
    <x v="1"/>
    <x v="11"/>
    <s v="Knoxville"/>
    <x v="1"/>
    <x v="1"/>
    <n v="33"/>
    <n v="101"/>
    <n v="3333"/>
    <x v="2"/>
    <x v="2"/>
    <x v="1"/>
    <x v="2"/>
    <x v="1"/>
  </r>
  <r>
    <s v="Sports Direct"/>
    <d v="2021-03-26T00:00:00"/>
    <x v="1"/>
    <x v="11"/>
    <s v="Knoxville"/>
    <x v="0"/>
    <x v="2"/>
    <n v="39"/>
    <n v="69"/>
    <n v="2691"/>
    <x v="2"/>
    <x v="2"/>
    <x v="2"/>
    <x v="2"/>
    <x v="1"/>
  </r>
  <r>
    <s v="Sports Direct"/>
    <d v="2021-03-27T00:00:00"/>
    <x v="1"/>
    <x v="11"/>
    <s v="Knoxville"/>
    <x v="1"/>
    <x v="2"/>
    <n v="33"/>
    <n v="111"/>
    <n v="3663"/>
    <x v="2"/>
    <x v="2"/>
    <x v="3"/>
    <x v="2"/>
    <x v="1"/>
  </r>
  <r>
    <s v="Sports Direct"/>
    <d v="2021-03-28T00:00:00"/>
    <x v="1"/>
    <x v="11"/>
    <s v="Knoxville"/>
    <x v="0"/>
    <x v="0"/>
    <n v="19"/>
    <n v="169"/>
    <n v="3211"/>
    <x v="2"/>
    <x v="2"/>
    <x v="4"/>
    <x v="2"/>
    <x v="1"/>
  </r>
  <r>
    <s v="Sports Direct"/>
    <d v="2021-03-29T00:00:00"/>
    <x v="1"/>
    <x v="11"/>
    <s v="Knoxville"/>
    <x v="0"/>
    <x v="1"/>
    <n v="24"/>
    <n v="176"/>
    <n v="4224"/>
    <x v="2"/>
    <x v="2"/>
    <x v="5"/>
    <x v="2"/>
    <x v="1"/>
  </r>
  <r>
    <s v="Sports Direct"/>
    <d v="2021-03-30T00:00:00"/>
    <x v="1"/>
    <x v="11"/>
    <s v="Knoxville"/>
    <x v="1"/>
    <x v="0"/>
    <n v="19"/>
    <n v="135"/>
    <n v="2565"/>
    <x v="2"/>
    <x v="2"/>
    <x v="6"/>
    <x v="2"/>
    <x v="1"/>
  </r>
  <r>
    <s v="Sports Direct"/>
    <d v="2021-03-31T00:00:00"/>
    <x v="1"/>
    <x v="11"/>
    <s v="Knoxville"/>
    <x v="1"/>
    <x v="1"/>
    <n v="23"/>
    <n v="112"/>
    <n v="2576"/>
    <x v="2"/>
    <x v="2"/>
    <x v="0"/>
    <x v="2"/>
    <x v="1"/>
  </r>
  <r>
    <s v="Sports Direct"/>
    <d v="2021-04-01T00:00:00"/>
    <x v="1"/>
    <x v="11"/>
    <s v="Knoxville"/>
    <x v="0"/>
    <x v="2"/>
    <n v="28"/>
    <n v="84"/>
    <n v="2352"/>
    <x v="2"/>
    <x v="3"/>
    <x v="1"/>
    <x v="3"/>
    <x v="1"/>
  </r>
  <r>
    <s v="Sports Direct"/>
    <d v="2021-04-02T00:00:00"/>
    <x v="1"/>
    <x v="11"/>
    <s v="Knoxville"/>
    <x v="1"/>
    <x v="2"/>
    <n v="24"/>
    <n v="161"/>
    <n v="3864"/>
    <x v="2"/>
    <x v="3"/>
    <x v="2"/>
    <x v="3"/>
    <x v="1"/>
  </r>
  <r>
    <s v="Sports Direct"/>
    <d v="2021-04-03T00:00:00"/>
    <x v="1"/>
    <x v="11"/>
    <s v="Knoxville"/>
    <x v="0"/>
    <x v="0"/>
    <n v="14"/>
    <n v="189"/>
    <n v="2646"/>
    <x v="2"/>
    <x v="3"/>
    <x v="3"/>
    <x v="3"/>
    <x v="1"/>
  </r>
  <r>
    <s v="Sports Direct"/>
    <d v="2021-04-04T00:00:00"/>
    <x v="1"/>
    <x v="11"/>
    <s v="Knoxville"/>
    <x v="0"/>
    <x v="1"/>
    <n v="23"/>
    <n v="218"/>
    <n v="5014"/>
    <x v="2"/>
    <x v="3"/>
    <x v="4"/>
    <x v="3"/>
    <x v="1"/>
  </r>
  <r>
    <s v="Sports Direct"/>
    <d v="2021-04-05T00:00:00"/>
    <x v="1"/>
    <x v="11"/>
    <s v="Knoxville"/>
    <x v="1"/>
    <x v="0"/>
    <n v="19"/>
    <n v="180"/>
    <n v="3420"/>
    <x v="2"/>
    <x v="3"/>
    <x v="5"/>
    <x v="3"/>
    <x v="1"/>
  </r>
  <r>
    <s v="Sports Direct"/>
    <d v="2021-04-06T00:00:00"/>
    <x v="1"/>
    <x v="11"/>
    <s v="Knoxville"/>
    <x v="1"/>
    <x v="1"/>
    <n v="27"/>
    <n v="142"/>
    <n v="3834"/>
    <x v="2"/>
    <x v="3"/>
    <x v="6"/>
    <x v="3"/>
    <x v="1"/>
  </r>
  <r>
    <s v="Sports Direct"/>
    <d v="2021-04-07T00:00:00"/>
    <x v="1"/>
    <x v="11"/>
    <s v="Knoxville"/>
    <x v="0"/>
    <x v="2"/>
    <n v="41"/>
    <n v="106"/>
    <n v="4346"/>
    <x v="2"/>
    <x v="3"/>
    <x v="0"/>
    <x v="3"/>
    <x v="1"/>
  </r>
  <r>
    <s v="Sports Direct"/>
    <d v="2021-04-08T00:00:00"/>
    <x v="1"/>
    <x v="11"/>
    <s v="Knoxville"/>
    <x v="1"/>
    <x v="2"/>
    <n v="38"/>
    <n v="202"/>
    <n v="7676"/>
    <x v="2"/>
    <x v="3"/>
    <x v="1"/>
    <x v="3"/>
    <x v="1"/>
  </r>
  <r>
    <s v="Sports Direct"/>
    <d v="2021-04-09T00:00:00"/>
    <x v="1"/>
    <x v="11"/>
    <s v="Knoxville"/>
    <x v="0"/>
    <x v="0"/>
    <n v="36"/>
    <n v="217"/>
    <n v="7812"/>
    <x v="2"/>
    <x v="3"/>
    <x v="2"/>
    <x v="3"/>
    <x v="1"/>
  </r>
  <r>
    <s v="Sports Direct"/>
    <d v="2021-04-10T00:00:00"/>
    <x v="1"/>
    <x v="11"/>
    <s v="Knoxville"/>
    <x v="0"/>
    <x v="1"/>
    <n v="42"/>
    <n v="202"/>
    <n v="8484"/>
    <x v="2"/>
    <x v="3"/>
    <x v="3"/>
    <x v="3"/>
    <x v="1"/>
  </r>
  <r>
    <s v="Sports Direct"/>
    <d v="2021-04-11T00:00:00"/>
    <x v="1"/>
    <x v="11"/>
    <s v="Knoxville"/>
    <x v="1"/>
    <x v="0"/>
    <n v="36"/>
    <n v="169"/>
    <n v="6084"/>
    <x v="2"/>
    <x v="3"/>
    <x v="4"/>
    <x v="3"/>
    <x v="1"/>
  </r>
  <r>
    <s v="Sports Direct"/>
    <d v="2021-04-12T00:00:00"/>
    <x v="1"/>
    <x v="11"/>
    <s v="Knoxville"/>
    <x v="1"/>
    <x v="1"/>
    <n v="36"/>
    <n v="174"/>
    <n v="6264"/>
    <x v="2"/>
    <x v="3"/>
    <x v="5"/>
    <x v="3"/>
    <x v="1"/>
  </r>
  <r>
    <s v="Sports Direct"/>
    <d v="2021-04-13T00:00:00"/>
    <x v="1"/>
    <x v="11"/>
    <s v="Knoxville"/>
    <x v="0"/>
    <x v="2"/>
    <n v="43"/>
    <n v="145"/>
    <n v="6235"/>
    <x v="2"/>
    <x v="3"/>
    <x v="6"/>
    <x v="3"/>
    <x v="1"/>
  </r>
  <r>
    <s v="Sports Direct"/>
    <d v="2021-04-14T00:00:00"/>
    <x v="1"/>
    <x v="11"/>
    <s v="Knoxville"/>
    <x v="1"/>
    <x v="2"/>
    <n v="49"/>
    <n v="236"/>
    <n v="11564"/>
    <x v="2"/>
    <x v="3"/>
    <x v="0"/>
    <x v="3"/>
    <x v="1"/>
  </r>
  <r>
    <s v="Sports Direct"/>
    <d v="2021-04-15T00:00:00"/>
    <x v="1"/>
    <x v="11"/>
    <s v="Knoxville"/>
    <x v="0"/>
    <x v="0"/>
    <n v="36"/>
    <n v="215"/>
    <n v="7740"/>
    <x v="2"/>
    <x v="3"/>
    <x v="1"/>
    <x v="3"/>
    <x v="1"/>
  </r>
  <r>
    <s v="Sports Direct"/>
    <d v="2021-04-16T00:00:00"/>
    <x v="1"/>
    <x v="11"/>
    <s v="Knoxville"/>
    <x v="0"/>
    <x v="1"/>
    <n v="43"/>
    <n v="206"/>
    <n v="8858"/>
    <x v="2"/>
    <x v="3"/>
    <x v="2"/>
    <x v="3"/>
    <x v="1"/>
  </r>
  <r>
    <s v="Sports Direct"/>
    <d v="2021-04-17T00:00:00"/>
    <x v="1"/>
    <x v="11"/>
    <s v="Knoxville"/>
    <x v="1"/>
    <x v="0"/>
    <n v="36"/>
    <n v="263"/>
    <n v="9468"/>
    <x v="2"/>
    <x v="3"/>
    <x v="3"/>
    <x v="3"/>
    <x v="1"/>
  </r>
  <r>
    <s v="Sports Direct"/>
    <d v="2021-04-18T00:00:00"/>
    <x v="1"/>
    <x v="11"/>
    <s v="Knoxville"/>
    <x v="1"/>
    <x v="1"/>
    <n v="37"/>
    <n v="161"/>
    <n v="5957"/>
    <x v="2"/>
    <x v="3"/>
    <x v="4"/>
    <x v="3"/>
    <x v="1"/>
  </r>
  <r>
    <s v="Sports Direct"/>
    <d v="2021-04-19T00:00:00"/>
    <x v="1"/>
    <x v="11"/>
    <s v="Knoxville"/>
    <x v="0"/>
    <x v="2"/>
    <n v="43"/>
    <n v="165"/>
    <n v="7095"/>
    <x v="2"/>
    <x v="3"/>
    <x v="5"/>
    <x v="3"/>
    <x v="1"/>
  </r>
  <r>
    <s v="Sports Direct"/>
    <d v="2021-04-20T00:00:00"/>
    <x v="1"/>
    <x v="11"/>
    <s v="Knoxville"/>
    <x v="1"/>
    <x v="2"/>
    <n v="52"/>
    <n v="223"/>
    <n v="11596"/>
    <x v="2"/>
    <x v="3"/>
    <x v="6"/>
    <x v="3"/>
    <x v="1"/>
  </r>
  <r>
    <s v="Sports Direct"/>
    <d v="2021-04-21T00:00:00"/>
    <x v="1"/>
    <x v="11"/>
    <s v="Knoxville"/>
    <x v="0"/>
    <x v="0"/>
    <n v="41"/>
    <n v="233"/>
    <n v="9553"/>
    <x v="2"/>
    <x v="3"/>
    <x v="0"/>
    <x v="3"/>
    <x v="1"/>
  </r>
  <r>
    <s v="Sports Direct"/>
    <d v="2021-04-22T00:00:00"/>
    <x v="1"/>
    <x v="11"/>
    <s v="Knoxville"/>
    <x v="0"/>
    <x v="1"/>
    <n v="54"/>
    <n v="233"/>
    <n v="12582"/>
    <x v="2"/>
    <x v="3"/>
    <x v="1"/>
    <x v="3"/>
    <x v="1"/>
  </r>
  <r>
    <s v="Sports Direct"/>
    <d v="2021-04-23T00:00:00"/>
    <x v="1"/>
    <x v="11"/>
    <s v="Knoxville"/>
    <x v="1"/>
    <x v="0"/>
    <n v="46"/>
    <n v="285"/>
    <n v="13110"/>
    <x v="2"/>
    <x v="3"/>
    <x v="2"/>
    <x v="3"/>
    <x v="1"/>
  </r>
  <r>
    <s v="Sports Direct"/>
    <d v="2021-04-24T00:00:00"/>
    <x v="1"/>
    <x v="11"/>
    <s v="Knoxville"/>
    <x v="1"/>
    <x v="1"/>
    <n v="42"/>
    <n v="133"/>
    <n v="5586"/>
    <x v="2"/>
    <x v="3"/>
    <x v="3"/>
    <x v="3"/>
    <x v="1"/>
  </r>
  <r>
    <s v="Sports Direct"/>
    <d v="2021-04-25T00:00:00"/>
    <x v="1"/>
    <x v="11"/>
    <s v="Knoxville"/>
    <x v="0"/>
    <x v="2"/>
    <n v="49"/>
    <n v="133"/>
    <n v="6517"/>
    <x v="2"/>
    <x v="3"/>
    <x v="4"/>
    <x v="3"/>
    <x v="1"/>
  </r>
  <r>
    <s v="Sports Direct"/>
    <d v="2021-04-26T00:00:00"/>
    <x v="1"/>
    <x v="11"/>
    <s v="Knoxville"/>
    <x v="1"/>
    <x v="2"/>
    <n v="53"/>
    <n v="181"/>
    <n v="9593"/>
    <x v="2"/>
    <x v="3"/>
    <x v="5"/>
    <x v="3"/>
    <x v="1"/>
  </r>
  <r>
    <s v="Sports Direct"/>
    <d v="2021-04-27T00:00:00"/>
    <x v="1"/>
    <x v="11"/>
    <s v="Knoxville"/>
    <x v="0"/>
    <x v="0"/>
    <n v="49"/>
    <n v="182"/>
    <n v="8918"/>
    <x v="2"/>
    <x v="3"/>
    <x v="6"/>
    <x v="3"/>
    <x v="1"/>
  </r>
  <r>
    <s v="Sports Direct"/>
    <d v="2021-04-28T00:00:00"/>
    <x v="1"/>
    <x v="11"/>
    <s v="Knoxville"/>
    <x v="0"/>
    <x v="1"/>
    <n v="47"/>
    <n v="169"/>
    <n v="7943"/>
    <x v="2"/>
    <x v="3"/>
    <x v="0"/>
    <x v="3"/>
    <x v="1"/>
  </r>
  <r>
    <s v="Sports Direct"/>
    <d v="2021-04-29T00:00:00"/>
    <x v="1"/>
    <x v="11"/>
    <s v="Knoxville"/>
    <x v="1"/>
    <x v="0"/>
    <n v="54"/>
    <n v="182"/>
    <n v="9828"/>
    <x v="2"/>
    <x v="3"/>
    <x v="1"/>
    <x v="3"/>
    <x v="1"/>
  </r>
  <r>
    <s v="Sports Direct"/>
    <d v="2021-04-30T00:00:00"/>
    <x v="1"/>
    <x v="11"/>
    <s v="Knoxville"/>
    <x v="1"/>
    <x v="1"/>
    <n v="53"/>
    <n v="100"/>
    <n v="5300"/>
    <x v="2"/>
    <x v="3"/>
    <x v="2"/>
    <x v="3"/>
    <x v="1"/>
  </r>
  <r>
    <s v="Sports Direct"/>
    <d v="2021-05-01T00:00:00"/>
    <x v="1"/>
    <x v="11"/>
    <s v="Knoxville"/>
    <x v="0"/>
    <x v="2"/>
    <n v="47"/>
    <n v="120"/>
    <n v="5640"/>
    <x v="2"/>
    <x v="4"/>
    <x v="3"/>
    <x v="4"/>
    <x v="1"/>
  </r>
  <r>
    <s v="Sports Direct"/>
    <d v="2021-05-02T00:00:00"/>
    <x v="1"/>
    <x v="11"/>
    <s v="Knoxville"/>
    <x v="1"/>
    <x v="2"/>
    <n v="42"/>
    <n v="163"/>
    <n v="6846"/>
    <x v="2"/>
    <x v="4"/>
    <x v="4"/>
    <x v="4"/>
    <x v="1"/>
  </r>
  <r>
    <s v="Sports Direct"/>
    <d v="2021-05-03T00:00:00"/>
    <x v="1"/>
    <x v="11"/>
    <s v="Knoxville"/>
    <x v="0"/>
    <x v="0"/>
    <n v="33"/>
    <n v="173"/>
    <n v="5709"/>
    <x v="2"/>
    <x v="4"/>
    <x v="5"/>
    <x v="4"/>
    <x v="1"/>
  </r>
  <r>
    <s v="Sports Direct"/>
    <d v="2021-05-04T00:00:00"/>
    <x v="1"/>
    <x v="11"/>
    <s v="Knoxville"/>
    <x v="0"/>
    <x v="1"/>
    <n v="32"/>
    <n v="150"/>
    <n v="4800"/>
    <x v="2"/>
    <x v="4"/>
    <x v="6"/>
    <x v="4"/>
    <x v="1"/>
  </r>
  <r>
    <s v="Sports Direct"/>
    <d v="2021-05-05T00:00:00"/>
    <x v="1"/>
    <x v="11"/>
    <s v="Knoxville"/>
    <x v="1"/>
    <x v="0"/>
    <n v="36"/>
    <n v="147"/>
    <n v="5292"/>
    <x v="2"/>
    <x v="4"/>
    <x v="0"/>
    <x v="4"/>
    <x v="1"/>
  </r>
  <r>
    <s v="Sports Direct"/>
    <d v="2021-05-06T00:00:00"/>
    <x v="1"/>
    <x v="11"/>
    <s v="Knoxville"/>
    <x v="1"/>
    <x v="1"/>
    <n v="38"/>
    <n v="98"/>
    <n v="3724"/>
    <x v="2"/>
    <x v="4"/>
    <x v="1"/>
    <x v="4"/>
    <x v="1"/>
  </r>
  <r>
    <s v="Sports Direct"/>
    <d v="2021-05-07T00:00:00"/>
    <x v="1"/>
    <x v="11"/>
    <s v="Knoxville"/>
    <x v="0"/>
    <x v="2"/>
    <n v="32"/>
    <n v="88"/>
    <n v="2816"/>
    <x v="2"/>
    <x v="4"/>
    <x v="2"/>
    <x v="4"/>
    <x v="1"/>
  </r>
  <r>
    <s v="Sports Direct"/>
    <d v="2021-05-08T00:00:00"/>
    <x v="1"/>
    <x v="11"/>
    <s v="Knoxville"/>
    <x v="1"/>
    <x v="2"/>
    <n v="43"/>
    <n v="131"/>
    <n v="5633"/>
    <x v="2"/>
    <x v="4"/>
    <x v="3"/>
    <x v="4"/>
    <x v="1"/>
  </r>
  <r>
    <s v="Sports Direct"/>
    <d v="2021-05-09T00:00:00"/>
    <x v="1"/>
    <x v="11"/>
    <s v="Knoxville"/>
    <x v="0"/>
    <x v="0"/>
    <n v="29"/>
    <n v="196"/>
    <n v="5684"/>
    <x v="2"/>
    <x v="4"/>
    <x v="4"/>
    <x v="4"/>
    <x v="1"/>
  </r>
  <r>
    <s v="Sports Direct"/>
    <d v="2021-05-10T00:00:00"/>
    <x v="1"/>
    <x v="11"/>
    <s v="Knoxville"/>
    <x v="0"/>
    <x v="1"/>
    <n v="29"/>
    <n v="189"/>
    <n v="5481"/>
    <x v="2"/>
    <x v="4"/>
    <x v="5"/>
    <x v="4"/>
    <x v="1"/>
  </r>
  <r>
    <s v="Sports Direct"/>
    <d v="2021-05-11T00:00:00"/>
    <x v="1"/>
    <x v="11"/>
    <s v="Knoxville"/>
    <x v="1"/>
    <x v="0"/>
    <n v="50"/>
    <n v="174"/>
    <n v="8700"/>
    <x v="2"/>
    <x v="4"/>
    <x v="6"/>
    <x v="4"/>
    <x v="1"/>
  </r>
  <r>
    <s v="Sports Direct"/>
    <d v="2021-05-12T00:00:00"/>
    <x v="1"/>
    <x v="11"/>
    <s v="Knoxville"/>
    <x v="1"/>
    <x v="1"/>
    <n v="52"/>
    <n v="133"/>
    <n v="6916"/>
    <x v="2"/>
    <x v="4"/>
    <x v="0"/>
    <x v="4"/>
    <x v="1"/>
  </r>
  <r>
    <s v="Sports Direct"/>
    <d v="2021-05-13T00:00:00"/>
    <x v="1"/>
    <x v="11"/>
    <s v="Knoxville"/>
    <x v="0"/>
    <x v="2"/>
    <n v="51"/>
    <n v="113"/>
    <n v="5763"/>
    <x v="2"/>
    <x v="4"/>
    <x v="1"/>
    <x v="4"/>
    <x v="1"/>
  </r>
  <r>
    <s v="Sports Direct"/>
    <d v="2021-05-14T00:00:00"/>
    <x v="1"/>
    <x v="11"/>
    <s v="Knoxville"/>
    <x v="1"/>
    <x v="2"/>
    <n v="59"/>
    <n v="169"/>
    <n v="9971"/>
    <x v="2"/>
    <x v="4"/>
    <x v="2"/>
    <x v="4"/>
    <x v="1"/>
  </r>
  <r>
    <s v="Sports Direct"/>
    <d v="2021-05-15T00:00:00"/>
    <x v="1"/>
    <x v="11"/>
    <s v="Knoxville"/>
    <x v="0"/>
    <x v="0"/>
    <n v="53"/>
    <n v="200"/>
    <n v="10600"/>
    <x v="2"/>
    <x v="4"/>
    <x v="3"/>
    <x v="4"/>
    <x v="1"/>
  </r>
  <r>
    <s v="Sports Direct"/>
    <d v="2021-05-16T00:00:00"/>
    <x v="1"/>
    <x v="11"/>
    <s v="Knoxville"/>
    <x v="0"/>
    <x v="1"/>
    <n v="51"/>
    <n v="240"/>
    <n v="12240"/>
    <x v="2"/>
    <x v="4"/>
    <x v="4"/>
    <x v="4"/>
    <x v="1"/>
  </r>
  <r>
    <s v="Sports Direct"/>
    <d v="2021-05-17T00:00:00"/>
    <x v="1"/>
    <x v="11"/>
    <s v="Knoxville"/>
    <x v="1"/>
    <x v="0"/>
    <n v="54"/>
    <n v="210"/>
    <n v="11340"/>
    <x v="2"/>
    <x v="4"/>
    <x v="5"/>
    <x v="4"/>
    <x v="1"/>
  </r>
  <r>
    <s v="Sports Direct"/>
    <d v="2021-05-18T00:00:00"/>
    <x v="1"/>
    <x v="11"/>
    <s v="Knoxville"/>
    <x v="1"/>
    <x v="1"/>
    <n v="54"/>
    <n v="149"/>
    <n v="8046"/>
    <x v="2"/>
    <x v="4"/>
    <x v="6"/>
    <x v="4"/>
    <x v="1"/>
  </r>
  <r>
    <s v="Sports Direct"/>
    <d v="2021-05-19T00:00:00"/>
    <x v="1"/>
    <x v="11"/>
    <s v="Knoxville"/>
    <x v="0"/>
    <x v="2"/>
    <n v="50"/>
    <n v="140"/>
    <n v="7000"/>
    <x v="2"/>
    <x v="4"/>
    <x v="0"/>
    <x v="4"/>
    <x v="1"/>
  </r>
  <r>
    <s v="Sports Direct"/>
    <d v="2021-05-20T00:00:00"/>
    <x v="1"/>
    <x v="11"/>
    <s v="Knoxville"/>
    <x v="1"/>
    <x v="2"/>
    <n v="61"/>
    <n v="225"/>
    <n v="13725"/>
    <x v="2"/>
    <x v="4"/>
    <x v="1"/>
    <x v="4"/>
    <x v="1"/>
  </r>
  <r>
    <s v="Foot Locker"/>
    <d v="2021-05-21T00:00:00"/>
    <x v="1"/>
    <x v="11"/>
    <s v="Knoxville"/>
    <x v="0"/>
    <x v="0"/>
    <n v="32"/>
    <n v="119"/>
    <n v="3808"/>
    <x v="2"/>
    <x v="4"/>
    <x v="2"/>
    <x v="4"/>
    <x v="1"/>
  </r>
  <r>
    <s v="Foot Locker"/>
    <d v="2021-05-22T00:00:00"/>
    <x v="1"/>
    <x v="11"/>
    <s v="Knoxville"/>
    <x v="0"/>
    <x v="1"/>
    <n v="32"/>
    <n v="56"/>
    <n v="1792"/>
    <x v="2"/>
    <x v="4"/>
    <x v="3"/>
    <x v="4"/>
    <x v="1"/>
  </r>
  <r>
    <s v="Foot Locker"/>
    <d v="2021-05-23T00:00:00"/>
    <x v="1"/>
    <x v="11"/>
    <s v="Knoxville"/>
    <x v="1"/>
    <x v="0"/>
    <n v="24"/>
    <n v="65"/>
    <n v="1560"/>
    <x v="2"/>
    <x v="4"/>
    <x v="4"/>
    <x v="4"/>
    <x v="1"/>
  </r>
  <r>
    <s v="Foot Locker"/>
    <d v="2021-05-24T00:00:00"/>
    <x v="1"/>
    <x v="11"/>
    <s v="Knoxville"/>
    <x v="1"/>
    <x v="1"/>
    <n v="27"/>
    <n v="19"/>
    <n v="513"/>
    <x v="2"/>
    <x v="4"/>
    <x v="5"/>
    <x v="4"/>
    <x v="1"/>
  </r>
  <r>
    <s v="Foot Locker"/>
    <d v="2021-05-25T00:00:00"/>
    <x v="3"/>
    <x v="12"/>
    <s v="Omaha"/>
    <x v="0"/>
    <x v="2"/>
    <n v="43"/>
    <n v="35"/>
    <n v="1505"/>
    <x v="2"/>
    <x v="4"/>
    <x v="6"/>
    <x v="4"/>
    <x v="1"/>
  </r>
  <r>
    <s v="Foot Locker"/>
    <d v="2021-05-26T00:00:00"/>
    <x v="3"/>
    <x v="12"/>
    <s v="Omaha"/>
    <x v="1"/>
    <x v="2"/>
    <n v="32"/>
    <n v="68"/>
    <n v="2176"/>
    <x v="2"/>
    <x v="4"/>
    <x v="0"/>
    <x v="4"/>
    <x v="1"/>
  </r>
  <r>
    <s v="Foot Locker"/>
    <d v="2021-05-27T00:00:00"/>
    <x v="3"/>
    <x v="12"/>
    <s v="Omaha"/>
    <x v="0"/>
    <x v="0"/>
    <n v="32"/>
    <n v="119"/>
    <n v="3808"/>
    <x v="2"/>
    <x v="4"/>
    <x v="1"/>
    <x v="4"/>
    <x v="1"/>
  </r>
  <r>
    <s v="Foot Locker"/>
    <d v="2021-05-28T00:00:00"/>
    <x v="3"/>
    <x v="12"/>
    <s v="Omaha"/>
    <x v="0"/>
    <x v="1"/>
    <n v="33"/>
    <n v="38"/>
    <n v="1254"/>
    <x v="2"/>
    <x v="4"/>
    <x v="2"/>
    <x v="4"/>
    <x v="1"/>
  </r>
  <r>
    <s v="Foot Locker"/>
    <d v="2021-05-29T00:00:00"/>
    <x v="3"/>
    <x v="12"/>
    <s v="Omaha"/>
    <x v="1"/>
    <x v="0"/>
    <n v="23"/>
    <n v="47"/>
    <n v="1081"/>
    <x v="2"/>
    <x v="4"/>
    <x v="3"/>
    <x v="4"/>
    <x v="1"/>
  </r>
  <r>
    <s v="Foot Locker"/>
    <d v="2021-05-30T00:00:00"/>
    <x v="3"/>
    <x v="12"/>
    <s v="Omaha"/>
    <x v="1"/>
    <x v="1"/>
    <n v="29"/>
    <n v="14"/>
    <n v="406"/>
    <x v="2"/>
    <x v="4"/>
    <x v="4"/>
    <x v="4"/>
    <x v="1"/>
  </r>
  <r>
    <s v="Foot Locker"/>
    <d v="2021-05-31T00:00:00"/>
    <x v="3"/>
    <x v="12"/>
    <s v="Omaha"/>
    <x v="0"/>
    <x v="2"/>
    <n v="41"/>
    <n v="31"/>
    <n v="1271"/>
    <x v="2"/>
    <x v="4"/>
    <x v="5"/>
    <x v="4"/>
    <x v="1"/>
  </r>
  <r>
    <s v="Foot Locker"/>
    <d v="2021-06-01T00:00:00"/>
    <x v="3"/>
    <x v="12"/>
    <s v="Omaha"/>
    <x v="1"/>
    <x v="2"/>
    <n v="32"/>
    <n v="60"/>
    <n v="1920"/>
    <x v="2"/>
    <x v="11"/>
    <x v="6"/>
    <x v="11"/>
    <x v="1"/>
  </r>
  <r>
    <s v="Foot Locker"/>
    <d v="2021-06-02T00:00:00"/>
    <x v="3"/>
    <x v="12"/>
    <s v="Omaha"/>
    <x v="0"/>
    <x v="0"/>
    <n v="38"/>
    <n v="122"/>
    <n v="4636"/>
    <x v="2"/>
    <x v="11"/>
    <x v="0"/>
    <x v="11"/>
    <x v="1"/>
  </r>
  <r>
    <s v="Foot Locker"/>
    <d v="2021-06-03T00:00:00"/>
    <x v="3"/>
    <x v="12"/>
    <s v="Omaha"/>
    <x v="0"/>
    <x v="1"/>
    <n v="39"/>
    <n v="26"/>
    <n v="1014"/>
    <x v="2"/>
    <x v="11"/>
    <x v="1"/>
    <x v="11"/>
    <x v="1"/>
  </r>
  <r>
    <s v="Foot Locker"/>
    <d v="2021-06-04T00:00:00"/>
    <x v="3"/>
    <x v="12"/>
    <s v="Omaha"/>
    <x v="1"/>
    <x v="0"/>
    <n v="29"/>
    <n v="39"/>
    <n v="1131"/>
    <x v="2"/>
    <x v="11"/>
    <x v="2"/>
    <x v="11"/>
    <x v="1"/>
  </r>
  <r>
    <s v="Foot Locker"/>
    <d v="2021-06-05T00:00:00"/>
    <x v="3"/>
    <x v="12"/>
    <s v="Omaha"/>
    <x v="1"/>
    <x v="1"/>
    <n v="33"/>
    <n v="0"/>
    <n v="0"/>
    <x v="2"/>
    <x v="11"/>
    <x v="3"/>
    <x v="11"/>
    <x v="1"/>
  </r>
  <r>
    <s v="Foot Locker"/>
    <d v="2021-06-06T00:00:00"/>
    <x v="3"/>
    <x v="12"/>
    <s v="Omaha"/>
    <x v="0"/>
    <x v="2"/>
    <n v="45"/>
    <n v="13"/>
    <n v="585"/>
    <x v="2"/>
    <x v="11"/>
    <x v="4"/>
    <x v="11"/>
    <x v="1"/>
  </r>
  <r>
    <s v="Foot Locker"/>
    <d v="2021-06-07T00:00:00"/>
    <x v="3"/>
    <x v="12"/>
    <s v="Omaha"/>
    <x v="1"/>
    <x v="2"/>
    <n v="37"/>
    <n v="38"/>
    <n v="1406"/>
    <x v="2"/>
    <x v="11"/>
    <x v="5"/>
    <x v="11"/>
    <x v="1"/>
  </r>
  <r>
    <s v="Foot Locker"/>
    <d v="2021-06-08T00:00:00"/>
    <x v="3"/>
    <x v="12"/>
    <s v="Omaha"/>
    <x v="0"/>
    <x v="0"/>
    <n v="38"/>
    <n v="105"/>
    <n v="3990"/>
    <x v="2"/>
    <x v="11"/>
    <x v="6"/>
    <x v="11"/>
    <x v="1"/>
  </r>
  <r>
    <s v="Foot Locker"/>
    <d v="2021-06-09T00:00:00"/>
    <x v="3"/>
    <x v="12"/>
    <s v="Omaha"/>
    <x v="0"/>
    <x v="1"/>
    <n v="32"/>
    <n v="23"/>
    <n v="736"/>
    <x v="2"/>
    <x v="11"/>
    <x v="0"/>
    <x v="11"/>
    <x v="1"/>
  </r>
  <r>
    <s v="Foot Locker"/>
    <d v="2021-06-10T00:00:00"/>
    <x v="3"/>
    <x v="12"/>
    <s v="Omaha"/>
    <x v="1"/>
    <x v="0"/>
    <n v="23"/>
    <n v="21"/>
    <n v="483"/>
    <x v="2"/>
    <x v="11"/>
    <x v="1"/>
    <x v="11"/>
    <x v="1"/>
  </r>
  <r>
    <s v="Foot Locker"/>
    <d v="2021-06-11T00:00:00"/>
    <x v="3"/>
    <x v="12"/>
    <s v="Omaha"/>
    <x v="1"/>
    <x v="1"/>
    <n v="27"/>
    <n v="0"/>
    <n v="0"/>
    <x v="2"/>
    <x v="11"/>
    <x v="2"/>
    <x v="11"/>
    <x v="1"/>
  </r>
  <r>
    <s v="Foot Locker"/>
    <d v="2021-06-12T00:00:00"/>
    <x v="3"/>
    <x v="12"/>
    <s v="Omaha"/>
    <x v="0"/>
    <x v="2"/>
    <n v="42"/>
    <n v="6"/>
    <n v="252"/>
    <x v="2"/>
    <x v="11"/>
    <x v="3"/>
    <x v="11"/>
    <x v="1"/>
  </r>
  <r>
    <s v="Foot Locker"/>
    <d v="2021-06-13T00:00:00"/>
    <x v="3"/>
    <x v="12"/>
    <s v="Omaha"/>
    <x v="1"/>
    <x v="2"/>
    <n v="34"/>
    <n v="39"/>
    <n v="1326"/>
    <x v="2"/>
    <x v="11"/>
    <x v="4"/>
    <x v="11"/>
    <x v="1"/>
  </r>
  <r>
    <s v="Foot Locker"/>
    <d v="2021-06-14T00:00:00"/>
    <x v="3"/>
    <x v="12"/>
    <s v="Omaha"/>
    <x v="0"/>
    <x v="0"/>
    <n v="44"/>
    <n v="118"/>
    <n v="5192"/>
    <x v="2"/>
    <x v="11"/>
    <x v="5"/>
    <x v="11"/>
    <x v="1"/>
  </r>
  <r>
    <s v="Foot Locker"/>
    <d v="2021-06-15T00:00:00"/>
    <x v="3"/>
    <x v="12"/>
    <s v="Omaha"/>
    <x v="0"/>
    <x v="1"/>
    <n v="38"/>
    <n v="33"/>
    <n v="1254"/>
    <x v="2"/>
    <x v="11"/>
    <x v="6"/>
    <x v="11"/>
    <x v="1"/>
  </r>
  <r>
    <s v="Foot Locker"/>
    <d v="2021-06-16T00:00:00"/>
    <x v="3"/>
    <x v="12"/>
    <s v="Omaha"/>
    <x v="1"/>
    <x v="0"/>
    <n v="32"/>
    <n v="30"/>
    <n v="960"/>
    <x v="2"/>
    <x v="11"/>
    <x v="0"/>
    <x v="11"/>
    <x v="1"/>
  </r>
  <r>
    <s v="Foot Locker"/>
    <d v="2021-06-17T00:00:00"/>
    <x v="3"/>
    <x v="12"/>
    <s v="Omaha"/>
    <x v="1"/>
    <x v="1"/>
    <n v="34"/>
    <n v="7"/>
    <n v="238"/>
    <x v="2"/>
    <x v="11"/>
    <x v="1"/>
    <x v="11"/>
    <x v="1"/>
  </r>
  <r>
    <s v="Foot Locker"/>
    <d v="2021-06-18T00:00:00"/>
    <x v="3"/>
    <x v="12"/>
    <s v="Omaha"/>
    <x v="0"/>
    <x v="2"/>
    <n v="46"/>
    <n v="13"/>
    <n v="598"/>
    <x v="2"/>
    <x v="11"/>
    <x v="2"/>
    <x v="11"/>
    <x v="1"/>
  </r>
  <r>
    <s v="Foot Locker"/>
    <d v="2021-06-19T00:00:00"/>
    <x v="3"/>
    <x v="12"/>
    <s v="Omaha"/>
    <x v="1"/>
    <x v="2"/>
    <n v="51"/>
    <n v="41"/>
    <n v="2091"/>
    <x v="2"/>
    <x v="11"/>
    <x v="3"/>
    <x v="11"/>
    <x v="1"/>
  </r>
  <r>
    <s v="Foot Locker"/>
    <d v="2021-06-20T00:00:00"/>
    <x v="3"/>
    <x v="12"/>
    <s v="Omaha"/>
    <x v="0"/>
    <x v="0"/>
    <n v="36"/>
    <n v="120"/>
    <n v="4320"/>
    <x v="2"/>
    <x v="11"/>
    <x v="4"/>
    <x v="11"/>
    <x v="1"/>
  </r>
  <r>
    <s v="Foot Locker"/>
    <d v="2021-06-21T00:00:00"/>
    <x v="3"/>
    <x v="12"/>
    <s v="Omaha"/>
    <x v="0"/>
    <x v="1"/>
    <n v="32"/>
    <n v="45"/>
    <n v="1440"/>
    <x v="2"/>
    <x v="11"/>
    <x v="5"/>
    <x v="11"/>
    <x v="1"/>
  </r>
  <r>
    <s v="Foot Locker"/>
    <d v="2021-06-22T00:00:00"/>
    <x v="3"/>
    <x v="12"/>
    <s v="Omaha"/>
    <x v="1"/>
    <x v="0"/>
    <n v="27"/>
    <n v="46"/>
    <n v="1242"/>
    <x v="2"/>
    <x v="11"/>
    <x v="6"/>
    <x v="11"/>
    <x v="1"/>
  </r>
  <r>
    <s v="Foot Locker"/>
    <d v="2021-06-23T00:00:00"/>
    <x v="3"/>
    <x v="12"/>
    <s v="Omaha"/>
    <x v="1"/>
    <x v="1"/>
    <n v="27"/>
    <n v="39"/>
    <n v="1053"/>
    <x v="2"/>
    <x v="11"/>
    <x v="0"/>
    <x v="11"/>
    <x v="1"/>
  </r>
  <r>
    <s v="Foot Locker"/>
    <d v="2021-06-24T00:00:00"/>
    <x v="3"/>
    <x v="12"/>
    <s v="Omaha"/>
    <x v="0"/>
    <x v="2"/>
    <n v="42"/>
    <n v="42"/>
    <n v="1764"/>
    <x v="2"/>
    <x v="11"/>
    <x v="1"/>
    <x v="11"/>
    <x v="1"/>
  </r>
  <r>
    <s v="Foot Locker"/>
    <d v="2021-06-25T00:00:00"/>
    <x v="3"/>
    <x v="12"/>
    <s v="Omaha"/>
    <x v="1"/>
    <x v="2"/>
    <n v="49"/>
    <n v="85"/>
    <n v="4165"/>
    <x v="2"/>
    <x v="11"/>
    <x v="2"/>
    <x v="11"/>
    <x v="1"/>
  </r>
  <r>
    <s v="Foot Locker"/>
    <d v="2021-06-26T00:00:00"/>
    <x v="3"/>
    <x v="12"/>
    <s v="Omaha"/>
    <x v="0"/>
    <x v="0"/>
    <n v="43"/>
    <n v="165"/>
    <n v="7095"/>
    <x v="2"/>
    <x v="11"/>
    <x v="3"/>
    <x v="11"/>
    <x v="1"/>
  </r>
  <r>
    <s v="Foot Locker"/>
    <d v="2021-06-27T00:00:00"/>
    <x v="3"/>
    <x v="12"/>
    <s v="Omaha"/>
    <x v="0"/>
    <x v="1"/>
    <n v="37"/>
    <n v="81"/>
    <n v="2997"/>
    <x v="2"/>
    <x v="11"/>
    <x v="4"/>
    <x v="11"/>
    <x v="1"/>
  </r>
  <r>
    <s v="Foot Locker"/>
    <d v="2021-06-28T00:00:00"/>
    <x v="3"/>
    <x v="12"/>
    <s v="Omaha"/>
    <x v="1"/>
    <x v="0"/>
    <n v="34"/>
    <n v="63"/>
    <n v="2142"/>
    <x v="2"/>
    <x v="11"/>
    <x v="5"/>
    <x v="11"/>
    <x v="1"/>
  </r>
  <r>
    <s v="Foot Locker"/>
    <d v="2021-06-29T00:00:00"/>
    <x v="3"/>
    <x v="12"/>
    <s v="Omaha"/>
    <x v="1"/>
    <x v="1"/>
    <n v="33"/>
    <n v="46"/>
    <n v="1518"/>
    <x v="2"/>
    <x v="11"/>
    <x v="6"/>
    <x v="11"/>
    <x v="1"/>
  </r>
  <r>
    <s v="Foot Locker"/>
    <d v="2021-06-30T00:00:00"/>
    <x v="3"/>
    <x v="12"/>
    <s v="Omaha"/>
    <x v="0"/>
    <x v="2"/>
    <n v="41"/>
    <n v="44"/>
    <n v="1804"/>
    <x v="2"/>
    <x v="11"/>
    <x v="0"/>
    <x v="11"/>
    <x v="1"/>
  </r>
  <r>
    <s v="Foot Locker"/>
    <d v="2021-07-01T00:00:00"/>
    <x v="3"/>
    <x v="12"/>
    <s v="Omaha"/>
    <x v="1"/>
    <x v="2"/>
    <n v="49"/>
    <n v="91"/>
    <n v="4459"/>
    <x v="2"/>
    <x v="5"/>
    <x v="1"/>
    <x v="5"/>
    <x v="1"/>
  </r>
  <r>
    <s v="Foot Locker"/>
    <d v="2021-07-02T00:00:00"/>
    <x v="3"/>
    <x v="12"/>
    <s v="Omaha"/>
    <x v="0"/>
    <x v="0"/>
    <n v="41"/>
    <n v="145"/>
    <n v="5945"/>
    <x v="2"/>
    <x v="5"/>
    <x v="2"/>
    <x v="5"/>
    <x v="1"/>
  </r>
  <r>
    <s v="Foot Locker"/>
    <d v="2021-07-03T00:00:00"/>
    <x v="3"/>
    <x v="12"/>
    <s v="Omaha"/>
    <x v="0"/>
    <x v="1"/>
    <n v="42"/>
    <n v="80"/>
    <n v="3360"/>
    <x v="2"/>
    <x v="5"/>
    <x v="3"/>
    <x v="5"/>
    <x v="1"/>
  </r>
  <r>
    <s v="Foot Locker"/>
    <d v="2021-07-04T00:00:00"/>
    <x v="3"/>
    <x v="12"/>
    <s v="Omaha"/>
    <x v="1"/>
    <x v="0"/>
    <n v="36"/>
    <n v="52"/>
    <n v="1872"/>
    <x v="2"/>
    <x v="5"/>
    <x v="4"/>
    <x v="5"/>
    <x v="1"/>
  </r>
  <r>
    <s v="Foot Locker"/>
    <d v="2021-07-05T00:00:00"/>
    <x v="3"/>
    <x v="12"/>
    <s v="Omaha"/>
    <x v="1"/>
    <x v="1"/>
    <n v="29"/>
    <n v="38"/>
    <n v="1102"/>
    <x v="2"/>
    <x v="5"/>
    <x v="5"/>
    <x v="5"/>
    <x v="1"/>
  </r>
  <r>
    <s v="Foot Locker"/>
    <d v="2021-07-06T00:00:00"/>
    <x v="3"/>
    <x v="12"/>
    <s v="Omaha"/>
    <x v="0"/>
    <x v="2"/>
    <n v="37"/>
    <n v="27"/>
    <n v="999"/>
    <x v="2"/>
    <x v="5"/>
    <x v="6"/>
    <x v="5"/>
    <x v="1"/>
  </r>
  <r>
    <s v="Foot Locker"/>
    <d v="2021-07-07T00:00:00"/>
    <x v="3"/>
    <x v="12"/>
    <s v="Omaha"/>
    <x v="1"/>
    <x v="2"/>
    <n v="44"/>
    <n v="69"/>
    <n v="3036"/>
    <x v="2"/>
    <x v="5"/>
    <x v="0"/>
    <x v="5"/>
    <x v="1"/>
  </r>
  <r>
    <s v="Foot Locker"/>
    <d v="2021-07-08T00:00:00"/>
    <x v="3"/>
    <x v="12"/>
    <s v="Omaha"/>
    <x v="0"/>
    <x v="0"/>
    <n v="38"/>
    <n v="112"/>
    <n v="4256"/>
    <x v="2"/>
    <x v="5"/>
    <x v="1"/>
    <x v="5"/>
    <x v="1"/>
  </r>
  <r>
    <s v="Foot Locker"/>
    <d v="2021-07-09T00:00:00"/>
    <x v="3"/>
    <x v="12"/>
    <s v="Omaha"/>
    <x v="0"/>
    <x v="1"/>
    <n v="33"/>
    <n v="56"/>
    <n v="1848"/>
    <x v="2"/>
    <x v="5"/>
    <x v="2"/>
    <x v="5"/>
    <x v="1"/>
  </r>
  <r>
    <s v="Foot Locker"/>
    <d v="2021-07-10T00:00:00"/>
    <x v="3"/>
    <x v="12"/>
    <s v="Omaha"/>
    <x v="1"/>
    <x v="0"/>
    <n v="18"/>
    <n v="25"/>
    <n v="450"/>
    <x v="2"/>
    <x v="5"/>
    <x v="3"/>
    <x v="5"/>
    <x v="1"/>
  </r>
  <r>
    <s v="Foot Locker"/>
    <d v="2021-07-11T00:00:00"/>
    <x v="3"/>
    <x v="12"/>
    <s v="Omaha"/>
    <x v="1"/>
    <x v="1"/>
    <n v="19"/>
    <n v="23"/>
    <n v="437"/>
    <x v="2"/>
    <x v="5"/>
    <x v="4"/>
    <x v="5"/>
    <x v="1"/>
  </r>
  <r>
    <s v="Foot Locker"/>
    <d v="2021-07-12T00:00:00"/>
    <x v="3"/>
    <x v="12"/>
    <s v="Omaha"/>
    <x v="0"/>
    <x v="2"/>
    <n v="29"/>
    <n v="21"/>
    <n v="609"/>
    <x v="2"/>
    <x v="5"/>
    <x v="5"/>
    <x v="5"/>
    <x v="1"/>
  </r>
  <r>
    <s v="Foot Locker"/>
    <d v="2021-07-13T00:00:00"/>
    <x v="3"/>
    <x v="12"/>
    <s v="Omaha"/>
    <x v="1"/>
    <x v="2"/>
    <n v="34"/>
    <n v="39"/>
    <n v="1326"/>
    <x v="2"/>
    <x v="5"/>
    <x v="6"/>
    <x v="5"/>
    <x v="1"/>
  </r>
  <r>
    <s v="Foot Locker"/>
    <d v="2021-07-14T00:00:00"/>
    <x v="3"/>
    <x v="12"/>
    <s v="Omaha"/>
    <x v="0"/>
    <x v="0"/>
    <n v="36"/>
    <n v="94"/>
    <n v="3384"/>
    <x v="2"/>
    <x v="5"/>
    <x v="0"/>
    <x v="5"/>
    <x v="1"/>
  </r>
  <r>
    <s v="Foot Locker"/>
    <d v="2021-07-15T00:00:00"/>
    <x v="3"/>
    <x v="12"/>
    <s v="Omaha"/>
    <x v="0"/>
    <x v="1"/>
    <n v="29"/>
    <n v="41"/>
    <n v="1189"/>
    <x v="2"/>
    <x v="5"/>
    <x v="1"/>
    <x v="5"/>
    <x v="1"/>
  </r>
  <r>
    <s v="Foot Locker"/>
    <d v="2021-07-16T00:00:00"/>
    <x v="3"/>
    <x v="12"/>
    <s v="Omaha"/>
    <x v="1"/>
    <x v="0"/>
    <n v="29"/>
    <n v="14"/>
    <n v="406"/>
    <x v="2"/>
    <x v="5"/>
    <x v="2"/>
    <x v="5"/>
    <x v="1"/>
  </r>
  <r>
    <s v="Foot Locker"/>
    <d v="2021-07-17T00:00:00"/>
    <x v="3"/>
    <x v="12"/>
    <s v="Omaha"/>
    <x v="1"/>
    <x v="1"/>
    <n v="29"/>
    <n v="7"/>
    <n v="203"/>
    <x v="2"/>
    <x v="5"/>
    <x v="3"/>
    <x v="5"/>
    <x v="1"/>
  </r>
  <r>
    <s v="Foot Locker"/>
    <d v="2021-07-18T00:00:00"/>
    <x v="3"/>
    <x v="12"/>
    <s v="Omaha"/>
    <x v="0"/>
    <x v="2"/>
    <n v="37"/>
    <n v="7"/>
    <n v="259"/>
    <x v="2"/>
    <x v="5"/>
    <x v="4"/>
    <x v="5"/>
    <x v="1"/>
  </r>
  <r>
    <s v="Foot Locker"/>
    <d v="2021-07-19T00:00:00"/>
    <x v="3"/>
    <x v="12"/>
    <s v="Omaha"/>
    <x v="1"/>
    <x v="2"/>
    <n v="44"/>
    <n v="38"/>
    <n v="1672"/>
    <x v="2"/>
    <x v="5"/>
    <x v="5"/>
    <x v="5"/>
    <x v="1"/>
  </r>
  <r>
    <s v="Foot Locker"/>
    <d v="2021-07-20T00:00:00"/>
    <x v="3"/>
    <x v="12"/>
    <s v="Omaha"/>
    <x v="0"/>
    <x v="0"/>
    <n v="37"/>
    <n v="84"/>
    <n v="3108"/>
    <x v="2"/>
    <x v="5"/>
    <x v="6"/>
    <x v="5"/>
    <x v="1"/>
  </r>
  <r>
    <s v="Foot Locker"/>
    <d v="2021-07-21T00:00:00"/>
    <x v="3"/>
    <x v="12"/>
    <s v="Omaha"/>
    <x v="0"/>
    <x v="1"/>
    <n v="29"/>
    <n v="41"/>
    <n v="1189"/>
    <x v="2"/>
    <x v="5"/>
    <x v="0"/>
    <x v="5"/>
    <x v="1"/>
  </r>
  <r>
    <s v="Foot Locker"/>
    <d v="2021-07-22T00:00:00"/>
    <x v="3"/>
    <x v="12"/>
    <s v="Omaha"/>
    <x v="1"/>
    <x v="0"/>
    <n v="29"/>
    <n v="25"/>
    <n v="725"/>
    <x v="2"/>
    <x v="5"/>
    <x v="1"/>
    <x v="5"/>
    <x v="1"/>
  </r>
  <r>
    <s v="Foot Locker"/>
    <d v="2021-07-23T00:00:00"/>
    <x v="3"/>
    <x v="12"/>
    <s v="Omaha"/>
    <x v="1"/>
    <x v="1"/>
    <n v="27"/>
    <n v="36"/>
    <n v="972"/>
    <x v="2"/>
    <x v="5"/>
    <x v="2"/>
    <x v="5"/>
    <x v="1"/>
  </r>
  <r>
    <s v="Foot Locker"/>
    <d v="2021-07-24T00:00:00"/>
    <x v="3"/>
    <x v="12"/>
    <s v="Omaha"/>
    <x v="0"/>
    <x v="2"/>
    <n v="48"/>
    <n v="27"/>
    <n v="1296"/>
    <x v="2"/>
    <x v="5"/>
    <x v="3"/>
    <x v="5"/>
    <x v="1"/>
  </r>
  <r>
    <s v="Foot Locker"/>
    <d v="2021-07-25T00:00:00"/>
    <x v="3"/>
    <x v="12"/>
    <s v="Omaha"/>
    <x v="1"/>
    <x v="2"/>
    <n v="53"/>
    <n v="58"/>
    <n v="3074"/>
    <x v="2"/>
    <x v="5"/>
    <x v="4"/>
    <x v="5"/>
    <x v="1"/>
  </r>
  <r>
    <s v="Foot Locker"/>
    <d v="2021-07-26T00:00:00"/>
    <x v="3"/>
    <x v="12"/>
    <s v="Omaha"/>
    <x v="0"/>
    <x v="0"/>
    <n v="49"/>
    <n v="117"/>
    <n v="5733"/>
    <x v="2"/>
    <x v="5"/>
    <x v="5"/>
    <x v="5"/>
    <x v="1"/>
  </r>
  <r>
    <s v="Foot Locker"/>
    <d v="2021-07-27T00:00:00"/>
    <x v="3"/>
    <x v="12"/>
    <s v="Omaha"/>
    <x v="0"/>
    <x v="1"/>
    <n v="36"/>
    <n v="63"/>
    <n v="2268"/>
    <x v="2"/>
    <x v="5"/>
    <x v="6"/>
    <x v="5"/>
    <x v="1"/>
  </r>
  <r>
    <s v="Foot Locker"/>
    <d v="2021-07-28T00:00:00"/>
    <x v="3"/>
    <x v="12"/>
    <s v="Omaha"/>
    <x v="1"/>
    <x v="0"/>
    <n v="39"/>
    <n v="60"/>
    <n v="2340"/>
    <x v="2"/>
    <x v="5"/>
    <x v="0"/>
    <x v="5"/>
    <x v="1"/>
  </r>
  <r>
    <s v="Foot Locker"/>
    <d v="2021-07-29T00:00:00"/>
    <x v="3"/>
    <x v="12"/>
    <s v="Omaha"/>
    <x v="1"/>
    <x v="1"/>
    <n v="38"/>
    <n v="38"/>
    <n v="1444"/>
    <x v="2"/>
    <x v="5"/>
    <x v="1"/>
    <x v="5"/>
    <x v="1"/>
  </r>
  <r>
    <s v="Foot Locker"/>
    <d v="2021-07-30T00:00:00"/>
    <x v="3"/>
    <x v="12"/>
    <s v="Omaha"/>
    <x v="0"/>
    <x v="2"/>
    <n v="45"/>
    <n v="39"/>
    <n v="1755"/>
    <x v="2"/>
    <x v="5"/>
    <x v="2"/>
    <x v="5"/>
    <x v="1"/>
  </r>
  <r>
    <s v="Foot Locker"/>
    <d v="2021-07-31T00:00:00"/>
    <x v="3"/>
    <x v="12"/>
    <s v="Omaha"/>
    <x v="1"/>
    <x v="2"/>
    <n v="54"/>
    <n v="65"/>
    <n v="3510"/>
    <x v="2"/>
    <x v="5"/>
    <x v="3"/>
    <x v="5"/>
    <x v="1"/>
  </r>
  <r>
    <s v="Sports Direct"/>
    <d v="2021-08-01T00:00:00"/>
    <x v="3"/>
    <x v="12"/>
    <s v="Omaha"/>
    <x v="0"/>
    <x v="0"/>
    <n v="19"/>
    <n v="203"/>
    <n v="3857"/>
    <x v="2"/>
    <x v="6"/>
    <x v="4"/>
    <x v="6"/>
    <x v="1"/>
  </r>
  <r>
    <s v="Sports Direct"/>
    <d v="2021-08-02T00:00:00"/>
    <x v="3"/>
    <x v="12"/>
    <s v="Omaha"/>
    <x v="0"/>
    <x v="1"/>
    <n v="29"/>
    <n v="196"/>
    <n v="5684"/>
    <x v="2"/>
    <x v="6"/>
    <x v="5"/>
    <x v="6"/>
    <x v="1"/>
  </r>
  <r>
    <s v="Sports Direct"/>
    <d v="2021-08-03T00:00:00"/>
    <x v="3"/>
    <x v="12"/>
    <s v="Omaha"/>
    <x v="1"/>
    <x v="0"/>
    <n v="28"/>
    <n v="138"/>
    <n v="3864"/>
    <x v="2"/>
    <x v="6"/>
    <x v="6"/>
    <x v="6"/>
    <x v="1"/>
  </r>
  <r>
    <s v="Sports Direct"/>
    <d v="2021-08-04T00:00:00"/>
    <x v="3"/>
    <x v="12"/>
    <s v="Omaha"/>
    <x v="1"/>
    <x v="1"/>
    <n v="33"/>
    <n v="138"/>
    <n v="4554"/>
    <x v="2"/>
    <x v="6"/>
    <x v="0"/>
    <x v="6"/>
    <x v="1"/>
  </r>
  <r>
    <s v="Sports Direct"/>
    <d v="2021-08-05T00:00:00"/>
    <x v="1"/>
    <x v="13"/>
    <s v="Birmingham"/>
    <x v="0"/>
    <x v="2"/>
    <n v="37"/>
    <n v="88"/>
    <n v="3256"/>
    <x v="2"/>
    <x v="6"/>
    <x v="1"/>
    <x v="6"/>
    <x v="1"/>
  </r>
  <r>
    <s v="Sports Direct"/>
    <d v="2021-08-06T00:00:00"/>
    <x v="1"/>
    <x v="13"/>
    <s v="Birmingham"/>
    <x v="1"/>
    <x v="2"/>
    <n v="32"/>
    <n v="138"/>
    <n v="4416"/>
    <x v="2"/>
    <x v="6"/>
    <x v="2"/>
    <x v="6"/>
    <x v="1"/>
  </r>
  <r>
    <s v="Sports Direct"/>
    <d v="2021-08-07T00:00:00"/>
    <x v="1"/>
    <x v="13"/>
    <s v="Birmingham"/>
    <x v="0"/>
    <x v="0"/>
    <n v="24"/>
    <n v="156"/>
    <n v="3744"/>
    <x v="2"/>
    <x v="6"/>
    <x v="3"/>
    <x v="6"/>
    <x v="1"/>
  </r>
  <r>
    <s v="Sports Direct"/>
    <d v="2021-08-08T00:00:00"/>
    <x v="1"/>
    <x v="13"/>
    <s v="Birmingham"/>
    <x v="0"/>
    <x v="1"/>
    <n v="33"/>
    <n v="174"/>
    <n v="5742"/>
    <x v="2"/>
    <x v="6"/>
    <x v="4"/>
    <x v="6"/>
    <x v="1"/>
  </r>
  <r>
    <s v="Sports Direct"/>
    <d v="2021-08-09T00:00:00"/>
    <x v="1"/>
    <x v="13"/>
    <s v="Birmingham"/>
    <x v="1"/>
    <x v="0"/>
    <n v="32"/>
    <n v="128"/>
    <n v="4096"/>
    <x v="2"/>
    <x v="6"/>
    <x v="5"/>
    <x v="6"/>
    <x v="1"/>
  </r>
  <r>
    <s v="Sports Direct"/>
    <d v="2021-08-10T00:00:00"/>
    <x v="1"/>
    <x v="13"/>
    <s v="Birmingham"/>
    <x v="1"/>
    <x v="1"/>
    <n v="32"/>
    <n v="98"/>
    <n v="3136"/>
    <x v="2"/>
    <x v="6"/>
    <x v="6"/>
    <x v="6"/>
    <x v="1"/>
  </r>
  <r>
    <s v="Sports Direct"/>
    <d v="2021-08-11T00:00:00"/>
    <x v="1"/>
    <x v="13"/>
    <s v="Birmingham"/>
    <x v="0"/>
    <x v="2"/>
    <n v="38"/>
    <n v="68"/>
    <n v="2584"/>
    <x v="2"/>
    <x v="6"/>
    <x v="0"/>
    <x v="6"/>
    <x v="1"/>
  </r>
  <r>
    <s v="Sports Direct"/>
    <d v="2021-08-12T00:00:00"/>
    <x v="1"/>
    <x v="13"/>
    <s v="Birmingham"/>
    <x v="1"/>
    <x v="2"/>
    <n v="33"/>
    <n v="126"/>
    <n v="4158"/>
    <x v="2"/>
    <x v="6"/>
    <x v="1"/>
    <x v="6"/>
    <x v="1"/>
  </r>
  <r>
    <s v="Sports Direct"/>
    <d v="2021-08-13T00:00:00"/>
    <x v="1"/>
    <x v="13"/>
    <s v="Birmingham"/>
    <x v="0"/>
    <x v="0"/>
    <n v="28"/>
    <n v="163"/>
    <n v="4564"/>
    <x v="2"/>
    <x v="6"/>
    <x v="2"/>
    <x v="6"/>
    <x v="1"/>
  </r>
  <r>
    <s v="Sports Direct"/>
    <d v="2021-08-14T00:00:00"/>
    <x v="1"/>
    <x v="13"/>
    <s v="Birmingham"/>
    <x v="0"/>
    <x v="1"/>
    <n v="36"/>
    <n v="188"/>
    <n v="6768"/>
    <x v="2"/>
    <x v="6"/>
    <x v="3"/>
    <x v="6"/>
    <x v="1"/>
  </r>
  <r>
    <s v="Sports Direct"/>
    <d v="2021-08-15T00:00:00"/>
    <x v="1"/>
    <x v="13"/>
    <s v="Birmingham"/>
    <x v="1"/>
    <x v="0"/>
    <n v="27"/>
    <n v="117"/>
    <n v="3159"/>
    <x v="2"/>
    <x v="6"/>
    <x v="4"/>
    <x v="6"/>
    <x v="1"/>
  </r>
  <r>
    <s v="Sports Direct"/>
    <d v="2021-08-16T00:00:00"/>
    <x v="1"/>
    <x v="13"/>
    <s v="Birmingham"/>
    <x v="1"/>
    <x v="1"/>
    <n v="33"/>
    <n v="105"/>
    <n v="3465"/>
    <x v="2"/>
    <x v="6"/>
    <x v="5"/>
    <x v="6"/>
    <x v="1"/>
  </r>
  <r>
    <s v="Sports Direct"/>
    <d v="2021-08-17T00:00:00"/>
    <x v="1"/>
    <x v="13"/>
    <s v="Birmingham"/>
    <x v="0"/>
    <x v="2"/>
    <n v="37"/>
    <n v="73"/>
    <n v="2701"/>
    <x v="2"/>
    <x v="6"/>
    <x v="6"/>
    <x v="6"/>
    <x v="1"/>
  </r>
  <r>
    <s v="Sports Direct"/>
    <d v="2021-08-18T00:00:00"/>
    <x v="1"/>
    <x v="13"/>
    <s v="Birmingham"/>
    <x v="1"/>
    <x v="2"/>
    <n v="34"/>
    <n v="104"/>
    <n v="3536"/>
    <x v="2"/>
    <x v="6"/>
    <x v="0"/>
    <x v="6"/>
    <x v="1"/>
  </r>
  <r>
    <s v="Sports Direct"/>
    <d v="2021-08-19T00:00:00"/>
    <x v="1"/>
    <x v="13"/>
    <s v="Birmingham"/>
    <x v="0"/>
    <x v="0"/>
    <n v="19"/>
    <n v="195"/>
    <n v="3705"/>
    <x v="2"/>
    <x v="6"/>
    <x v="1"/>
    <x v="6"/>
    <x v="1"/>
  </r>
  <r>
    <s v="Sports Direct"/>
    <d v="2021-08-20T00:00:00"/>
    <x v="1"/>
    <x v="13"/>
    <s v="Birmingham"/>
    <x v="0"/>
    <x v="1"/>
    <n v="19"/>
    <n v="189"/>
    <n v="3591"/>
    <x v="2"/>
    <x v="6"/>
    <x v="2"/>
    <x v="6"/>
    <x v="1"/>
  </r>
  <r>
    <s v="Sports Direct"/>
    <d v="2021-08-21T00:00:00"/>
    <x v="1"/>
    <x v="13"/>
    <s v="Birmingham"/>
    <x v="1"/>
    <x v="0"/>
    <n v="14"/>
    <n v="119"/>
    <n v="1666"/>
    <x v="2"/>
    <x v="6"/>
    <x v="3"/>
    <x v="6"/>
    <x v="1"/>
  </r>
  <r>
    <s v="Sports Direct"/>
    <d v="2021-08-22T00:00:00"/>
    <x v="1"/>
    <x v="13"/>
    <s v="Birmingham"/>
    <x v="1"/>
    <x v="1"/>
    <n v="18"/>
    <n v="113"/>
    <n v="2034"/>
    <x v="2"/>
    <x v="6"/>
    <x v="4"/>
    <x v="6"/>
    <x v="1"/>
  </r>
  <r>
    <s v="Sports Direct"/>
    <d v="2021-08-23T00:00:00"/>
    <x v="1"/>
    <x v="13"/>
    <s v="Birmingham"/>
    <x v="0"/>
    <x v="2"/>
    <n v="23"/>
    <n v="74"/>
    <n v="1702"/>
    <x v="2"/>
    <x v="6"/>
    <x v="5"/>
    <x v="6"/>
    <x v="1"/>
  </r>
  <r>
    <s v="Sports Direct"/>
    <d v="2021-08-24T00:00:00"/>
    <x v="1"/>
    <x v="13"/>
    <s v="Birmingham"/>
    <x v="1"/>
    <x v="2"/>
    <n v="20"/>
    <n v="149"/>
    <n v="2980"/>
    <x v="2"/>
    <x v="6"/>
    <x v="6"/>
    <x v="6"/>
    <x v="1"/>
  </r>
  <r>
    <s v="Sports Direct"/>
    <d v="2021-08-25T00:00:00"/>
    <x v="1"/>
    <x v="13"/>
    <s v="Birmingham"/>
    <x v="0"/>
    <x v="0"/>
    <n v="9"/>
    <n v="203"/>
    <n v="1827"/>
    <x v="2"/>
    <x v="6"/>
    <x v="0"/>
    <x v="6"/>
    <x v="1"/>
  </r>
  <r>
    <s v="Sports Direct"/>
    <d v="2021-08-26T00:00:00"/>
    <x v="1"/>
    <x v="13"/>
    <s v="Birmingham"/>
    <x v="0"/>
    <x v="1"/>
    <n v="19"/>
    <n v="189"/>
    <n v="3591"/>
    <x v="2"/>
    <x v="6"/>
    <x v="1"/>
    <x v="6"/>
    <x v="1"/>
  </r>
  <r>
    <s v="Sports Direct"/>
    <d v="2021-08-27T00:00:00"/>
    <x v="1"/>
    <x v="13"/>
    <s v="Birmingham"/>
    <x v="1"/>
    <x v="0"/>
    <n v="15"/>
    <n v="173"/>
    <n v="2595"/>
    <x v="2"/>
    <x v="6"/>
    <x v="2"/>
    <x v="6"/>
    <x v="1"/>
  </r>
  <r>
    <s v="Sports Direct"/>
    <d v="2021-08-28T00:00:00"/>
    <x v="1"/>
    <x v="13"/>
    <s v="Birmingham"/>
    <x v="1"/>
    <x v="1"/>
    <n v="34"/>
    <n v="135"/>
    <n v="4590"/>
    <x v="2"/>
    <x v="6"/>
    <x v="3"/>
    <x v="6"/>
    <x v="1"/>
  </r>
  <r>
    <s v="Sports Direct"/>
    <d v="2021-08-29T00:00:00"/>
    <x v="1"/>
    <x v="13"/>
    <s v="Birmingham"/>
    <x v="0"/>
    <x v="2"/>
    <n v="49"/>
    <n v="120"/>
    <n v="5880"/>
    <x v="2"/>
    <x v="6"/>
    <x v="4"/>
    <x v="6"/>
    <x v="1"/>
  </r>
  <r>
    <s v="Sports Direct"/>
    <d v="2021-08-30T00:00:00"/>
    <x v="1"/>
    <x v="13"/>
    <s v="Birmingham"/>
    <x v="1"/>
    <x v="2"/>
    <n v="43"/>
    <n v="203"/>
    <n v="8729"/>
    <x v="2"/>
    <x v="6"/>
    <x v="5"/>
    <x v="6"/>
    <x v="1"/>
  </r>
  <r>
    <s v="Sports Direct"/>
    <d v="2021-08-31T00:00:00"/>
    <x v="1"/>
    <x v="13"/>
    <s v="Birmingham"/>
    <x v="0"/>
    <x v="0"/>
    <n v="43"/>
    <n v="203"/>
    <n v="8729"/>
    <x v="2"/>
    <x v="6"/>
    <x v="6"/>
    <x v="6"/>
    <x v="1"/>
  </r>
  <r>
    <s v="Sports Direct"/>
    <d v="2021-09-01T00:00:00"/>
    <x v="1"/>
    <x v="13"/>
    <s v="Birmingham"/>
    <x v="0"/>
    <x v="1"/>
    <n v="49"/>
    <n v="203"/>
    <n v="9947"/>
    <x v="2"/>
    <x v="7"/>
    <x v="0"/>
    <x v="7"/>
    <x v="1"/>
  </r>
  <r>
    <s v="Sports Direct"/>
    <d v="2021-09-02T00:00:00"/>
    <x v="1"/>
    <x v="13"/>
    <s v="Birmingham"/>
    <x v="1"/>
    <x v="0"/>
    <n v="44"/>
    <n v="189"/>
    <n v="8316"/>
    <x v="2"/>
    <x v="7"/>
    <x v="1"/>
    <x v="7"/>
    <x v="1"/>
  </r>
  <r>
    <s v="Sports Direct"/>
    <d v="2021-09-03T00:00:00"/>
    <x v="1"/>
    <x v="13"/>
    <s v="Birmingham"/>
    <x v="1"/>
    <x v="1"/>
    <n v="41"/>
    <n v="180"/>
    <n v="7380"/>
    <x v="2"/>
    <x v="7"/>
    <x v="2"/>
    <x v="7"/>
    <x v="1"/>
  </r>
  <r>
    <s v="Sports Direct"/>
    <d v="2021-09-04T00:00:00"/>
    <x v="1"/>
    <x v="13"/>
    <s v="Birmingham"/>
    <x v="0"/>
    <x v="2"/>
    <n v="49"/>
    <n v="145"/>
    <n v="7105"/>
    <x v="2"/>
    <x v="7"/>
    <x v="3"/>
    <x v="7"/>
    <x v="1"/>
  </r>
  <r>
    <s v="Sports Direct"/>
    <d v="2021-09-05T00:00:00"/>
    <x v="1"/>
    <x v="13"/>
    <s v="Birmingham"/>
    <x v="1"/>
    <x v="2"/>
    <n v="50"/>
    <n v="245"/>
    <n v="12250"/>
    <x v="2"/>
    <x v="7"/>
    <x v="4"/>
    <x v="7"/>
    <x v="1"/>
  </r>
  <r>
    <s v="Sports Direct"/>
    <d v="2021-09-06T00:00:00"/>
    <x v="1"/>
    <x v="13"/>
    <s v="Birmingham"/>
    <x v="0"/>
    <x v="0"/>
    <n v="44"/>
    <n v="206"/>
    <n v="9064"/>
    <x v="2"/>
    <x v="7"/>
    <x v="5"/>
    <x v="7"/>
    <x v="1"/>
  </r>
  <r>
    <s v="Sports Direct"/>
    <d v="2021-09-07T00:00:00"/>
    <x v="1"/>
    <x v="13"/>
    <s v="Birmingham"/>
    <x v="0"/>
    <x v="1"/>
    <n v="49"/>
    <n v="215"/>
    <n v="10535"/>
    <x v="2"/>
    <x v="7"/>
    <x v="6"/>
    <x v="7"/>
    <x v="1"/>
  </r>
  <r>
    <s v="Sports Direct"/>
    <d v="2021-09-08T00:00:00"/>
    <x v="1"/>
    <x v="13"/>
    <s v="Birmingham"/>
    <x v="1"/>
    <x v="0"/>
    <n v="41"/>
    <n v="254"/>
    <n v="10414"/>
    <x v="2"/>
    <x v="7"/>
    <x v="0"/>
    <x v="7"/>
    <x v="1"/>
  </r>
  <r>
    <s v="Sports Direct"/>
    <d v="2021-09-09T00:00:00"/>
    <x v="1"/>
    <x v="13"/>
    <s v="Birmingham"/>
    <x v="1"/>
    <x v="1"/>
    <n v="44"/>
    <n v="173"/>
    <n v="7612"/>
    <x v="2"/>
    <x v="7"/>
    <x v="1"/>
    <x v="7"/>
    <x v="1"/>
  </r>
  <r>
    <s v="Sports Direct"/>
    <d v="2021-09-10T00:00:00"/>
    <x v="1"/>
    <x v="13"/>
    <s v="Birmingham"/>
    <x v="0"/>
    <x v="2"/>
    <n v="45"/>
    <n v="131"/>
    <n v="5895"/>
    <x v="2"/>
    <x v="7"/>
    <x v="2"/>
    <x v="7"/>
    <x v="1"/>
  </r>
  <r>
    <s v="Sports Direct"/>
    <d v="2021-09-11T00:00:00"/>
    <x v="1"/>
    <x v="13"/>
    <s v="Birmingham"/>
    <x v="1"/>
    <x v="2"/>
    <n v="56"/>
    <n v="240"/>
    <n v="13440"/>
    <x v="2"/>
    <x v="7"/>
    <x v="3"/>
    <x v="7"/>
    <x v="1"/>
  </r>
  <r>
    <s v="Sports Direct"/>
    <d v="2021-09-12T00:00:00"/>
    <x v="1"/>
    <x v="13"/>
    <s v="Birmingham"/>
    <x v="0"/>
    <x v="0"/>
    <n v="38"/>
    <n v="225"/>
    <n v="8550"/>
    <x v="2"/>
    <x v="7"/>
    <x v="4"/>
    <x v="7"/>
    <x v="1"/>
  </r>
  <r>
    <s v="Sports Direct"/>
    <d v="2021-09-13T00:00:00"/>
    <x v="1"/>
    <x v="13"/>
    <s v="Birmingham"/>
    <x v="0"/>
    <x v="1"/>
    <n v="52"/>
    <n v="210"/>
    <n v="10920"/>
    <x v="2"/>
    <x v="7"/>
    <x v="5"/>
    <x v="7"/>
    <x v="1"/>
  </r>
  <r>
    <s v="Sports Direct"/>
    <d v="2021-09-14T00:00:00"/>
    <x v="1"/>
    <x v="13"/>
    <s v="Birmingham"/>
    <x v="1"/>
    <x v="0"/>
    <n v="51"/>
    <n v="268"/>
    <n v="13668"/>
    <x v="2"/>
    <x v="7"/>
    <x v="6"/>
    <x v="7"/>
    <x v="1"/>
  </r>
  <r>
    <s v="Sports Direct"/>
    <d v="2021-09-15T00:00:00"/>
    <x v="1"/>
    <x v="13"/>
    <s v="Birmingham"/>
    <x v="1"/>
    <x v="1"/>
    <n v="46"/>
    <n v="119"/>
    <n v="5474"/>
    <x v="2"/>
    <x v="7"/>
    <x v="0"/>
    <x v="7"/>
    <x v="1"/>
  </r>
  <r>
    <s v="Sports Direct"/>
    <d v="2021-09-16T00:00:00"/>
    <x v="1"/>
    <x v="13"/>
    <s v="Birmingham"/>
    <x v="0"/>
    <x v="2"/>
    <n v="50"/>
    <n v="123"/>
    <n v="6150"/>
    <x v="2"/>
    <x v="7"/>
    <x v="1"/>
    <x v="7"/>
    <x v="1"/>
  </r>
  <r>
    <s v="Sports Direct"/>
    <d v="2021-09-17T00:00:00"/>
    <x v="1"/>
    <x v="13"/>
    <s v="Birmingham"/>
    <x v="1"/>
    <x v="2"/>
    <n v="59"/>
    <n v="182"/>
    <n v="10738"/>
    <x v="2"/>
    <x v="7"/>
    <x v="2"/>
    <x v="7"/>
    <x v="1"/>
  </r>
  <r>
    <s v="Sports Direct"/>
    <d v="2021-09-18T00:00:00"/>
    <x v="1"/>
    <x v="13"/>
    <s v="Birmingham"/>
    <x v="0"/>
    <x v="0"/>
    <n v="51"/>
    <n v="175"/>
    <n v="8925"/>
    <x v="2"/>
    <x v="7"/>
    <x v="3"/>
    <x v="7"/>
    <x v="1"/>
  </r>
  <r>
    <s v="Sports Direct"/>
    <d v="2021-09-19T00:00:00"/>
    <x v="1"/>
    <x v="13"/>
    <s v="Birmingham"/>
    <x v="0"/>
    <x v="1"/>
    <n v="50"/>
    <n v="144"/>
    <n v="7200"/>
    <x v="2"/>
    <x v="7"/>
    <x v="4"/>
    <x v="7"/>
    <x v="1"/>
  </r>
  <r>
    <s v="Sports Direct"/>
    <d v="2021-09-20T00:00:00"/>
    <x v="1"/>
    <x v="13"/>
    <s v="Birmingham"/>
    <x v="1"/>
    <x v="0"/>
    <n v="59"/>
    <n v="188"/>
    <n v="11092"/>
    <x v="2"/>
    <x v="7"/>
    <x v="5"/>
    <x v="7"/>
    <x v="1"/>
  </r>
  <r>
    <s v="Sports Direct"/>
    <d v="2021-09-21T00:00:00"/>
    <x v="1"/>
    <x v="13"/>
    <s v="Birmingham"/>
    <x v="1"/>
    <x v="1"/>
    <n v="58"/>
    <n v="95"/>
    <n v="5510"/>
    <x v="2"/>
    <x v="7"/>
    <x v="6"/>
    <x v="7"/>
    <x v="1"/>
  </r>
  <r>
    <s v="Sports Direct"/>
    <d v="2021-09-22T00:00:00"/>
    <x v="1"/>
    <x v="13"/>
    <s v="Birmingham"/>
    <x v="0"/>
    <x v="2"/>
    <n v="41"/>
    <n v="88"/>
    <n v="3608"/>
    <x v="2"/>
    <x v="7"/>
    <x v="0"/>
    <x v="7"/>
    <x v="1"/>
  </r>
  <r>
    <s v="Sports Direct"/>
    <d v="2021-09-23T00:00:00"/>
    <x v="1"/>
    <x v="13"/>
    <s v="Birmingham"/>
    <x v="1"/>
    <x v="2"/>
    <n v="37"/>
    <n v="150"/>
    <n v="5550"/>
    <x v="2"/>
    <x v="7"/>
    <x v="1"/>
    <x v="7"/>
    <x v="1"/>
  </r>
  <r>
    <s v="Sports Direct"/>
    <d v="2021-09-24T00:00:00"/>
    <x v="1"/>
    <x v="13"/>
    <s v="Birmingham"/>
    <x v="0"/>
    <x v="0"/>
    <n v="29"/>
    <n v="131"/>
    <n v="3799"/>
    <x v="2"/>
    <x v="7"/>
    <x v="2"/>
    <x v="7"/>
    <x v="1"/>
  </r>
  <r>
    <s v="Sports Direct"/>
    <d v="2021-09-25T00:00:00"/>
    <x v="1"/>
    <x v="13"/>
    <s v="Birmingham"/>
    <x v="0"/>
    <x v="1"/>
    <n v="29"/>
    <n v="158"/>
    <n v="4582"/>
    <x v="2"/>
    <x v="7"/>
    <x v="3"/>
    <x v="7"/>
    <x v="1"/>
  </r>
  <r>
    <s v="Sports Direct"/>
    <d v="2021-09-26T00:00:00"/>
    <x v="1"/>
    <x v="13"/>
    <s v="Birmingham"/>
    <x v="1"/>
    <x v="0"/>
    <n v="32"/>
    <n v="124"/>
    <n v="3968"/>
    <x v="2"/>
    <x v="7"/>
    <x v="4"/>
    <x v="7"/>
    <x v="1"/>
  </r>
  <r>
    <s v="Sports Direct"/>
    <d v="2021-09-27T00:00:00"/>
    <x v="1"/>
    <x v="13"/>
    <s v="Birmingham"/>
    <x v="1"/>
    <x v="1"/>
    <n v="32"/>
    <n v="91"/>
    <n v="2912"/>
    <x v="2"/>
    <x v="7"/>
    <x v="5"/>
    <x v="7"/>
    <x v="1"/>
  </r>
  <r>
    <s v="Sports Direct"/>
    <d v="2021-09-28T00:00:00"/>
    <x v="1"/>
    <x v="13"/>
    <s v="Birmingham"/>
    <x v="0"/>
    <x v="2"/>
    <n v="29"/>
    <n v="78"/>
    <n v="2262"/>
    <x v="2"/>
    <x v="7"/>
    <x v="6"/>
    <x v="7"/>
    <x v="1"/>
  </r>
  <r>
    <s v="Sports Direct"/>
    <d v="2021-09-29T00:00:00"/>
    <x v="1"/>
    <x v="13"/>
    <s v="Birmingham"/>
    <x v="1"/>
    <x v="2"/>
    <n v="36"/>
    <n v="143"/>
    <n v="5148"/>
    <x v="2"/>
    <x v="7"/>
    <x v="0"/>
    <x v="7"/>
    <x v="1"/>
  </r>
  <r>
    <s v="Sports Direct"/>
    <d v="2021-09-30T00:00:00"/>
    <x v="1"/>
    <x v="13"/>
    <s v="Birmingham"/>
    <x v="0"/>
    <x v="0"/>
    <n v="18"/>
    <n v="169"/>
    <n v="3042"/>
    <x v="2"/>
    <x v="7"/>
    <x v="1"/>
    <x v="7"/>
    <x v="1"/>
  </r>
  <r>
    <s v="Sports Direct"/>
    <d v="2021-10-01T00:00:00"/>
    <x v="1"/>
    <x v="13"/>
    <s v="Birmingham"/>
    <x v="0"/>
    <x v="1"/>
    <n v="19"/>
    <n v="169"/>
    <n v="3211"/>
    <x v="2"/>
    <x v="8"/>
    <x v="2"/>
    <x v="8"/>
    <x v="1"/>
  </r>
  <r>
    <s v="Sports Direct"/>
    <d v="2021-10-02T00:00:00"/>
    <x v="1"/>
    <x v="13"/>
    <s v="Birmingham"/>
    <x v="1"/>
    <x v="0"/>
    <n v="43"/>
    <n v="144"/>
    <n v="6192"/>
    <x v="2"/>
    <x v="8"/>
    <x v="3"/>
    <x v="8"/>
    <x v="1"/>
  </r>
  <r>
    <s v="Sports Direct"/>
    <d v="2021-10-03T00:00:00"/>
    <x v="1"/>
    <x v="13"/>
    <s v="Birmingham"/>
    <x v="1"/>
    <x v="1"/>
    <n v="44"/>
    <n v="131"/>
    <n v="5764"/>
    <x v="2"/>
    <x v="8"/>
    <x v="4"/>
    <x v="8"/>
    <x v="1"/>
  </r>
  <r>
    <s v="Sports Direct"/>
    <d v="2021-10-04T00:00:00"/>
    <x v="1"/>
    <x v="13"/>
    <s v="Birmingham"/>
    <x v="0"/>
    <x v="2"/>
    <n v="48"/>
    <n v="111"/>
    <n v="5328"/>
    <x v="2"/>
    <x v="8"/>
    <x v="5"/>
    <x v="8"/>
    <x v="1"/>
  </r>
  <r>
    <s v="Sports Direct"/>
    <d v="2021-10-05T00:00:00"/>
    <x v="1"/>
    <x v="13"/>
    <s v="Birmingham"/>
    <x v="1"/>
    <x v="2"/>
    <n v="56"/>
    <n v="188"/>
    <n v="10528"/>
    <x v="2"/>
    <x v="8"/>
    <x v="6"/>
    <x v="8"/>
    <x v="1"/>
  </r>
  <r>
    <s v="Sports Direct"/>
    <d v="2021-10-06T00:00:00"/>
    <x v="1"/>
    <x v="13"/>
    <s v="Birmingham"/>
    <x v="0"/>
    <x v="0"/>
    <n v="56"/>
    <n v="233"/>
    <n v="13048"/>
    <x v="2"/>
    <x v="8"/>
    <x v="0"/>
    <x v="8"/>
    <x v="1"/>
  </r>
  <r>
    <s v="Sports Direct"/>
    <d v="2021-10-07T00:00:00"/>
    <x v="1"/>
    <x v="13"/>
    <s v="Birmingham"/>
    <x v="0"/>
    <x v="1"/>
    <n v="58"/>
    <n v="225"/>
    <n v="13050"/>
    <x v="2"/>
    <x v="8"/>
    <x v="1"/>
    <x v="8"/>
    <x v="1"/>
  </r>
  <r>
    <s v="Sports Direct"/>
    <d v="2021-10-08T00:00:00"/>
    <x v="1"/>
    <x v="13"/>
    <s v="Birmingham"/>
    <x v="1"/>
    <x v="0"/>
    <n v="64"/>
    <n v="175"/>
    <n v="11200"/>
    <x v="2"/>
    <x v="8"/>
    <x v="2"/>
    <x v="8"/>
    <x v="1"/>
  </r>
  <r>
    <s v="Sports Direct"/>
    <d v="2021-10-09T00:00:00"/>
    <x v="1"/>
    <x v="13"/>
    <s v="Birmingham"/>
    <x v="1"/>
    <x v="1"/>
    <n v="63"/>
    <n v="143"/>
    <n v="9009"/>
    <x v="2"/>
    <x v="8"/>
    <x v="3"/>
    <x v="8"/>
    <x v="1"/>
  </r>
  <r>
    <s v="Sports Direct"/>
    <d v="2021-10-10T00:00:00"/>
    <x v="1"/>
    <x v="13"/>
    <s v="Birmingham"/>
    <x v="0"/>
    <x v="2"/>
    <n v="58"/>
    <n v="145"/>
    <n v="8410"/>
    <x v="2"/>
    <x v="8"/>
    <x v="4"/>
    <x v="8"/>
    <x v="1"/>
  </r>
  <r>
    <s v="Sports Direct"/>
    <d v="2021-10-11T00:00:00"/>
    <x v="1"/>
    <x v="13"/>
    <s v="Birmingham"/>
    <x v="1"/>
    <x v="2"/>
    <n v="68"/>
    <n v="203"/>
    <n v="13804"/>
    <x v="2"/>
    <x v="8"/>
    <x v="5"/>
    <x v="8"/>
    <x v="1"/>
  </r>
  <r>
    <s v="Amazon"/>
    <d v="2021-10-12T00:00:00"/>
    <x v="1"/>
    <x v="13"/>
    <s v="Birmingham"/>
    <x v="0"/>
    <x v="0"/>
    <n v="38"/>
    <n v="117"/>
    <n v="4446"/>
    <x v="2"/>
    <x v="8"/>
    <x v="6"/>
    <x v="8"/>
    <x v="1"/>
  </r>
  <r>
    <s v="Amazon"/>
    <d v="2021-10-13T00:00:00"/>
    <x v="1"/>
    <x v="13"/>
    <s v="Birmingham"/>
    <x v="0"/>
    <x v="1"/>
    <n v="38"/>
    <n v="75"/>
    <n v="2850"/>
    <x v="2"/>
    <x v="8"/>
    <x v="0"/>
    <x v="8"/>
    <x v="1"/>
  </r>
  <r>
    <s v="Amazon"/>
    <d v="2021-10-14T00:00:00"/>
    <x v="1"/>
    <x v="13"/>
    <s v="Birmingham"/>
    <x v="1"/>
    <x v="0"/>
    <n v="28"/>
    <n v="63"/>
    <n v="1764"/>
    <x v="2"/>
    <x v="8"/>
    <x v="1"/>
    <x v="8"/>
    <x v="1"/>
  </r>
  <r>
    <s v="Amazon"/>
    <d v="2021-10-15T00:00:00"/>
    <x v="1"/>
    <x v="13"/>
    <s v="Birmingham"/>
    <x v="1"/>
    <x v="1"/>
    <n v="34"/>
    <n v="28"/>
    <n v="952"/>
    <x v="2"/>
    <x v="8"/>
    <x v="2"/>
    <x v="8"/>
    <x v="1"/>
  </r>
  <r>
    <s v="Amazon"/>
    <d v="2021-10-16T00:00:00"/>
    <x v="0"/>
    <x v="14"/>
    <s v="Portland"/>
    <x v="0"/>
    <x v="2"/>
    <n v="47"/>
    <n v="42"/>
    <n v="1974"/>
    <x v="2"/>
    <x v="8"/>
    <x v="3"/>
    <x v="8"/>
    <x v="1"/>
  </r>
  <r>
    <s v="Amazon"/>
    <d v="2021-10-17T00:00:00"/>
    <x v="0"/>
    <x v="14"/>
    <s v="Portland"/>
    <x v="1"/>
    <x v="2"/>
    <n v="38"/>
    <n v="68"/>
    <n v="2584"/>
    <x v="2"/>
    <x v="8"/>
    <x v="4"/>
    <x v="8"/>
    <x v="1"/>
  </r>
  <r>
    <s v="Amazon"/>
    <d v="2021-10-18T00:00:00"/>
    <x v="0"/>
    <x v="14"/>
    <s v="Portland"/>
    <x v="0"/>
    <x v="0"/>
    <n v="38"/>
    <n v="140"/>
    <n v="5320"/>
    <x v="2"/>
    <x v="8"/>
    <x v="5"/>
    <x v="8"/>
    <x v="1"/>
  </r>
  <r>
    <s v="Amazon"/>
    <d v="2021-10-19T00:00:00"/>
    <x v="0"/>
    <x v="14"/>
    <s v="Portland"/>
    <x v="0"/>
    <x v="1"/>
    <n v="38"/>
    <n v="45"/>
    <n v="1710"/>
    <x v="2"/>
    <x v="8"/>
    <x v="6"/>
    <x v="8"/>
    <x v="1"/>
  </r>
  <r>
    <s v="Amazon"/>
    <d v="2021-10-20T00:00:00"/>
    <x v="0"/>
    <x v="14"/>
    <s v="Portland"/>
    <x v="1"/>
    <x v="0"/>
    <n v="29"/>
    <n v="60"/>
    <n v="1740"/>
    <x v="2"/>
    <x v="8"/>
    <x v="0"/>
    <x v="8"/>
    <x v="1"/>
  </r>
  <r>
    <s v="Amazon"/>
    <d v="2021-10-21T00:00:00"/>
    <x v="0"/>
    <x v="14"/>
    <s v="Portland"/>
    <x v="1"/>
    <x v="1"/>
    <n v="34"/>
    <n v="19"/>
    <n v="646"/>
    <x v="2"/>
    <x v="8"/>
    <x v="1"/>
    <x v="8"/>
    <x v="1"/>
  </r>
  <r>
    <s v="Amazon"/>
    <d v="2021-10-22T00:00:00"/>
    <x v="0"/>
    <x v="14"/>
    <s v="Portland"/>
    <x v="0"/>
    <x v="2"/>
    <n v="46"/>
    <n v="45"/>
    <n v="2070"/>
    <x v="2"/>
    <x v="8"/>
    <x v="2"/>
    <x v="8"/>
    <x v="1"/>
  </r>
  <r>
    <s v="Amazon"/>
    <d v="2021-10-23T00:00:00"/>
    <x v="0"/>
    <x v="14"/>
    <s v="Portland"/>
    <x v="1"/>
    <x v="2"/>
    <n v="37"/>
    <n v="63"/>
    <n v="2331"/>
    <x v="2"/>
    <x v="8"/>
    <x v="3"/>
    <x v="8"/>
    <x v="1"/>
  </r>
  <r>
    <s v="Amazon"/>
    <d v="2021-10-24T00:00:00"/>
    <x v="0"/>
    <x v="14"/>
    <s v="Portland"/>
    <x v="0"/>
    <x v="0"/>
    <n v="39"/>
    <n v="127"/>
    <n v="4953"/>
    <x v="2"/>
    <x v="8"/>
    <x v="4"/>
    <x v="8"/>
    <x v="1"/>
  </r>
  <r>
    <s v="Amazon"/>
    <d v="2021-10-25T00:00:00"/>
    <x v="0"/>
    <x v="14"/>
    <s v="Portland"/>
    <x v="0"/>
    <x v="1"/>
    <n v="39"/>
    <n v="46"/>
    <n v="1794"/>
    <x v="2"/>
    <x v="8"/>
    <x v="5"/>
    <x v="8"/>
    <x v="1"/>
  </r>
  <r>
    <s v="Amazon"/>
    <d v="2021-10-26T00:00:00"/>
    <x v="0"/>
    <x v="14"/>
    <s v="Portland"/>
    <x v="1"/>
    <x v="0"/>
    <n v="27"/>
    <n v="52"/>
    <n v="1404"/>
    <x v="2"/>
    <x v="8"/>
    <x v="6"/>
    <x v="8"/>
    <x v="1"/>
  </r>
  <r>
    <s v="Amazon"/>
    <d v="2021-10-27T00:00:00"/>
    <x v="0"/>
    <x v="14"/>
    <s v="Portland"/>
    <x v="1"/>
    <x v="1"/>
    <n v="32"/>
    <n v="13"/>
    <n v="416"/>
    <x v="2"/>
    <x v="8"/>
    <x v="0"/>
    <x v="8"/>
    <x v="1"/>
  </r>
  <r>
    <s v="Amazon"/>
    <d v="2021-10-28T00:00:00"/>
    <x v="0"/>
    <x v="14"/>
    <s v="Portland"/>
    <x v="0"/>
    <x v="2"/>
    <n v="49"/>
    <n v="29"/>
    <n v="1421"/>
    <x v="2"/>
    <x v="8"/>
    <x v="1"/>
    <x v="8"/>
    <x v="1"/>
  </r>
  <r>
    <s v="Amazon"/>
    <d v="2021-10-29T00:00:00"/>
    <x v="0"/>
    <x v="14"/>
    <s v="Portland"/>
    <x v="1"/>
    <x v="2"/>
    <n v="36"/>
    <n v="50"/>
    <n v="1800"/>
    <x v="2"/>
    <x v="8"/>
    <x v="2"/>
    <x v="8"/>
    <x v="1"/>
  </r>
  <r>
    <s v="Amazon"/>
    <d v="2021-10-30T00:00:00"/>
    <x v="0"/>
    <x v="14"/>
    <s v="Portland"/>
    <x v="0"/>
    <x v="0"/>
    <n v="37"/>
    <n v="122"/>
    <n v="4514"/>
    <x v="2"/>
    <x v="8"/>
    <x v="3"/>
    <x v="8"/>
    <x v="1"/>
  </r>
  <r>
    <s v="Amazon"/>
    <d v="2021-10-31T00:00:00"/>
    <x v="0"/>
    <x v="14"/>
    <s v="Portland"/>
    <x v="0"/>
    <x v="1"/>
    <n v="37"/>
    <n v="44"/>
    <n v="1628"/>
    <x v="2"/>
    <x v="8"/>
    <x v="4"/>
    <x v="8"/>
    <x v="1"/>
  </r>
  <r>
    <s v="Amazon"/>
    <d v="2021-11-01T00:00:00"/>
    <x v="0"/>
    <x v="14"/>
    <s v="Portland"/>
    <x v="1"/>
    <x v="0"/>
    <n v="27"/>
    <n v="44"/>
    <n v="1188"/>
    <x v="2"/>
    <x v="9"/>
    <x v="5"/>
    <x v="9"/>
    <x v="1"/>
  </r>
  <r>
    <s v="Amazon"/>
    <d v="2021-11-02T00:00:00"/>
    <x v="0"/>
    <x v="14"/>
    <s v="Portland"/>
    <x v="1"/>
    <x v="1"/>
    <n v="33"/>
    <n v="21"/>
    <n v="693"/>
    <x v="2"/>
    <x v="9"/>
    <x v="6"/>
    <x v="9"/>
    <x v="1"/>
  </r>
  <r>
    <s v="Amazon"/>
    <d v="2021-11-03T00:00:00"/>
    <x v="0"/>
    <x v="14"/>
    <s v="Portland"/>
    <x v="0"/>
    <x v="2"/>
    <n v="47"/>
    <n v="20"/>
    <n v="940"/>
    <x v="2"/>
    <x v="9"/>
    <x v="0"/>
    <x v="9"/>
    <x v="1"/>
  </r>
  <r>
    <s v="Amazon"/>
    <d v="2021-11-04T00:00:00"/>
    <x v="0"/>
    <x v="14"/>
    <s v="Portland"/>
    <x v="1"/>
    <x v="2"/>
    <n v="39"/>
    <n v="63"/>
    <n v="2457"/>
    <x v="2"/>
    <x v="9"/>
    <x v="1"/>
    <x v="9"/>
    <x v="1"/>
  </r>
  <r>
    <s v="Amazon"/>
    <d v="2021-11-05T00:00:00"/>
    <x v="0"/>
    <x v="14"/>
    <s v="Portland"/>
    <x v="0"/>
    <x v="0"/>
    <n v="52"/>
    <n v="144"/>
    <n v="7488"/>
    <x v="2"/>
    <x v="9"/>
    <x v="2"/>
    <x v="9"/>
    <x v="1"/>
  </r>
  <r>
    <s v="Amazon"/>
    <d v="2021-11-06T00:00:00"/>
    <x v="0"/>
    <x v="14"/>
    <s v="Portland"/>
    <x v="0"/>
    <x v="1"/>
    <n v="48"/>
    <n v="60"/>
    <n v="2880"/>
    <x v="2"/>
    <x v="9"/>
    <x v="3"/>
    <x v="9"/>
    <x v="1"/>
  </r>
  <r>
    <s v="Amazon"/>
    <d v="2021-11-07T00:00:00"/>
    <x v="0"/>
    <x v="14"/>
    <s v="Portland"/>
    <x v="1"/>
    <x v="0"/>
    <n v="42"/>
    <n v="47"/>
    <n v="1974"/>
    <x v="2"/>
    <x v="9"/>
    <x v="4"/>
    <x v="9"/>
    <x v="1"/>
  </r>
  <r>
    <s v="Amazon"/>
    <d v="2021-11-08T00:00:00"/>
    <x v="0"/>
    <x v="14"/>
    <s v="Portland"/>
    <x v="1"/>
    <x v="1"/>
    <n v="41"/>
    <n v="34"/>
    <n v="1394"/>
    <x v="2"/>
    <x v="9"/>
    <x v="5"/>
    <x v="9"/>
    <x v="1"/>
  </r>
  <r>
    <s v="Amazon"/>
    <d v="2021-11-09T00:00:00"/>
    <x v="0"/>
    <x v="14"/>
    <s v="Portland"/>
    <x v="0"/>
    <x v="2"/>
    <n v="51"/>
    <n v="42"/>
    <n v="2142"/>
    <x v="2"/>
    <x v="9"/>
    <x v="6"/>
    <x v="9"/>
    <x v="1"/>
  </r>
  <r>
    <s v="Amazon"/>
    <d v="2021-11-10T00:00:00"/>
    <x v="0"/>
    <x v="14"/>
    <s v="Portland"/>
    <x v="1"/>
    <x v="2"/>
    <n v="56"/>
    <n v="72"/>
    <n v="4032"/>
    <x v="2"/>
    <x v="9"/>
    <x v="0"/>
    <x v="9"/>
    <x v="1"/>
  </r>
  <r>
    <s v="Amazon"/>
    <d v="2021-11-11T00:00:00"/>
    <x v="0"/>
    <x v="14"/>
    <s v="Portland"/>
    <x v="0"/>
    <x v="0"/>
    <n v="54"/>
    <n v="158"/>
    <n v="8532"/>
    <x v="2"/>
    <x v="9"/>
    <x v="1"/>
    <x v="9"/>
    <x v="1"/>
  </r>
  <r>
    <s v="Amazon"/>
    <d v="2021-11-12T00:00:00"/>
    <x v="0"/>
    <x v="14"/>
    <s v="Portland"/>
    <x v="0"/>
    <x v="1"/>
    <n v="48"/>
    <n v="77"/>
    <n v="3696"/>
    <x v="2"/>
    <x v="9"/>
    <x v="2"/>
    <x v="9"/>
    <x v="1"/>
  </r>
  <r>
    <s v="Amazon"/>
    <d v="2021-11-13T00:00:00"/>
    <x v="0"/>
    <x v="14"/>
    <s v="Portland"/>
    <x v="1"/>
    <x v="0"/>
    <n v="42"/>
    <n v="58"/>
    <n v="2436"/>
    <x v="2"/>
    <x v="9"/>
    <x v="3"/>
    <x v="9"/>
    <x v="1"/>
  </r>
  <r>
    <s v="Amazon"/>
    <d v="2021-11-14T00:00:00"/>
    <x v="0"/>
    <x v="14"/>
    <s v="Portland"/>
    <x v="1"/>
    <x v="1"/>
    <n v="41"/>
    <n v="51"/>
    <n v="2091"/>
    <x v="2"/>
    <x v="9"/>
    <x v="4"/>
    <x v="9"/>
    <x v="1"/>
  </r>
  <r>
    <s v="Amazon"/>
    <d v="2021-11-15T00:00:00"/>
    <x v="0"/>
    <x v="14"/>
    <s v="Portland"/>
    <x v="0"/>
    <x v="2"/>
    <n v="50"/>
    <n v="53"/>
    <n v="2650"/>
    <x v="2"/>
    <x v="9"/>
    <x v="5"/>
    <x v="9"/>
    <x v="1"/>
  </r>
  <r>
    <s v="Amazon"/>
    <d v="2021-11-16T00:00:00"/>
    <x v="0"/>
    <x v="14"/>
    <s v="Portland"/>
    <x v="1"/>
    <x v="2"/>
    <n v="56"/>
    <n v="85"/>
    <n v="4760"/>
    <x v="2"/>
    <x v="9"/>
    <x v="6"/>
    <x v="9"/>
    <x v="1"/>
  </r>
  <r>
    <s v="Amazon"/>
    <d v="2021-11-17T00:00:00"/>
    <x v="0"/>
    <x v="14"/>
    <s v="Portland"/>
    <x v="0"/>
    <x v="0"/>
    <n v="51"/>
    <n v="143"/>
    <n v="7293"/>
    <x v="2"/>
    <x v="9"/>
    <x v="0"/>
    <x v="9"/>
    <x v="1"/>
  </r>
  <r>
    <s v="Amazon"/>
    <d v="2021-11-18T00:00:00"/>
    <x v="0"/>
    <x v="14"/>
    <s v="Portland"/>
    <x v="0"/>
    <x v="1"/>
    <n v="46"/>
    <n v="84"/>
    <n v="3864"/>
    <x v="2"/>
    <x v="9"/>
    <x v="1"/>
    <x v="9"/>
    <x v="1"/>
  </r>
  <r>
    <s v="Amazon"/>
    <d v="2021-11-19T00:00:00"/>
    <x v="0"/>
    <x v="14"/>
    <s v="Portland"/>
    <x v="1"/>
    <x v="0"/>
    <n v="43"/>
    <n v="63"/>
    <n v="2709"/>
    <x v="2"/>
    <x v="9"/>
    <x v="2"/>
    <x v="9"/>
    <x v="1"/>
  </r>
  <r>
    <s v="Amazon"/>
    <d v="2021-11-20T00:00:00"/>
    <x v="0"/>
    <x v="14"/>
    <s v="Portland"/>
    <x v="1"/>
    <x v="1"/>
    <n v="43"/>
    <n v="44"/>
    <n v="1892"/>
    <x v="2"/>
    <x v="9"/>
    <x v="3"/>
    <x v="9"/>
    <x v="1"/>
  </r>
  <r>
    <s v="Amazon"/>
    <d v="2021-11-21T00:00:00"/>
    <x v="0"/>
    <x v="14"/>
    <s v="Portland"/>
    <x v="0"/>
    <x v="2"/>
    <n v="53"/>
    <n v="60"/>
    <n v="3180"/>
    <x v="2"/>
    <x v="9"/>
    <x v="4"/>
    <x v="9"/>
    <x v="1"/>
  </r>
  <r>
    <s v="Amazon"/>
    <d v="2021-12-20T00:00:00"/>
    <x v="0"/>
    <x v="14"/>
    <s v="Portland"/>
    <x v="1"/>
    <x v="2"/>
    <n v="58"/>
    <n v="113"/>
    <n v="6554"/>
    <x v="2"/>
    <x v="10"/>
    <x v="5"/>
    <x v="10"/>
    <x v="1"/>
  </r>
  <r>
    <s v="Amazon"/>
    <d v="2021-12-21T00:00:00"/>
    <x v="0"/>
    <x v="14"/>
    <s v="Portland"/>
    <x v="0"/>
    <x v="0"/>
    <n v="50"/>
    <n v="147"/>
    <n v="7350"/>
    <x v="2"/>
    <x v="10"/>
    <x v="6"/>
    <x v="10"/>
    <x v="1"/>
  </r>
  <r>
    <s v="Amazon"/>
    <d v="2021-12-22T00:00:00"/>
    <x v="0"/>
    <x v="14"/>
    <s v="Portland"/>
    <x v="0"/>
    <x v="1"/>
    <n v="49"/>
    <n v="90"/>
    <n v="4410"/>
    <x v="2"/>
    <x v="10"/>
    <x v="0"/>
    <x v="10"/>
    <x v="1"/>
  </r>
  <r>
    <s v="Amazon"/>
    <d v="2021-12-23T00:00:00"/>
    <x v="0"/>
    <x v="14"/>
    <s v="Portland"/>
    <x v="1"/>
    <x v="0"/>
    <n v="41"/>
    <n v="68"/>
    <n v="2788"/>
    <x v="2"/>
    <x v="10"/>
    <x v="1"/>
    <x v="10"/>
    <x v="1"/>
  </r>
  <r>
    <s v="Amazon"/>
    <d v="2021-12-24T00:00:00"/>
    <x v="0"/>
    <x v="14"/>
    <s v="Portland"/>
    <x v="1"/>
    <x v="1"/>
    <n v="41"/>
    <n v="51"/>
    <n v="2091"/>
    <x v="2"/>
    <x v="10"/>
    <x v="2"/>
    <x v="10"/>
    <x v="1"/>
  </r>
  <r>
    <s v="Amazon"/>
    <d v="2021-12-25T00:00:00"/>
    <x v="0"/>
    <x v="14"/>
    <s v="Portland"/>
    <x v="0"/>
    <x v="2"/>
    <n v="54"/>
    <n v="41"/>
    <n v="2214"/>
    <x v="2"/>
    <x v="10"/>
    <x v="3"/>
    <x v="10"/>
    <x v="1"/>
  </r>
  <r>
    <s v="Amazon"/>
    <d v="2021-12-26T00:00:00"/>
    <x v="0"/>
    <x v="14"/>
    <s v="Portland"/>
    <x v="1"/>
    <x v="2"/>
    <n v="54"/>
    <n v="91"/>
    <n v="4914"/>
    <x v="2"/>
    <x v="10"/>
    <x v="4"/>
    <x v="10"/>
    <x v="1"/>
  </r>
  <r>
    <s v="Amazon"/>
    <d v="2021-12-27T00:00:00"/>
    <x v="0"/>
    <x v="14"/>
    <s v="Portland"/>
    <x v="0"/>
    <x v="0"/>
    <n v="53"/>
    <n v="122"/>
    <n v="6466"/>
    <x v="2"/>
    <x v="10"/>
    <x v="5"/>
    <x v="10"/>
    <x v="1"/>
  </r>
  <r>
    <s v="Amazon"/>
    <d v="2021-12-28T00:00:00"/>
    <x v="0"/>
    <x v="14"/>
    <s v="Portland"/>
    <x v="0"/>
    <x v="1"/>
    <n v="46"/>
    <n v="70"/>
    <n v="3220"/>
    <x v="2"/>
    <x v="10"/>
    <x v="6"/>
    <x v="10"/>
    <x v="1"/>
  </r>
  <r>
    <s v="Amazon"/>
    <d v="2021-12-29T00:00:00"/>
    <x v="0"/>
    <x v="14"/>
    <s v="Portland"/>
    <x v="1"/>
    <x v="0"/>
    <n v="41"/>
    <n v="38"/>
    <n v="1558"/>
    <x v="2"/>
    <x v="10"/>
    <x v="0"/>
    <x v="10"/>
    <x v="1"/>
  </r>
  <r>
    <s v="Amazon"/>
    <d v="2021-12-30T00:00:00"/>
    <x v="0"/>
    <x v="14"/>
    <s v="Portland"/>
    <x v="1"/>
    <x v="1"/>
    <n v="42"/>
    <n v="36"/>
    <n v="1512"/>
    <x v="2"/>
    <x v="10"/>
    <x v="1"/>
    <x v="10"/>
    <x v="1"/>
  </r>
  <r>
    <s v="Amazon"/>
    <d v="2021-12-31T00:00:00"/>
    <x v="0"/>
    <x v="14"/>
    <s v="Portland"/>
    <x v="0"/>
    <x v="2"/>
    <n v="52"/>
    <n v="36"/>
    <n v="1872"/>
    <x v="2"/>
    <x v="10"/>
    <x v="2"/>
    <x v="10"/>
    <x v="1"/>
  </r>
  <r>
    <s v="Amazon"/>
    <d v="2021-09-17T00:00:00"/>
    <x v="0"/>
    <x v="14"/>
    <s v="Portland"/>
    <x v="1"/>
    <x v="2"/>
    <n v="57"/>
    <n v="59"/>
    <n v="3363"/>
    <x v="2"/>
    <x v="7"/>
    <x v="2"/>
    <x v="7"/>
    <x v="1"/>
  </r>
  <r>
    <s v="Amazon"/>
    <d v="2021-10-19T00:00:00"/>
    <x v="0"/>
    <x v="14"/>
    <s v="Portland"/>
    <x v="0"/>
    <x v="0"/>
    <n v="55"/>
    <n v="120"/>
    <n v="6600"/>
    <x v="2"/>
    <x v="8"/>
    <x v="6"/>
    <x v="8"/>
    <x v="1"/>
  </r>
  <r>
    <s v="Amazon"/>
    <d v="2021-10-19T00:00:00"/>
    <x v="0"/>
    <x v="14"/>
    <s v="Portland"/>
    <x v="0"/>
    <x v="1"/>
    <n v="54"/>
    <n v="59"/>
    <n v="3186"/>
    <x v="2"/>
    <x v="8"/>
    <x v="6"/>
    <x v="8"/>
    <x v="1"/>
  </r>
  <r>
    <s v="Amazon"/>
    <d v="2021-10-19T00:00:00"/>
    <x v="0"/>
    <x v="14"/>
    <s v="Portland"/>
    <x v="1"/>
    <x v="0"/>
    <n v="52"/>
    <n v="31"/>
    <n v="1612"/>
    <x v="2"/>
    <x v="8"/>
    <x v="6"/>
    <x v="8"/>
    <x v="1"/>
  </r>
  <r>
    <s v="Amazon"/>
    <d v="2021-10-19T00:00:00"/>
    <x v="0"/>
    <x v="14"/>
    <s v="Portland"/>
    <x v="1"/>
    <x v="1"/>
    <n v="50"/>
    <n v="26"/>
    <n v="1300"/>
    <x v="2"/>
    <x v="8"/>
    <x v="6"/>
    <x v="8"/>
    <x v="1"/>
  </r>
  <r>
    <s v="Amazon"/>
    <d v="2021-10-19T00:00:00"/>
    <x v="0"/>
    <x v="14"/>
    <s v="Portland"/>
    <x v="0"/>
    <x v="2"/>
    <n v="61"/>
    <n v="27"/>
    <n v="1647"/>
    <x v="2"/>
    <x v="8"/>
    <x v="6"/>
    <x v="8"/>
    <x v="1"/>
  </r>
  <r>
    <s v="Amazon"/>
    <d v="2021-10-19T00:00:00"/>
    <x v="0"/>
    <x v="14"/>
    <s v="Portland"/>
    <x v="1"/>
    <x v="2"/>
    <n v="68"/>
    <n v="56"/>
    <n v="3808"/>
    <x v="2"/>
    <x v="8"/>
    <x v="6"/>
    <x v="8"/>
    <x v="1"/>
  </r>
  <r>
    <s v="Amazon"/>
    <d v="2021-11-18T00:00:00"/>
    <x v="0"/>
    <x v="14"/>
    <s v="Portland"/>
    <x v="0"/>
    <x v="0"/>
    <n v="62"/>
    <n v="98"/>
    <n v="6076"/>
    <x v="2"/>
    <x v="9"/>
    <x v="1"/>
    <x v="9"/>
    <x v="1"/>
  </r>
  <r>
    <s v="Amazon"/>
    <d v="2021-11-18T00:00:00"/>
    <x v="0"/>
    <x v="14"/>
    <s v="Portland"/>
    <x v="0"/>
    <x v="1"/>
    <n v="52"/>
    <n v="52"/>
    <n v="2704"/>
    <x v="2"/>
    <x v="9"/>
    <x v="1"/>
    <x v="9"/>
    <x v="1"/>
  </r>
  <r>
    <s v="Amazon"/>
    <d v="2021-11-18T00:00:00"/>
    <x v="0"/>
    <x v="14"/>
    <s v="Portland"/>
    <x v="1"/>
    <x v="0"/>
    <n v="52"/>
    <n v="55"/>
    <n v="2860"/>
    <x v="2"/>
    <x v="9"/>
    <x v="1"/>
    <x v="9"/>
    <x v="1"/>
  </r>
  <r>
    <s v="Amazon"/>
    <d v="2021-11-18T00:00:00"/>
    <x v="0"/>
    <x v="14"/>
    <s v="Portland"/>
    <x v="1"/>
    <x v="1"/>
    <n v="54"/>
    <n v="46"/>
    <n v="2484"/>
    <x v="2"/>
    <x v="9"/>
    <x v="1"/>
    <x v="9"/>
    <x v="1"/>
  </r>
  <r>
    <s v="Amazon"/>
    <d v="2021-11-18T00:00:00"/>
    <x v="0"/>
    <x v="14"/>
    <s v="Portland"/>
    <x v="0"/>
    <x v="2"/>
    <n v="60"/>
    <n v="41"/>
    <n v="2460"/>
    <x v="2"/>
    <x v="9"/>
    <x v="1"/>
    <x v="9"/>
    <x v="1"/>
  </r>
  <r>
    <s v="Amazon"/>
    <d v="2021-11-18T00:00:00"/>
    <x v="0"/>
    <x v="14"/>
    <s v="Portland"/>
    <x v="1"/>
    <x v="2"/>
    <n v="67"/>
    <n v="63"/>
    <n v="4221"/>
    <x v="2"/>
    <x v="9"/>
    <x v="1"/>
    <x v="9"/>
    <x v="1"/>
  </r>
  <r>
    <s v="Amazon"/>
    <d v="2021-12-17T00:00:00"/>
    <x v="0"/>
    <x v="14"/>
    <s v="Portland"/>
    <x v="0"/>
    <x v="0"/>
    <n v="62"/>
    <n v="138"/>
    <n v="8556"/>
    <x v="2"/>
    <x v="10"/>
    <x v="2"/>
    <x v="10"/>
    <x v="1"/>
  </r>
  <r>
    <s v="Amazon"/>
    <d v="2021-12-17T00:00:00"/>
    <x v="0"/>
    <x v="14"/>
    <s v="Portland"/>
    <x v="0"/>
    <x v="1"/>
    <n v="53"/>
    <n v="74"/>
    <n v="3922"/>
    <x v="2"/>
    <x v="10"/>
    <x v="2"/>
    <x v="10"/>
    <x v="1"/>
  </r>
  <r>
    <s v="Amazon"/>
    <d v="2021-12-17T00:00:00"/>
    <x v="0"/>
    <x v="14"/>
    <s v="Portland"/>
    <x v="1"/>
    <x v="0"/>
    <n v="52"/>
    <n v="68"/>
    <n v="3536"/>
    <x v="2"/>
    <x v="10"/>
    <x v="2"/>
    <x v="10"/>
    <x v="1"/>
  </r>
  <r>
    <s v="Amazon"/>
    <d v="2021-12-17T00:00:00"/>
    <x v="0"/>
    <x v="14"/>
    <s v="Portland"/>
    <x v="1"/>
    <x v="1"/>
    <n v="52"/>
    <n v="50"/>
    <n v="2600"/>
    <x v="2"/>
    <x v="10"/>
    <x v="2"/>
    <x v="10"/>
    <x v="1"/>
  </r>
  <r>
    <s v="Amazon"/>
    <d v="2021-12-17T00:00:00"/>
    <x v="0"/>
    <x v="14"/>
    <s v="Portland"/>
    <x v="0"/>
    <x v="2"/>
    <n v="60"/>
    <n v="54"/>
    <n v="3240"/>
    <x v="2"/>
    <x v="10"/>
    <x v="2"/>
    <x v="10"/>
    <x v="1"/>
  </r>
  <r>
    <s v="Amazon"/>
    <d v="2021-12-17T00:00:00"/>
    <x v="0"/>
    <x v="14"/>
    <s v="Portland"/>
    <x v="1"/>
    <x v="2"/>
    <n v="69"/>
    <n v="75"/>
    <n v="5175"/>
    <x v="2"/>
    <x v="10"/>
    <x v="2"/>
    <x v="10"/>
    <x v="1"/>
  </r>
  <r>
    <s v="West Gear"/>
    <d v="2021-01-10T00:00:00"/>
    <x v="0"/>
    <x v="14"/>
    <s v="Portland"/>
    <x v="0"/>
    <x v="0"/>
    <n v="33"/>
    <n v="98"/>
    <n v="3234"/>
    <x v="2"/>
    <x v="0"/>
    <x v="4"/>
    <x v="0"/>
    <x v="1"/>
  </r>
  <r>
    <s v="West Gear"/>
    <d v="2021-01-10T00:00:00"/>
    <x v="0"/>
    <x v="14"/>
    <s v="Portland"/>
    <x v="0"/>
    <x v="1"/>
    <n v="41"/>
    <n v="109"/>
    <n v="4469"/>
    <x v="2"/>
    <x v="0"/>
    <x v="4"/>
    <x v="0"/>
    <x v="1"/>
  </r>
  <r>
    <s v="West Gear"/>
    <d v="2021-01-10T00:00:00"/>
    <x v="0"/>
    <x v="14"/>
    <s v="Portland"/>
    <x v="1"/>
    <x v="0"/>
    <n v="43"/>
    <n v="101"/>
    <n v="4343"/>
    <x v="2"/>
    <x v="0"/>
    <x v="4"/>
    <x v="0"/>
    <x v="1"/>
  </r>
  <r>
    <s v="West Gear"/>
    <d v="2021-01-10T00:00:00"/>
    <x v="0"/>
    <x v="14"/>
    <s v="Portland"/>
    <x v="1"/>
    <x v="1"/>
    <n v="43"/>
    <n v="59"/>
    <n v="2537"/>
    <x v="2"/>
    <x v="0"/>
    <x v="4"/>
    <x v="0"/>
    <x v="1"/>
  </r>
  <r>
    <s v="Amazon"/>
    <d v="2021-01-24T00:00:00"/>
    <x v="2"/>
    <x v="15"/>
    <s v="Anchorage"/>
    <x v="1"/>
    <x v="2"/>
    <n v="52"/>
    <n v="84"/>
    <n v="4368"/>
    <x v="2"/>
    <x v="0"/>
    <x v="4"/>
    <x v="0"/>
    <x v="1"/>
  </r>
  <r>
    <s v="Amazon"/>
    <d v="2021-02-22T00:00:00"/>
    <x v="2"/>
    <x v="15"/>
    <s v="Anchorage"/>
    <x v="0"/>
    <x v="0"/>
    <n v="51"/>
    <n v="173"/>
    <n v="8823"/>
    <x v="2"/>
    <x v="1"/>
    <x v="5"/>
    <x v="1"/>
    <x v="1"/>
  </r>
  <r>
    <s v="Amazon"/>
    <d v="2021-02-22T00:00:00"/>
    <x v="2"/>
    <x v="15"/>
    <s v="Anchorage"/>
    <x v="0"/>
    <x v="1"/>
    <n v="53"/>
    <n v="65"/>
    <n v="3445"/>
    <x v="2"/>
    <x v="1"/>
    <x v="5"/>
    <x v="1"/>
    <x v="1"/>
  </r>
  <r>
    <s v="Amazon"/>
    <d v="2021-02-22T00:00:00"/>
    <x v="2"/>
    <x v="15"/>
    <s v="Anchorage"/>
    <x v="1"/>
    <x v="0"/>
    <n v="43"/>
    <n v="77"/>
    <n v="3311"/>
    <x v="2"/>
    <x v="1"/>
    <x v="5"/>
    <x v="1"/>
    <x v="1"/>
  </r>
  <r>
    <s v="Amazon"/>
    <d v="2021-02-22T00:00:00"/>
    <x v="2"/>
    <x v="15"/>
    <s v="Anchorage"/>
    <x v="1"/>
    <x v="1"/>
    <n v="49"/>
    <n v="46"/>
    <n v="2254"/>
    <x v="2"/>
    <x v="1"/>
    <x v="5"/>
    <x v="1"/>
    <x v="1"/>
  </r>
  <r>
    <s v="Amazon"/>
    <d v="2021-02-22T00:00:00"/>
    <x v="2"/>
    <x v="15"/>
    <s v="Anchorage"/>
    <x v="0"/>
    <x v="2"/>
    <n v="60"/>
    <n v="75"/>
    <n v="4500"/>
    <x v="2"/>
    <x v="1"/>
    <x v="5"/>
    <x v="1"/>
    <x v="1"/>
  </r>
  <r>
    <s v="Amazon"/>
    <d v="2021-02-22T00:00:00"/>
    <x v="2"/>
    <x v="15"/>
    <s v="Anchorage"/>
    <x v="1"/>
    <x v="2"/>
    <n v="52"/>
    <n v="102"/>
    <n v="5304"/>
    <x v="2"/>
    <x v="1"/>
    <x v="5"/>
    <x v="1"/>
    <x v="1"/>
  </r>
  <r>
    <s v="Amazon"/>
    <d v="2021-03-20T00:00:00"/>
    <x v="2"/>
    <x v="15"/>
    <s v="Anchorage"/>
    <x v="0"/>
    <x v="0"/>
    <n v="53"/>
    <n v="153"/>
    <n v="8109"/>
    <x v="2"/>
    <x v="2"/>
    <x v="3"/>
    <x v="2"/>
    <x v="1"/>
  </r>
  <r>
    <s v="Amazon"/>
    <d v="2021-03-20T00:00:00"/>
    <x v="2"/>
    <x v="15"/>
    <s v="Anchorage"/>
    <x v="0"/>
    <x v="1"/>
    <n v="52"/>
    <n v="65"/>
    <n v="3380"/>
    <x v="2"/>
    <x v="2"/>
    <x v="3"/>
    <x v="2"/>
    <x v="1"/>
  </r>
  <r>
    <s v="Amazon"/>
    <d v="2021-03-20T00:00:00"/>
    <x v="2"/>
    <x v="15"/>
    <s v="Anchorage"/>
    <x v="1"/>
    <x v="0"/>
    <n v="41"/>
    <n v="69"/>
    <n v="2829"/>
    <x v="2"/>
    <x v="2"/>
    <x v="3"/>
    <x v="2"/>
    <x v="1"/>
  </r>
  <r>
    <s v="Amazon"/>
    <d v="2021-03-20T00:00:00"/>
    <x v="2"/>
    <x v="15"/>
    <s v="Anchorage"/>
    <x v="1"/>
    <x v="1"/>
    <n v="49"/>
    <n v="36"/>
    <n v="1764"/>
    <x v="2"/>
    <x v="2"/>
    <x v="3"/>
    <x v="2"/>
    <x v="1"/>
  </r>
  <r>
    <s v="Amazon"/>
    <d v="2021-03-20T00:00:00"/>
    <x v="2"/>
    <x v="15"/>
    <s v="Anchorage"/>
    <x v="0"/>
    <x v="2"/>
    <n v="64"/>
    <n v="53"/>
    <n v="3392"/>
    <x v="2"/>
    <x v="2"/>
    <x v="3"/>
    <x v="2"/>
    <x v="1"/>
  </r>
  <r>
    <s v="Amazon"/>
    <d v="2021-03-20T00:00:00"/>
    <x v="2"/>
    <x v="15"/>
    <s v="Anchorage"/>
    <x v="1"/>
    <x v="2"/>
    <n v="53"/>
    <n v="72"/>
    <n v="3816"/>
    <x v="2"/>
    <x v="2"/>
    <x v="3"/>
    <x v="2"/>
    <x v="1"/>
  </r>
  <r>
    <s v="Amazon"/>
    <d v="2021-04-21T00:00:00"/>
    <x v="2"/>
    <x v="15"/>
    <s v="Anchorage"/>
    <x v="0"/>
    <x v="0"/>
    <n v="54"/>
    <n v="131"/>
    <n v="7074"/>
    <x v="2"/>
    <x v="3"/>
    <x v="0"/>
    <x v="3"/>
    <x v="1"/>
  </r>
  <r>
    <s v="Amazon"/>
    <d v="2021-04-21T00:00:00"/>
    <x v="2"/>
    <x v="15"/>
    <s v="Anchorage"/>
    <x v="0"/>
    <x v="1"/>
    <n v="50"/>
    <n v="61"/>
    <n v="3050"/>
    <x v="2"/>
    <x v="3"/>
    <x v="0"/>
    <x v="3"/>
    <x v="1"/>
  </r>
  <r>
    <s v="Amazon"/>
    <d v="2021-04-21T00:00:00"/>
    <x v="2"/>
    <x v="15"/>
    <s v="Anchorage"/>
    <x v="1"/>
    <x v="0"/>
    <n v="44"/>
    <n v="61"/>
    <n v="2684"/>
    <x v="2"/>
    <x v="3"/>
    <x v="0"/>
    <x v="3"/>
    <x v="1"/>
  </r>
  <r>
    <s v="Amazon"/>
    <d v="2021-04-21T00:00:00"/>
    <x v="2"/>
    <x v="15"/>
    <s v="Anchorage"/>
    <x v="1"/>
    <x v="1"/>
    <n v="47"/>
    <n v="44"/>
    <n v="2068"/>
    <x v="2"/>
    <x v="3"/>
    <x v="0"/>
    <x v="3"/>
    <x v="1"/>
  </r>
  <r>
    <s v="Amazon"/>
    <d v="2021-04-21T00:00:00"/>
    <x v="2"/>
    <x v="15"/>
    <s v="Anchorage"/>
    <x v="0"/>
    <x v="2"/>
    <n v="56"/>
    <n v="41"/>
    <n v="2296"/>
    <x v="2"/>
    <x v="3"/>
    <x v="0"/>
    <x v="3"/>
    <x v="1"/>
  </r>
  <r>
    <s v="Amazon"/>
    <d v="2021-04-21T00:00:00"/>
    <x v="2"/>
    <x v="15"/>
    <s v="Anchorage"/>
    <x v="1"/>
    <x v="2"/>
    <n v="49"/>
    <n v="84"/>
    <n v="4116"/>
    <x v="2"/>
    <x v="3"/>
    <x v="0"/>
    <x v="3"/>
    <x v="1"/>
  </r>
  <r>
    <s v="Amazon"/>
    <d v="2021-05-20T00:00:00"/>
    <x v="2"/>
    <x v="15"/>
    <s v="Anchorage"/>
    <x v="0"/>
    <x v="0"/>
    <n v="59"/>
    <n v="160"/>
    <n v="9440"/>
    <x v="2"/>
    <x v="4"/>
    <x v="1"/>
    <x v="4"/>
    <x v="1"/>
  </r>
  <r>
    <s v="Amazon"/>
    <d v="2021-05-20T00:00:00"/>
    <x v="2"/>
    <x v="15"/>
    <s v="Anchorage"/>
    <x v="0"/>
    <x v="1"/>
    <n v="56"/>
    <n v="72"/>
    <n v="4032"/>
    <x v="2"/>
    <x v="4"/>
    <x v="1"/>
    <x v="4"/>
    <x v="1"/>
  </r>
  <r>
    <s v="Amazon"/>
    <d v="2021-05-20T00:00:00"/>
    <x v="2"/>
    <x v="15"/>
    <s v="Anchorage"/>
    <x v="1"/>
    <x v="0"/>
    <n v="53"/>
    <n v="84"/>
    <n v="4452"/>
    <x v="2"/>
    <x v="4"/>
    <x v="1"/>
    <x v="4"/>
    <x v="1"/>
  </r>
  <r>
    <s v="Amazon"/>
    <d v="2021-05-20T00:00:00"/>
    <x v="2"/>
    <x v="15"/>
    <s v="Anchorage"/>
    <x v="1"/>
    <x v="1"/>
    <n v="51"/>
    <n v="63"/>
    <n v="3213"/>
    <x v="2"/>
    <x v="4"/>
    <x v="1"/>
    <x v="4"/>
    <x v="1"/>
  </r>
  <r>
    <s v="Amazon"/>
    <d v="2021-05-20T00:00:00"/>
    <x v="2"/>
    <x v="15"/>
    <s v="Anchorage"/>
    <x v="0"/>
    <x v="2"/>
    <n v="62"/>
    <n v="69"/>
    <n v="4278"/>
    <x v="2"/>
    <x v="4"/>
    <x v="1"/>
    <x v="4"/>
    <x v="1"/>
  </r>
  <r>
    <s v="Amazon"/>
    <d v="2021-05-20T00:00:00"/>
    <x v="2"/>
    <x v="15"/>
    <s v="Anchorage"/>
    <x v="1"/>
    <x v="2"/>
    <n v="67"/>
    <n v="100"/>
    <n v="6700"/>
    <x v="2"/>
    <x v="4"/>
    <x v="1"/>
    <x v="4"/>
    <x v="1"/>
  </r>
  <r>
    <s v="Amazon"/>
    <d v="2021-06-22T00:00:00"/>
    <x v="2"/>
    <x v="15"/>
    <s v="Anchorage"/>
    <x v="0"/>
    <x v="0"/>
    <n v="59"/>
    <n v="189"/>
    <n v="11151"/>
    <x v="2"/>
    <x v="11"/>
    <x v="6"/>
    <x v="11"/>
    <x v="1"/>
  </r>
  <r>
    <s v="Amazon"/>
    <d v="2021-06-22T00:00:00"/>
    <x v="2"/>
    <x v="15"/>
    <s v="Anchorage"/>
    <x v="0"/>
    <x v="1"/>
    <n v="55"/>
    <n v="112"/>
    <n v="6160"/>
    <x v="2"/>
    <x v="11"/>
    <x v="6"/>
    <x v="11"/>
    <x v="1"/>
  </r>
  <r>
    <s v="Amazon"/>
    <d v="2021-06-22T00:00:00"/>
    <x v="2"/>
    <x v="15"/>
    <s v="Anchorage"/>
    <x v="1"/>
    <x v="0"/>
    <n v="53"/>
    <n v="81"/>
    <n v="4293"/>
    <x v="2"/>
    <x v="11"/>
    <x v="6"/>
    <x v="11"/>
    <x v="1"/>
  </r>
  <r>
    <s v="Amazon"/>
    <d v="2021-06-22T00:00:00"/>
    <x v="2"/>
    <x v="15"/>
    <s v="Anchorage"/>
    <x v="1"/>
    <x v="1"/>
    <n v="53"/>
    <n v="90"/>
    <n v="4770"/>
    <x v="2"/>
    <x v="11"/>
    <x v="6"/>
    <x v="11"/>
    <x v="1"/>
  </r>
  <r>
    <s v="Amazon"/>
    <d v="2021-06-22T00:00:00"/>
    <x v="2"/>
    <x v="15"/>
    <s v="Anchorage"/>
    <x v="0"/>
    <x v="2"/>
    <n v="60"/>
    <n v="84"/>
    <n v="5040"/>
    <x v="2"/>
    <x v="11"/>
    <x v="6"/>
    <x v="11"/>
    <x v="1"/>
  </r>
  <r>
    <s v="Amazon"/>
    <d v="2021-06-22T00:00:00"/>
    <x v="2"/>
    <x v="15"/>
    <s v="Anchorage"/>
    <x v="1"/>
    <x v="2"/>
    <n v="67"/>
    <n v="126"/>
    <n v="8442"/>
    <x v="2"/>
    <x v="11"/>
    <x v="6"/>
    <x v="11"/>
    <x v="1"/>
  </r>
  <r>
    <s v="Amazon"/>
    <d v="2021-07-20T00:00:00"/>
    <x v="2"/>
    <x v="15"/>
    <s v="Anchorage"/>
    <x v="0"/>
    <x v="0"/>
    <n v="63"/>
    <n v="182"/>
    <n v="11466"/>
    <x v="2"/>
    <x v="5"/>
    <x v="6"/>
    <x v="5"/>
    <x v="1"/>
  </r>
  <r>
    <s v="Amazon"/>
    <d v="2021-07-20T00:00:00"/>
    <x v="2"/>
    <x v="15"/>
    <s v="Anchorage"/>
    <x v="0"/>
    <x v="1"/>
    <n v="59"/>
    <n v="111"/>
    <n v="6549"/>
    <x v="2"/>
    <x v="5"/>
    <x v="6"/>
    <x v="5"/>
    <x v="1"/>
  </r>
  <r>
    <s v="Amazon"/>
    <d v="2021-07-20T00:00:00"/>
    <x v="2"/>
    <x v="15"/>
    <s v="Anchorage"/>
    <x v="1"/>
    <x v="0"/>
    <n v="53"/>
    <n v="102"/>
    <n v="5406"/>
    <x v="2"/>
    <x v="5"/>
    <x v="6"/>
    <x v="5"/>
    <x v="1"/>
  </r>
  <r>
    <s v="Amazon"/>
    <d v="2021-07-20T00:00:00"/>
    <x v="2"/>
    <x v="15"/>
    <s v="Anchorage"/>
    <x v="1"/>
    <x v="1"/>
    <n v="51"/>
    <n v="75"/>
    <n v="3825"/>
    <x v="2"/>
    <x v="5"/>
    <x v="6"/>
    <x v="5"/>
    <x v="1"/>
  </r>
  <r>
    <s v="Amazon"/>
    <d v="2021-07-20T00:00:00"/>
    <x v="2"/>
    <x v="15"/>
    <s v="Anchorage"/>
    <x v="0"/>
    <x v="2"/>
    <n v="61"/>
    <n v="91"/>
    <n v="5551"/>
    <x v="2"/>
    <x v="5"/>
    <x v="6"/>
    <x v="5"/>
    <x v="1"/>
  </r>
  <r>
    <s v="Amazon"/>
    <d v="2021-07-20T00:00:00"/>
    <x v="2"/>
    <x v="15"/>
    <s v="Anchorage"/>
    <x v="1"/>
    <x v="2"/>
    <n v="67"/>
    <n v="130"/>
    <n v="8710"/>
    <x v="2"/>
    <x v="5"/>
    <x v="6"/>
    <x v="5"/>
    <x v="1"/>
  </r>
  <r>
    <s v="Amazon"/>
    <d v="2021-08-21T00:00:00"/>
    <x v="2"/>
    <x v="15"/>
    <s v="Anchorage"/>
    <x v="0"/>
    <x v="0"/>
    <n v="59"/>
    <n v="163"/>
    <n v="9617"/>
    <x v="2"/>
    <x v="6"/>
    <x v="3"/>
    <x v="6"/>
    <x v="1"/>
  </r>
  <r>
    <s v="Amazon"/>
    <d v="2021-08-21T00:00:00"/>
    <x v="2"/>
    <x v="15"/>
    <s v="Anchorage"/>
    <x v="0"/>
    <x v="1"/>
    <n v="56"/>
    <n v="106"/>
    <n v="5936"/>
    <x v="2"/>
    <x v="6"/>
    <x v="3"/>
    <x v="6"/>
    <x v="1"/>
  </r>
  <r>
    <s v="Amazon"/>
    <d v="2021-08-21T00:00:00"/>
    <x v="2"/>
    <x v="15"/>
    <s v="Anchorage"/>
    <x v="1"/>
    <x v="0"/>
    <n v="54"/>
    <n v="102"/>
    <n v="5508"/>
    <x v="2"/>
    <x v="6"/>
    <x v="3"/>
    <x v="6"/>
    <x v="1"/>
  </r>
  <r>
    <s v="Amazon"/>
    <d v="2021-08-21T00:00:00"/>
    <x v="2"/>
    <x v="15"/>
    <s v="Anchorage"/>
    <x v="1"/>
    <x v="1"/>
    <n v="53"/>
    <n v="68"/>
    <n v="3604"/>
    <x v="2"/>
    <x v="6"/>
    <x v="3"/>
    <x v="6"/>
    <x v="1"/>
  </r>
  <r>
    <s v="Amazon"/>
    <d v="2021-08-21T00:00:00"/>
    <x v="2"/>
    <x v="15"/>
    <s v="Anchorage"/>
    <x v="0"/>
    <x v="2"/>
    <n v="62"/>
    <n v="65"/>
    <n v="4030"/>
    <x v="2"/>
    <x v="6"/>
    <x v="3"/>
    <x v="6"/>
    <x v="1"/>
  </r>
  <r>
    <s v="Amazon"/>
    <d v="2021-08-21T00:00:00"/>
    <x v="2"/>
    <x v="15"/>
    <s v="Anchorage"/>
    <x v="1"/>
    <x v="2"/>
    <n v="67"/>
    <n v="104"/>
    <n v="6968"/>
    <x v="2"/>
    <x v="6"/>
    <x v="3"/>
    <x v="6"/>
    <x v="1"/>
  </r>
  <r>
    <s v="Amazon"/>
    <d v="2021-09-20T00:00:00"/>
    <x v="2"/>
    <x v="15"/>
    <s v="Anchorage"/>
    <x v="0"/>
    <x v="0"/>
    <n v="64"/>
    <n v="131"/>
    <n v="8384"/>
    <x v="2"/>
    <x v="7"/>
    <x v="5"/>
    <x v="7"/>
    <x v="1"/>
  </r>
  <r>
    <s v="Amazon"/>
    <d v="2021-09-20T00:00:00"/>
    <x v="2"/>
    <x v="15"/>
    <s v="Anchorage"/>
    <x v="0"/>
    <x v="1"/>
    <n v="55"/>
    <n v="91"/>
    <n v="5005"/>
    <x v="2"/>
    <x v="7"/>
    <x v="5"/>
    <x v="7"/>
    <x v="1"/>
  </r>
  <r>
    <s v="Amazon"/>
    <d v="2021-09-20T00:00:00"/>
    <x v="2"/>
    <x v="15"/>
    <s v="Anchorage"/>
    <x v="1"/>
    <x v="0"/>
    <n v="50"/>
    <n v="59"/>
    <n v="2950"/>
    <x v="2"/>
    <x v="7"/>
    <x v="5"/>
    <x v="7"/>
    <x v="1"/>
  </r>
  <r>
    <s v="Amazon"/>
    <d v="2021-09-20T00:00:00"/>
    <x v="2"/>
    <x v="15"/>
    <s v="Anchorage"/>
    <x v="1"/>
    <x v="1"/>
    <n v="50"/>
    <n v="56"/>
    <n v="2800"/>
    <x v="2"/>
    <x v="7"/>
    <x v="5"/>
    <x v="7"/>
    <x v="1"/>
  </r>
  <r>
    <s v="Amazon"/>
    <d v="2021-09-20T00:00:00"/>
    <x v="2"/>
    <x v="15"/>
    <s v="Anchorage"/>
    <x v="0"/>
    <x v="2"/>
    <n v="62"/>
    <n v="60"/>
    <n v="3720"/>
    <x v="2"/>
    <x v="7"/>
    <x v="5"/>
    <x v="7"/>
    <x v="1"/>
  </r>
  <r>
    <s v="Amazon"/>
    <d v="2021-09-20T00:00:00"/>
    <x v="2"/>
    <x v="15"/>
    <s v="Anchorage"/>
    <x v="1"/>
    <x v="2"/>
    <n v="64"/>
    <n v="84"/>
    <n v="5376"/>
    <x v="2"/>
    <x v="7"/>
    <x v="5"/>
    <x v="7"/>
    <x v="1"/>
  </r>
  <r>
    <s v="Amazon"/>
    <d v="2021-10-22T00:00:00"/>
    <x v="2"/>
    <x v="15"/>
    <s v="Anchorage"/>
    <x v="0"/>
    <x v="0"/>
    <n v="68"/>
    <n v="113"/>
    <n v="7684"/>
    <x v="2"/>
    <x v="8"/>
    <x v="2"/>
    <x v="8"/>
    <x v="1"/>
  </r>
  <r>
    <s v="Amazon"/>
    <d v="2021-10-22T00:00:00"/>
    <x v="2"/>
    <x v="15"/>
    <s v="Anchorage"/>
    <x v="0"/>
    <x v="1"/>
    <n v="60"/>
    <n v="77"/>
    <n v="4620"/>
    <x v="2"/>
    <x v="8"/>
    <x v="2"/>
    <x v="8"/>
    <x v="1"/>
  </r>
  <r>
    <s v="Amazon"/>
    <d v="2021-10-22T00:00:00"/>
    <x v="2"/>
    <x v="15"/>
    <s v="Anchorage"/>
    <x v="1"/>
    <x v="0"/>
    <n v="59"/>
    <n v="46"/>
    <n v="2714"/>
    <x v="2"/>
    <x v="8"/>
    <x v="2"/>
    <x v="8"/>
    <x v="1"/>
  </r>
  <r>
    <s v="Amazon"/>
    <d v="2021-10-22T00:00:00"/>
    <x v="2"/>
    <x v="15"/>
    <s v="Anchorage"/>
    <x v="1"/>
    <x v="1"/>
    <n v="59"/>
    <n v="42"/>
    <n v="2478"/>
    <x v="2"/>
    <x v="8"/>
    <x v="2"/>
    <x v="8"/>
    <x v="1"/>
  </r>
  <r>
    <s v="Amazon"/>
    <d v="2021-10-22T00:00:00"/>
    <x v="2"/>
    <x v="15"/>
    <s v="Anchorage"/>
    <x v="0"/>
    <x v="2"/>
    <n v="71"/>
    <n v="44"/>
    <n v="3124"/>
    <x v="2"/>
    <x v="8"/>
    <x v="2"/>
    <x v="8"/>
    <x v="1"/>
  </r>
  <r>
    <s v="Amazon"/>
    <d v="2021-10-22T00:00:00"/>
    <x v="2"/>
    <x v="15"/>
    <s v="Anchorage"/>
    <x v="1"/>
    <x v="2"/>
    <n v="73"/>
    <n v="83"/>
    <n v="6059"/>
    <x v="2"/>
    <x v="8"/>
    <x v="2"/>
    <x v="8"/>
    <x v="1"/>
  </r>
  <r>
    <s v="Amazon"/>
    <d v="2021-11-21T00:00:00"/>
    <x v="2"/>
    <x v="15"/>
    <s v="Anchorage"/>
    <x v="0"/>
    <x v="0"/>
    <n v="68"/>
    <n v="123"/>
    <n v="8364"/>
    <x v="2"/>
    <x v="9"/>
    <x v="4"/>
    <x v="9"/>
    <x v="1"/>
  </r>
  <r>
    <s v="Amazon"/>
    <d v="2021-11-21T00:00:00"/>
    <x v="2"/>
    <x v="15"/>
    <s v="Anchorage"/>
    <x v="0"/>
    <x v="1"/>
    <n v="59"/>
    <n v="81"/>
    <n v="4779"/>
    <x v="2"/>
    <x v="9"/>
    <x v="4"/>
    <x v="9"/>
    <x v="1"/>
  </r>
  <r>
    <s v="Amazon"/>
    <d v="2021-11-21T00:00:00"/>
    <x v="2"/>
    <x v="15"/>
    <s v="Anchorage"/>
    <x v="1"/>
    <x v="0"/>
    <n v="59"/>
    <n v="93"/>
    <n v="5487"/>
    <x v="2"/>
    <x v="9"/>
    <x v="4"/>
    <x v="9"/>
    <x v="1"/>
  </r>
  <r>
    <s v="Amazon"/>
    <d v="2021-11-21T00:00:00"/>
    <x v="2"/>
    <x v="15"/>
    <s v="Anchorage"/>
    <x v="1"/>
    <x v="1"/>
    <n v="62"/>
    <n v="90"/>
    <n v="5580"/>
    <x v="2"/>
    <x v="9"/>
    <x v="4"/>
    <x v="9"/>
    <x v="1"/>
  </r>
  <r>
    <s v="Amazon"/>
    <d v="2021-11-21T00:00:00"/>
    <x v="2"/>
    <x v="15"/>
    <s v="Anchorage"/>
    <x v="0"/>
    <x v="2"/>
    <n v="69"/>
    <n v="83"/>
    <n v="5727"/>
    <x v="2"/>
    <x v="9"/>
    <x v="4"/>
    <x v="9"/>
    <x v="1"/>
  </r>
  <r>
    <s v="Amazon"/>
    <d v="2021-11-21T00:00:00"/>
    <x v="2"/>
    <x v="15"/>
    <s v="Anchorage"/>
    <x v="1"/>
    <x v="2"/>
    <n v="74"/>
    <n v="101"/>
    <n v="7474"/>
    <x v="2"/>
    <x v="9"/>
    <x v="4"/>
    <x v="9"/>
    <x v="1"/>
  </r>
  <r>
    <s v="Amazon"/>
    <d v="2021-12-20T00:00:00"/>
    <x v="2"/>
    <x v="15"/>
    <s v="Anchorage"/>
    <x v="0"/>
    <x v="0"/>
    <n v="69"/>
    <n v="174"/>
    <n v="12006"/>
    <x v="2"/>
    <x v="10"/>
    <x v="5"/>
    <x v="10"/>
    <x v="1"/>
  </r>
  <r>
    <s v="Amazon"/>
    <d v="2021-12-20T00:00:00"/>
    <x v="2"/>
    <x v="15"/>
    <s v="Anchorage"/>
    <x v="0"/>
    <x v="1"/>
    <n v="60"/>
    <n v="112"/>
    <n v="6720"/>
    <x v="2"/>
    <x v="10"/>
    <x v="5"/>
    <x v="10"/>
    <x v="1"/>
  </r>
  <r>
    <s v="Foot Locker"/>
    <d v="2021-01-10T00:00:00"/>
    <x v="2"/>
    <x v="15"/>
    <s v="Anchorage"/>
    <x v="0"/>
    <x v="0"/>
    <n v="33"/>
    <n v="109"/>
    <n v="3597"/>
    <x v="2"/>
    <x v="0"/>
    <x v="4"/>
    <x v="0"/>
    <x v="1"/>
  </r>
  <r>
    <s v="Foot Locker"/>
    <d v="2021-01-10T00:00:00"/>
    <x v="2"/>
    <x v="15"/>
    <s v="Anchorage"/>
    <x v="0"/>
    <x v="1"/>
    <n v="43"/>
    <n v="109"/>
    <n v="4687"/>
    <x v="2"/>
    <x v="0"/>
    <x v="4"/>
    <x v="0"/>
    <x v="1"/>
  </r>
  <r>
    <s v="Foot Locker"/>
    <d v="2021-01-10T00:00:00"/>
    <x v="2"/>
    <x v="15"/>
    <s v="Anchorage"/>
    <x v="1"/>
    <x v="0"/>
    <n v="41"/>
    <n v="113"/>
    <n v="4633"/>
    <x v="2"/>
    <x v="0"/>
    <x v="4"/>
    <x v="0"/>
    <x v="1"/>
  </r>
  <r>
    <s v="Foot Locker"/>
    <d v="2021-01-10T00:00:00"/>
    <x v="2"/>
    <x v="15"/>
    <s v="Anchorage"/>
    <x v="1"/>
    <x v="1"/>
    <n v="43"/>
    <n v="56"/>
    <n v="2408"/>
    <x v="2"/>
    <x v="0"/>
    <x v="4"/>
    <x v="0"/>
    <x v="1"/>
  </r>
  <r>
    <s v="Foot Locker"/>
    <d v="2021-01-10T00:00:00"/>
    <x v="2"/>
    <x v="15"/>
    <s v="Anchorage"/>
    <x v="0"/>
    <x v="2"/>
    <n v="46"/>
    <n v="46"/>
    <n v="2116"/>
    <x v="2"/>
    <x v="0"/>
    <x v="4"/>
    <x v="0"/>
    <x v="1"/>
  </r>
  <r>
    <s v="Foot Locker"/>
    <d v="2021-01-10T00:00:00"/>
    <x v="2"/>
    <x v="15"/>
    <s v="Anchorage"/>
    <x v="1"/>
    <x v="2"/>
    <n v="42"/>
    <n v="123"/>
    <n v="5166"/>
    <x v="2"/>
    <x v="0"/>
    <x v="4"/>
    <x v="0"/>
    <x v="1"/>
  </r>
  <r>
    <s v="Foot Locker"/>
    <d v="2021-02-10T00:00:00"/>
    <x v="2"/>
    <x v="15"/>
    <s v="Anchorage"/>
    <x v="0"/>
    <x v="0"/>
    <n v="33"/>
    <n v="143"/>
    <n v="4719"/>
    <x v="2"/>
    <x v="1"/>
    <x v="0"/>
    <x v="1"/>
    <x v="1"/>
  </r>
  <r>
    <s v="Foot Locker"/>
    <d v="2021-02-10T00:00:00"/>
    <x v="2"/>
    <x v="15"/>
    <s v="Anchorage"/>
    <x v="0"/>
    <x v="1"/>
    <n v="42"/>
    <n v="98"/>
    <n v="4116"/>
    <x v="2"/>
    <x v="1"/>
    <x v="0"/>
    <x v="1"/>
    <x v="1"/>
  </r>
  <r>
    <s v="Foot Locker"/>
    <d v="2021-02-10T00:00:00"/>
    <x v="2"/>
    <x v="15"/>
    <s v="Anchorage"/>
    <x v="1"/>
    <x v="0"/>
    <n v="44"/>
    <n v="94"/>
    <n v="4136"/>
    <x v="2"/>
    <x v="1"/>
    <x v="0"/>
    <x v="1"/>
    <x v="1"/>
  </r>
  <r>
    <s v="Foot Locker"/>
    <d v="2021-02-10T00:00:00"/>
    <x v="2"/>
    <x v="16"/>
    <s v="Honolulu"/>
    <x v="1"/>
    <x v="1"/>
    <n v="41"/>
    <n v="56"/>
    <n v="2296"/>
    <x v="2"/>
    <x v="1"/>
    <x v="0"/>
    <x v="1"/>
    <x v="1"/>
  </r>
  <r>
    <s v="Foot Locker"/>
    <d v="2021-02-10T00:00:00"/>
    <x v="2"/>
    <x v="16"/>
    <s v="Honolulu"/>
    <x v="0"/>
    <x v="2"/>
    <n v="47"/>
    <n v="38"/>
    <n v="1786"/>
    <x v="2"/>
    <x v="1"/>
    <x v="0"/>
    <x v="1"/>
    <x v="1"/>
  </r>
  <r>
    <s v="Foot Locker"/>
    <d v="2021-02-10T00:00:00"/>
    <x v="2"/>
    <x v="16"/>
    <s v="Honolulu"/>
    <x v="1"/>
    <x v="2"/>
    <n v="44"/>
    <n v="102"/>
    <n v="4488"/>
    <x v="2"/>
    <x v="1"/>
    <x v="0"/>
    <x v="1"/>
    <x v="1"/>
  </r>
  <r>
    <s v="Foot Locker"/>
    <d v="2021-03-09T00:00:00"/>
    <x v="2"/>
    <x v="16"/>
    <s v="Honolulu"/>
    <x v="0"/>
    <x v="0"/>
    <n v="44"/>
    <n v="135"/>
    <n v="5940"/>
    <x v="2"/>
    <x v="2"/>
    <x v="6"/>
    <x v="2"/>
    <x v="1"/>
  </r>
  <r>
    <s v="Foot Locker"/>
    <d v="2021-03-09T00:00:00"/>
    <x v="2"/>
    <x v="16"/>
    <s v="Honolulu"/>
    <x v="0"/>
    <x v="1"/>
    <n v="54"/>
    <n v="91"/>
    <n v="4914"/>
    <x v="2"/>
    <x v="2"/>
    <x v="6"/>
    <x v="2"/>
    <x v="1"/>
  </r>
  <r>
    <s v="Foot Locker"/>
    <d v="2021-03-09T00:00:00"/>
    <x v="2"/>
    <x v="16"/>
    <s v="Honolulu"/>
    <x v="1"/>
    <x v="0"/>
    <n v="57"/>
    <n v="101"/>
    <n v="5757"/>
    <x v="2"/>
    <x v="2"/>
    <x v="6"/>
    <x v="2"/>
    <x v="1"/>
  </r>
  <r>
    <s v="Foot Locker"/>
    <d v="2021-03-09T00:00:00"/>
    <x v="2"/>
    <x v="16"/>
    <s v="Honolulu"/>
    <x v="1"/>
    <x v="1"/>
    <n v="52"/>
    <n v="69"/>
    <n v="3588"/>
    <x v="2"/>
    <x v="2"/>
    <x v="6"/>
    <x v="2"/>
    <x v="1"/>
  </r>
  <r>
    <s v="Foot Locker"/>
    <d v="2021-03-09T00:00:00"/>
    <x v="2"/>
    <x v="16"/>
    <s v="Honolulu"/>
    <x v="0"/>
    <x v="2"/>
    <n v="55"/>
    <n v="36"/>
    <n v="1980"/>
    <x v="2"/>
    <x v="2"/>
    <x v="6"/>
    <x v="2"/>
    <x v="1"/>
  </r>
  <r>
    <s v="Foot Locker"/>
    <d v="2021-03-09T00:00:00"/>
    <x v="2"/>
    <x v="16"/>
    <s v="Honolulu"/>
    <x v="1"/>
    <x v="2"/>
    <n v="50"/>
    <n v="85"/>
    <n v="4250"/>
    <x v="2"/>
    <x v="2"/>
    <x v="6"/>
    <x v="2"/>
    <x v="1"/>
  </r>
  <r>
    <s v="Foot Locker"/>
    <d v="2021-04-10T00:00:00"/>
    <x v="2"/>
    <x v="16"/>
    <s v="Honolulu"/>
    <x v="0"/>
    <x v="0"/>
    <n v="59"/>
    <n v="130"/>
    <n v="7670"/>
    <x v="2"/>
    <x v="3"/>
    <x v="3"/>
    <x v="3"/>
    <x v="1"/>
  </r>
  <r>
    <s v="Foot Locker"/>
    <d v="2021-04-10T00:00:00"/>
    <x v="2"/>
    <x v="16"/>
    <s v="Honolulu"/>
    <x v="0"/>
    <x v="1"/>
    <n v="61"/>
    <n v="81"/>
    <n v="4941"/>
    <x v="2"/>
    <x v="3"/>
    <x v="3"/>
    <x v="3"/>
    <x v="1"/>
  </r>
  <r>
    <s v="Foot Locker"/>
    <d v="2021-04-10T00:00:00"/>
    <x v="2"/>
    <x v="16"/>
    <s v="Honolulu"/>
    <x v="1"/>
    <x v="0"/>
    <n v="60"/>
    <n v="91"/>
    <n v="5460"/>
    <x v="2"/>
    <x v="3"/>
    <x v="3"/>
    <x v="3"/>
    <x v="1"/>
  </r>
  <r>
    <s v="Foot Locker"/>
    <d v="2021-04-10T00:00:00"/>
    <x v="2"/>
    <x v="16"/>
    <s v="Honolulu"/>
    <x v="1"/>
    <x v="1"/>
    <n v="48"/>
    <n v="73"/>
    <n v="3504"/>
    <x v="2"/>
    <x v="3"/>
    <x v="3"/>
    <x v="3"/>
    <x v="1"/>
  </r>
  <r>
    <s v="Foot Locker"/>
    <d v="2021-04-10T00:00:00"/>
    <x v="2"/>
    <x v="16"/>
    <s v="Honolulu"/>
    <x v="0"/>
    <x v="2"/>
    <n v="52"/>
    <n v="42"/>
    <n v="2184"/>
    <x v="2"/>
    <x v="3"/>
    <x v="3"/>
    <x v="3"/>
    <x v="1"/>
  </r>
  <r>
    <s v="Foot Locker"/>
    <d v="2021-04-10T00:00:00"/>
    <x v="2"/>
    <x v="16"/>
    <s v="Honolulu"/>
    <x v="1"/>
    <x v="2"/>
    <n v="66"/>
    <n v="94"/>
    <n v="6204"/>
    <x v="2"/>
    <x v="3"/>
    <x v="3"/>
    <x v="3"/>
    <x v="1"/>
  </r>
  <r>
    <s v="Foot Locker"/>
    <d v="2021-05-11T00:00:00"/>
    <x v="2"/>
    <x v="16"/>
    <s v="Honolulu"/>
    <x v="0"/>
    <x v="0"/>
    <n v="51"/>
    <n v="158"/>
    <n v="8058"/>
    <x v="2"/>
    <x v="4"/>
    <x v="6"/>
    <x v="4"/>
    <x v="1"/>
  </r>
  <r>
    <s v="Foot Locker"/>
    <d v="2021-05-11T00:00:00"/>
    <x v="2"/>
    <x v="16"/>
    <s v="Honolulu"/>
    <x v="0"/>
    <x v="1"/>
    <n v="58"/>
    <n v="98"/>
    <n v="5684"/>
    <x v="2"/>
    <x v="4"/>
    <x v="6"/>
    <x v="4"/>
    <x v="1"/>
  </r>
  <r>
    <s v="Foot Locker"/>
    <d v="2021-05-11T00:00:00"/>
    <x v="2"/>
    <x v="16"/>
    <s v="Honolulu"/>
    <x v="1"/>
    <x v="0"/>
    <n v="56"/>
    <n v="98"/>
    <n v="5488"/>
    <x v="2"/>
    <x v="4"/>
    <x v="6"/>
    <x v="4"/>
    <x v="1"/>
  </r>
  <r>
    <s v="Foot Locker"/>
    <d v="2021-05-11T00:00:00"/>
    <x v="2"/>
    <x v="16"/>
    <s v="Honolulu"/>
    <x v="1"/>
    <x v="1"/>
    <n v="52"/>
    <n v="80"/>
    <n v="4160"/>
    <x v="2"/>
    <x v="4"/>
    <x v="6"/>
    <x v="4"/>
    <x v="1"/>
  </r>
  <r>
    <s v="Foot Locker"/>
    <d v="2021-05-11T00:00:00"/>
    <x v="2"/>
    <x v="16"/>
    <s v="Honolulu"/>
    <x v="0"/>
    <x v="2"/>
    <n v="55"/>
    <n v="46"/>
    <n v="2530"/>
    <x v="2"/>
    <x v="4"/>
    <x v="6"/>
    <x v="4"/>
    <x v="1"/>
  </r>
  <r>
    <s v="Foot Locker"/>
    <d v="2021-05-11T00:00:00"/>
    <x v="2"/>
    <x v="16"/>
    <s v="Honolulu"/>
    <x v="1"/>
    <x v="2"/>
    <n v="69"/>
    <n v="143"/>
    <n v="9867"/>
    <x v="2"/>
    <x v="4"/>
    <x v="6"/>
    <x v="4"/>
    <x v="1"/>
  </r>
  <r>
    <s v="Foot Locker"/>
    <d v="2021-06-10T00:00:00"/>
    <x v="2"/>
    <x v="16"/>
    <s v="Honolulu"/>
    <x v="0"/>
    <x v="0"/>
    <n v="67"/>
    <n v="210"/>
    <n v="14070"/>
    <x v="2"/>
    <x v="11"/>
    <x v="1"/>
    <x v="11"/>
    <x v="1"/>
  </r>
  <r>
    <s v="Foot Locker"/>
    <d v="2021-06-10T00:00:00"/>
    <x v="2"/>
    <x v="16"/>
    <s v="Honolulu"/>
    <x v="0"/>
    <x v="1"/>
    <n v="72"/>
    <n v="156"/>
    <n v="11232"/>
    <x v="2"/>
    <x v="11"/>
    <x v="1"/>
    <x v="11"/>
    <x v="1"/>
  </r>
  <r>
    <s v="Foot Locker"/>
    <d v="2021-06-10T00:00:00"/>
    <x v="2"/>
    <x v="16"/>
    <s v="Honolulu"/>
    <x v="1"/>
    <x v="0"/>
    <n v="71"/>
    <n v="180"/>
    <n v="12780"/>
    <x v="2"/>
    <x v="11"/>
    <x v="1"/>
    <x v="11"/>
    <x v="1"/>
  </r>
  <r>
    <s v="Foot Locker"/>
    <d v="2021-06-10T00:00:00"/>
    <x v="2"/>
    <x v="16"/>
    <s v="Honolulu"/>
    <x v="1"/>
    <x v="1"/>
    <n v="74"/>
    <n v="133"/>
    <n v="9842"/>
    <x v="2"/>
    <x v="11"/>
    <x v="1"/>
    <x v="11"/>
    <x v="1"/>
  </r>
  <r>
    <s v="Foot Locker"/>
    <d v="2021-06-10T00:00:00"/>
    <x v="2"/>
    <x v="16"/>
    <s v="Honolulu"/>
    <x v="0"/>
    <x v="2"/>
    <n v="83"/>
    <n v="88"/>
    <n v="7304"/>
    <x v="2"/>
    <x v="11"/>
    <x v="1"/>
    <x v="11"/>
    <x v="1"/>
  </r>
  <r>
    <s v="Foot Locker"/>
    <d v="2021-06-10T00:00:00"/>
    <x v="2"/>
    <x v="16"/>
    <s v="Honolulu"/>
    <x v="1"/>
    <x v="2"/>
    <n v="97"/>
    <n v="169"/>
    <n v="16393"/>
    <x v="2"/>
    <x v="11"/>
    <x v="1"/>
    <x v="11"/>
    <x v="1"/>
  </r>
  <r>
    <s v="Foot Locker"/>
    <d v="2021-07-09T00:00:00"/>
    <x v="2"/>
    <x v="16"/>
    <s v="Honolulu"/>
    <x v="0"/>
    <x v="0"/>
    <n v="74"/>
    <n v="208"/>
    <n v="15392"/>
    <x v="2"/>
    <x v="5"/>
    <x v="2"/>
    <x v="5"/>
    <x v="1"/>
  </r>
  <r>
    <s v="Foot Locker"/>
    <d v="2021-07-09T00:00:00"/>
    <x v="2"/>
    <x v="16"/>
    <s v="Honolulu"/>
    <x v="0"/>
    <x v="1"/>
    <n v="81"/>
    <n v="182"/>
    <n v="14742"/>
    <x v="2"/>
    <x v="5"/>
    <x v="2"/>
    <x v="5"/>
    <x v="1"/>
  </r>
  <r>
    <s v="Foot Locker"/>
    <d v="2021-07-09T00:00:00"/>
    <x v="2"/>
    <x v="16"/>
    <s v="Honolulu"/>
    <x v="1"/>
    <x v="0"/>
    <n v="79"/>
    <n v="150"/>
    <n v="11850"/>
    <x v="2"/>
    <x v="5"/>
    <x v="2"/>
    <x v="5"/>
    <x v="1"/>
  </r>
  <r>
    <s v="Foot Locker"/>
    <d v="2021-07-09T00:00:00"/>
    <x v="2"/>
    <x v="16"/>
    <s v="Honolulu"/>
    <x v="1"/>
    <x v="1"/>
    <n v="73"/>
    <n v="130"/>
    <n v="9490"/>
    <x v="2"/>
    <x v="5"/>
    <x v="2"/>
    <x v="5"/>
    <x v="1"/>
  </r>
  <r>
    <s v="Foot Locker"/>
    <d v="2021-07-09T00:00:00"/>
    <x v="2"/>
    <x v="16"/>
    <s v="Honolulu"/>
    <x v="0"/>
    <x v="2"/>
    <n v="80"/>
    <n v="149"/>
    <n v="11920"/>
    <x v="2"/>
    <x v="5"/>
    <x v="2"/>
    <x v="5"/>
    <x v="1"/>
  </r>
  <r>
    <s v="Foot Locker"/>
    <d v="2021-07-09T00:00:00"/>
    <x v="2"/>
    <x v="16"/>
    <s v="Honolulu"/>
    <x v="1"/>
    <x v="2"/>
    <n v="96"/>
    <n v="154"/>
    <n v="14784"/>
    <x v="2"/>
    <x v="5"/>
    <x v="2"/>
    <x v="5"/>
    <x v="1"/>
  </r>
  <r>
    <s v="Foot Locker"/>
    <d v="2021-08-10T00:00:00"/>
    <x v="2"/>
    <x v="16"/>
    <s v="Honolulu"/>
    <x v="0"/>
    <x v="0"/>
    <n v="79"/>
    <n v="210"/>
    <n v="16590"/>
    <x v="2"/>
    <x v="6"/>
    <x v="6"/>
    <x v="6"/>
    <x v="1"/>
  </r>
  <r>
    <s v="Foot Locker"/>
    <d v="2021-08-10T00:00:00"/>
    <x v="2"/>
    <x v="16"/>
    <s v="Honolulu"/>
    <x v="0"/>
    <x v="1"/>
    <n v="71"/>
    <n v="218"/>
    <n v="15478"/>
    <x v="2"/>
    <x v="6"/>
    <x v="6"/>
    <x v="6"/>
    <x v="1"/>
  </r>
  <r>
    <s v="Foot Locker"/>
    <d v="2021-08-10T00:00:00"/>
    <x v="2"/>
    <x v="16"/>
    <s v="Honolulu"/>
    <x v="1"/>
    <x v="0"/>
    <n v="64"/>
    <n v="162"/>
    <n v="10368"/>
    <x v="2"/>
    <x v="6"/>
    <x v="6"/>
    <x v="6"/>
    <x v="1"/>
  </r>
  <r>
    <s v="Foot Locker"/>
    <d v="2021-08-10T00:00:00"/>
    <x v="2"/>
    <x v="16"/>
    <s v="Honolulu"/>
    <x v="1"/>
    <x v="1"/>
    <n v="67"/>
    <n v="142"/>
    <n v="9514"/>
    <x v="2"/>
    <x v="6"/>
    <x v="6"/>
    <x v="6"/>
    <x v="1"/>
  </r>
  <r>
    <s v="Walmart"/>
    <d v="2021-08-10T00:00:00"/>
    <x v="2"/>
    <x v="16"/>
    <s v="Honolulu"/>
    <x v="0"/>
    <x v="2"/>
    <n v="69"/>
    <n v="147"/>
    <n v="10143"/>
    <x v="2"/>
    <x v="6"/>
    <x v="6"/>
    <x v="6"/>
    <x v="1"/>
  </r>
  <r>
    <s v="Walmart"/>
    <d v="2021-08-10T00:00:00"/>
    <x v="2"/>
    <x v="16"/>
    <s v="Honolulu"/>
    <x v="1"/>
    <x v="2"/>
    <n v="72"/>
    <n v="88"/>
    <n v="6336"/>
    <x v="2"/>
    <x v="6"/>
    <x v="6"/>
    <x v="6"/>
    <x v="1"/>
  </r>
  <r>
    <s v="Walmart"/>
    <d v="2021-09-11T00:00:00"/>
    <x v="2"/>
    <x v="16"/>
    <s v="Honolulu"/>
    <x v="0"/>
    <x v="0"/>
    <n v="62"/>
    <n v="149"/>
    <n v="9238"/>
    <x v="2"/>
    <x v="7"/>
    <x v="3"/>
    <x v="7"/>
    <x v="1"/>
  </r>
  <r>
    <s v="Walmart"/>
    <d v="2021-09-11T00:00:00"/>
    <x v="2"/>
    <x v="16"/>
    <s v="Honolulu"/>
    <x v="0"/>
    <x v="1"/>
    <n v="69"/>
    <n v="149"/>
    <n v="10281"/>
    <x v="2"/>
    <x v="7"/>
    <x v="3"/>
    <x v="7"/>
    <x v="1"/>
  </r>
  <r>
    <s v="Walmart"/>
    <d v="2021-09-11T00:00:00"/>
    <x v="2"/>
    <x v="16"/>
    <s v="Honolulu"/>
    <x v="1"/>
    <x v="0"/>
    <n v="64"/>
    <n v="105"/>
    <n v="6720"/>
    <x v="2"/>
    <x v="7"/>
    <x v="3"/>
    <x v="7"/>
    <x v="1"/>
  </r>
  <r>
    <s v="Walmart"/>
    <d v="2021-09-11T00:00:00"/>
    <x v="2"/>
    <x v="16"/>
    <s v="Honolulu"/>
    <x v="1"/>
    <x v="1"/>
    <n v="62"/>
    <n v="85"/>
    <n v="5270"/>
    <x v="2"/>
    <x v="7"/>
    <x v="3"/>
    <x v="7"/>
    <x v="1"/>
  </r>
  <r>
    <s v="Walmart"/>
    <d v="2021-09-11T00:00:00"/>
    <x v="2"/>
    <x v="16"/>
    <s v="Honolulu"/>
    <x v="0"/>
    <x v="2"/>
    <n v="71"/>
    <n v="91"/>
    <n v="6461"/>
    <x v="2"/>
    <x v="7"/>
    <x v="3"/>
    <x v="7"/>
    <x v="1"/>
  </r>
  <r>
    <s v="Walmart"/>
    <d v="2021-09-11T00:00:00"/>
    <x v="2"/>
    <x v="16"/>
    <s v="Honolulu"/>
    <x v="1"/>
    <x v="2"/>
    <n v="56"/>
    <n v="105"/>
    <n v="5880"/>
    <x v="2"/>
    <x v="7"/>
    <x v="3"/>
    <x v="7"/>
    <x v="1"/>
  </r>
  <r>
    <s v="Walmart"/>
    <d v="2021-10-10T00:00:00"/>
    <x v="2"/>
    <x v="16"/>
    <s v="Honolulu"/>
    <x v="0"/>
    <x v="0"/>
    <n v="52"/>
    <n v="124"/>
    <n v="6448"/>
    <x v="2"/>
    <x v="8"/>
    <x v="4"/>
    <x v="8"/>
    <x v="1"/>
  </r>
  <r>
    <s v="Walmart"/>
    <d v="2021-10-10T00:00:00"/>
    <x v="2"/>
    <x v="16"/>
    <s v="Honolulu"/>
    <x v="0"/>
    <x v="1"/>
    <n v="61"/>
    <n v="138"/>
    <n v="8418"/>
    <x v="2"/>
    <x v="8"/>
    <x v="4"/>
    <x v="8"/>
    <x v="1"/>
  </r>
  <r>
    <s v="Walmart"/>
    <d v="2021-10-10T00:00:00"/>
    <x v="2"/>
    <x v="16"/>
    <s v="Honolulu"/>
    <x v="1"/>
    <x v="0"/>
    <n v="56"/>
    <n v="87"/>
    <n v="4872"/>
    <x v="2"/>
    <x v="8"/>
    <x v="4"/>
    <x v="8"/>
    <x v="1"/>
  </r>
  <r>
    <s v="Walmart"/>
    <d v="2021-10-10T00:00:00"/>
    <x v="2"/>
    <x v="16"/>
    <s v="Honolulu"/>
    <x v="1"/>
    <x v="1"/>
    <n v="50"/>
    <n v="83"/>
    <n v="4150"/>
    <x v="2"/>
    <x v="8"/>
    <x v="4"/>
    <x v="8"/>
    <x v="1"/>
  </r>
  <r>
    <s v="Walmart"/>
    <d v="2021-10-10T00:00:00"/>
    <x v="2"/>
    <x v="16"/>
    <s v="Honolulu"/>
    <x v="0"/>
    <x v="2"/>
    <n v="63"/>
    <n v="70"/>
    <n v="4410"/>
    <x v="2"/>
    <x v="8"/>
    <x v="4"/>
    <x v="8"/>
    <x v="1"/>
  </r>
  <r>
    <s v="Walmart"/>
    <d v="2021-10-10T00:00:00"/>
    <x v="2"/>
    <x v="16"/>
    <s v="Honolulu"/>
    <x v="1"/>
    <x v="2"/>
    <n v="64"/>
    <n v="75"/>
    <n v="4800"/>
    <x v="2"/>
    <x v="8"/>
    <x v="4"/>
    <x v="8"/>
    <x v="1"/>
  </r>
  <r>
    <s v="Walmart"/>
    <d v="2021-11-10T00:00:00"/>
    <x v="2"/>
    <x v="16"/>
    <s v="Honolulu"/>
    <x v="0"/>
    <x v="0"/>
    <n v="51"/>
    <n v="158"/>
    <n v="8058"/>
    <x v="2"/>
    <x v="9"/>
    <x v="0"/>
    <x v="9"/>
    <x v="1"/>
  </r>
  <r>
    <s v="Walmart"/>
    <d v="2021-11-10T00:00:00"/>
    <x v="2"/>
    <x v="16"/>
    <s v="Honolulu"/>
    <x v="0"/>
    <x v="1"/>
    <n v="56"/>
    <n v="168"/>
    <n v="9408"/>
    <x v="2"/>
    <x v="9"/>
    <x v="0"/>
    <x v="9"/>
    <x v="1"/>
  </r>
  <r>
    <s v="Walmart"/>
    <d v="2021-11-10T00:00:00"/>
    <x v="2"/>
    <x v="16"/>
    <s v="Honolulu"/>
    <x v="1"/>
    <x v="0"/>
    <n v="50"/>
    <n v="123"/>
    <n v="6150"/>
    <x v="2"/>
    <x v="9"/>
    <x v="0"/>
    <x v="9"/>
    <x v="1"/>
  </r>
  <r>
    <s v="Walmart"/>
    <d v="2021-11-10T00:00:00"/>
    <x v="2"/>
    <x v="16"/>
    <s v="Honolulu"/>
    <x v="1"/>
    <x v="1"/>
    <n v="60"/>
    <n v="104"/>
    <n v="6240"/>
    <x v="2"/>
    <x v="9"/>
    <x v="0"/>
    <x v="9"/>
    <x v="1"/>
  </r>
  <r>
    <s v="Walmart"/>
    <d v="2021-11-10T00:00:00"/>
    <x v="2"/>
    <x v="16"/>
    <s v="Honolulu"/>
    <x v="0"/>
    <x v="2"/>
    <n v="83"/>
    <n v="113"/>
    <n v="9379"/>
    <x v="2"/>
    <x v="9"/>
    <x v="0"/>
    <x v="9"/>
    <x v="1"/>
  </r>
  <r>
    <s v="Walmart"/>
    <d v="2021-11-10T00:00:00"/>
    <x v="2"/>
    <x v="16"/>
    <s v="Honolulu"/>
    <x v="1"/>
    <x v="2"/>
    <n v="82"/>
    <n v="140"/>
    <n v="11480"/>
    <x v="2"/>
    <x v="9"/>
    <x v="0"/>
    <x v="9"/>
    <x v="1"/>
  </r>
  <r>
    <s v="Walmart"/>
    <d v="2021-12-09T00:00:00"/>
    <x v="2"/>
    <x v="16"/>
    <s v="Honolulu"/>
    <x v="0"/>
    <x v="0"/>
    <n v="68"/>
    <n v="189"/>
    <n v="12852"/>
    <x v="2"/>
    <x v="10"/>
    <x v="1"/>
    <x v="10"/>
    <x v="1"/>
  </r>
  <r>
    <s v="Walmart"/>
    <d v="2021-12-09T00:00:00"/>
    <x v="2"/>
    <x v="16"/>
    <s v="Honolulu"/>
    <x v="0"/>
    <x v="1"/>
    <n v="77"/>
    <n v="182"/>
    <n v="14014"/>
    <x v="2"/>
    <x v="10"/>
    <x v="1"/>
    <x v="10"/>
    <x v="1"/>
  </r>
  <r>
    <s v="Sports Direct"/>
    <d v="2021-12-09T00:00:00"/>
    <x v="2"/>
    <x v="16"/>
    <s v="Honolulu"/>
    <x v="1"/>
    <x v="0"/>
    <n v="74"/>
    <n v="135"/>
    <n v="9990"/>
    <x v="2"/>
    <x v="10"/>
    <x v="1"/>
    <x v="10"/>
    <x v="1"/>
  </r>
  <r>
    <s v="Sports Direct"/>
    <d v="2021-12-09T00:00:00"/>
    <x v="2"/>
    <x v="16"/>
    <s v="Honolulu"/>
    <x v="1"/>
    <x v="1"/>
    <n v="73"/>
    <n v="145"/>
    <n v="10585"/>
    <x v="2"/>
    <x v="10"/>
    <x v="1"/>
    <x v="10"/>
    <x v="1"/>
  </r>
  <r>
    <s v="Sports Direct"/>
    <d v="2021-12-09T00:00:00"/>
    <x v="2"/>
    <x v="16"/>
    <s v="Honolulu"/>
    <x v="0"/>
    <x v="2"/>
    <n v="84"/>
    <n v="128"/>
    <n v="10752"/>
    <x v="2"/>
    <x v="10"/>
    <x v="1"/>
    <x v="10"/>
    <x v="1"/>
  </r>
  <r>
    <s v="Sports Direct"/>
    <d v="2021-12-09T00:00:00"/>
    <x v="2"/>
    <x v="16"/>
    <s v="Honolulu"/>
    <x v="1"/>
    <x v="2"/>
    <n v="89"/>
    <n v="142"/>
    <n v="12638"/>
    <x v="2"/>
    <x v="10"/>
    <x v="1"/>
    <x v="10"/>
    <x v="1"/>
  </r>
  <r>
    <s v="Sports Direct"/>
    <d v="2021-01-17T00:00:00"/>
    <x v="2"/>
    <x v="16"/>
    <s v="Honolulu"/>
    <x v="0"/>
    <x v="0"/>
    <n v="38"/>
    <n v="115"/>
    <n v="4370"/>
    <x v="2"/>
    <x v="0"/>
    <x v="4"/>
    <x v="0"/>
    <x v="1"/>
  </r>
  <r>
    <s v="Sports Direct"/>
    <d v="2021-01-17T00:00:00"/>
    <x v="2"/>
    <x v="16"/>
    <s v="Honolulu"/>
    <x v="0"/>
    <x v="1"/>
    <n v="48"/>
    <n v="123"/>
    <n v="5904"/>
    <x v="2"/>
    <x v="0"/>
    <x v="4"/>
    <x v="0"/>
    <x v="1"/>
  </r>
  <r>
    <s v="Sports Direct"/>
    <d v="2021-01-17T00:00:00"/>
    <x v="2"/>
    <x v="16"/>
    <s v="Honolulu"/>
    <x v="1"/>
    <x v="0"/>
    <n v="45"/>
    <n v="123"/>
    <n v="5535"/>
    <x v="2"/>
    <x v="0"/>
    <x v="4"/>
    <x v="0"/>
    <x v="1"/>
  </r>
  <r>
    <s v="Sports Direct"/>
    <d v="2021-01-17T00:00:00"/>
    <x v="2"/>
    <x v="16"/>
    <s v="Honolulu"/>
    <x v="1"/>
    <x v="1"/>
    <n v="47"/>
    <n v="77"/>
    <n v="3619"/>
    <x v="2"/>
    <x v="0"/>
    <x v="4"/>
    <x v="0"/>
    <x v="1"/>
  </r>
  <r>
    <s v="Sports Direct"/>
    <d v="2021-01-17T00:00:00"/>
    <x v="2"/>
    <x v="16"/>
    <s v="Honolulu"/>
    <x v="0"/>
    <x v="2"/>
    <n v="54"/>
    <n v="68"/>
    <n v="3672"/>
    <x v="2"/>
    <x v="0"/>
    <x v="4"/>
    <x v="0"/>
    <x v="1"/>
  </r>
  <r>
    <s v="Sports Direct"/>
    <d v="2021-01-17T00:00:00"/>
    <x v="2"/>
    <x v="16"/>
    <s v="Honolulu"/>
    <x v="1"/>
    <x v="2"/>
    <n v="49"/>
    <n v="124"/>
    <n v="6076"/>
    <x v="2"/>
    <x v="0"/>
    <x v="4"/>
    <x v="0"/>
    <x v="1"/>
  </r>
  <r>
    <s v="Sports Direct"/>
    <d v="2021-02-17T00:00:00"/>
    <x v="2"/>
    <x v="16"/>
    <s v="Honolulu"/>
    <x v="0"/>
    <x v="0"/>
    <n v="36"/>
    <n v="137"/>
    <n v="4932"/>
    <x v="2"/>
    <x v="1"/>
    <x v="0"/>
    <x v="1"/>
    <x v="1"/>
  </r>
  <r>
    <s v="Sports Direct"/>
    <d v="2021-02-17T00:00:00"/>
    <x v="2"/>
    <x v="16"/>
    <s v="Honolulu"/>
    <x v="0"/>
    <x v="1"/>
    <n v="49"/>
    <n v="111"/>
    <n v="5439"/>
    <x v="2"/>
    <x v="1"/>
    <x v="0"/>
    <x v="1"/>
    <x v="1"/>
  </r>
  <r>
    <s v="Sports Direct"/>
    <d v="2021-02-17T00:00:00"/>
    <x v="2"/>
    <x v="16"/>
    <s v="Honolulu"/>
    <x v="1"/>
    <x v="0"/>
    <n v="49"/>
    <n v="111"/>
    <n v="5439"/>
    <x v="2"/>
    <x v="1"/>
    <x v="0"/>
    <x v="1"/>
    <x v="1"/>
  </r>
  <r>
    <s v="Sports Direct"/>
    <d v="2021-02-17T00:00:00"/>
    <x v="4"/>
    <x v="8"/>
    <s v="Orlando"/>
    <x v="1"/>
    <x v="1"/>
    <n v="45"/>
    <n v="74"/>
    <n v="3330"/>
    <x v="2"/>
    <x v="1"/>
    <x v="0"/>
    <x v="1"/>
    <x v="1"/>
  </r>
  <r>
    <s v="Sports Direct"/>
    <d v="2021-02-17T00:00:00"/>
    <x v="4"/>
    <x v="8"/>
    <s v="Orlando"/>
    <x v="0"/>
    <x v="2"/>
    <n v="52"/>
    <n v="60"/>
    <n v="3120"/>
    <x v="2"/>
    <x v="1"/>
    <x v="0"/>
    <x v="1"/>
    <x v="1"/>
  </r>
  <r>
    <s v="Sports Direct"/>
    <d v="2021-02-17T00:00:00"/>
    <x v="4"/>
    <x v="8"/>
    <s v="Orlando"/>
    <x v="1"/>
    <x v="2"/>
    <n v="47"/>
    <n v="108"/>
    <n v="5076"/>
    <x v="2"/>
    <x v="1"/>
    <x v="0"/>
    <x v="1"/>
    <x v="1"/>
  </r>
  <r>
    <s v="Sports Direct"/>
    <d v="2021-03-16T00:00:00"/>
    <x v="4"/>
    <x v="8"/>
    <s v="Orlando"/>
    <x v="0"/>
    <x v="0"/>
    <n v="46"/>
    <n v="160"/>
    <n v="7360"/>
    <x v="2"/>
    <x v="2"/>
    <x v="6"/>
    <x v="2"/>
    <x v="1"/>
  </r>
  <r>
    <s v="Sports Direct"/>
    <d v="2021-03-16T00:00:00"/>
    <x v="4"/>
    <x v="8"/>
    <s v="Orlando"/>
    <x v="0"/>
    <x v="1"/>
    <n v="58"/>
    <n v="100"/>
    <n v="5800"/>
    <x v="2"/>
    <x v="2"/>
    <x v="6"/>
    <x v="2"/>
    <x v="1"/>
  </r>
  <r>
    <s v="Sports Direct"/>
    <d v="2021-03-16T00:00:00"/>
    <x v="4"/>
    <x v="8"/>
    <s v="Orlando"/>
    <x v="1"/>
    <x v="0"/>
    <n v="59"/>
    <n v="115"/>
    <n v="6785"/>
    <x v="2"/>
    <x v="2"/>
    <x v="6"/>
    <x v="2"/>
    <x v="1"/>
  </r>
  <r>
    <s v="Sports Direct"/>
    <d v="2021-03-16T00:00:00"/>
    <x v="4"/>
    <x v="8"/>
    <s v="Orlando"/>
    <x v="1"/>
    <x v="1"/>
    <n v="58"/>
    <n v="91"/>
    <n v="5278"/>
    <x v="2"/>
    <x v="2"/>
    <x v="6"/>
    <x v="2"/>
    <x v="1"/>
  </r>
  <r>
    <s v="Sports Direct"/>
    <d v="2021-03-16T00:00:00"/>
    <x v="4"/>
    <x v="8"/>
    <s v="Orlando"/>
    <x v="0"/>
    <x v="2"/>
    <n v="61"/>
    <n v="44"/>
    <n v="2684"/>
    <x v="2"/>
    <x v="2"/>
    <x v="6"/>
    <x v="2"/>
    <x v="1"/>
  </r>
  <r>
    <s v="Sports Direct"/>
    <d v="2021-03-16T00:00:00"/>
    <x v="4"/>
    <x v="8"/>
    <s v="Orlando"/>
    <x v="1"/>
    <x v="2"/>
    <n v="54"/>
    <n v="101"/>
    <n v="5454"/>
    <x v="2"/>
    <x v="2"/>
    <x v="6"/>
    <x v="2"/>
    <x v="1"/>
  </r>
  <r>
    <s v="Walmart"/>
    <d v="2021-04-17T00:00:00"/>
    <x v="4"/>
    <x v="8"/>
    <s v="Orlando"/>
    <x v="0"/>
    <x v="0"/>
    <n v="62"/>
    <n v="138"/>
    <n v="8556"/>
    <x v="2"/>
    <x v="3"/>
    <x v="3"/>
    <x v="3"/>
    <x v="1"/>
  </r>
  <r>
    <s v="Walmart"/>
    <d v="2021-04-17T00:00:00"/>
    <x v="4"/>
    <x v="8"/>
    <s v="Orlando"/>
    <x v="0"/>
    <x v="1"/>
    <n v="66"/>
    <n v="98"/>
    <n v="6468"/>
    <x v="2"/>
    <x v="3"/>
    <x v="3"/>
    <x v="3"/>
    <x v="1"/>
  </r>
  <r>
    <s v="Walmart"/>
    <d v="2021-04-17T00:00:00"/>
    <x v="4"/>
    <x v="8"/>
    <s v="Orlando"/>
    <x v="1"/>
    <x v="0"/>
    <n v="66"/>
    <n v="120"/>
    <n v="7920"/>
    <x v="2"/>
    <x v="3"/>
    <x v="3"/>
    <x v="3"/>
    <x v="1"/>
  </r>
  <r>
    <s v="Walmart"/>
    <d v="2021-04-17T00:00:00"/>
    <x v="4"/>
    <x v="8"/>
    <s v="Orlando"/>
    <x v="1"/>
    <x v="1"/>
    <n v="52"/>
    <n v="84"/>
    <n v="4368"/>
    <x v="2"/>
    <x v="3"/>
    <x v="3"/>
    <x v="3"/>
    <x v="1"/>
  </r>
  <r>
    <s v="Walmart"/>
    <d v="2021-04-17T00:00:00"/>
    <x v="4"/>
    <x v="8"/>
    <s v="Orlando"/>
    <x v="0"/>
    <x v="2"/>
    <n v="59"/>
    <n v="58"/>
    <n v="3422"/>
    <x v="2"/>
    <x v="3"/>
    <x v="3"/>
    <x v="3"/>
    <x v="1"/>
  </r>
  <r>
    <s v="Walmart"/>
    <d v="2021-04-17T00:00:00"/>
    <x v="4"/>
    <x v="8"/>
    <s v="Orlando"/>
    <x v="1"/>
    <x v="2"/>
    <n v="72"/>
    <n v="109"/>
    <n v="7848"/>
    <x v="2"/>
    <x v="3"/>
    <x v="3"/>
    <x v="3"/>
    <x v="1"/>
  </r>
  <r>
    <s v="Walmart"/>
    <d v="2021-05-18T00:00:00"/>
    <x v="4"/>
    <x v="8"/>
    <s v="Orlando"/>
    <x v="0"/>
    <x v="0"/>
    <n v="58"/>
    <n v="155"/>
    <n v="8990"/>
    <x v="2"/>
    <x v="4"/>
    <x v="6"/>
    <x v="4"/>
    <x v="1"/>
  </r>
  <r>
    <s v="Walmart"/>
    <d v="2021-05-18T00:00:00"/>
    <x v="4"/>
    <x v="8"/>
    <s v="Orlando"/>
    <x v="0"/>
    <x v="1"/>
    <n v="60"/>
    <n v="128"/>
    <n v="7680"/>
    <x v="2"/>
    <x v="4"/>
    <x v="6"/>
    <x v="4"/>
    <x v="1"/>
  </r>
  <r>
    <s v="Walmart"/>
    <d v="2021-05-18T00:00:00"/>
    <x v="4"/>
    <x v="8"/>
    <s v="Orlando"/>
    <x v="1"/>
    <x v="0"/>
    <n v="59"/>
    <n v="119"/>
    <n v="7021"/>
    <x v="2"/>
    <x v="4"/>
    <x v="6"/>
    <x v="4"/>
    <x v="1"/>
  </r>
  <r>
    <s v="Walmart"/>
    <d v="2021-05-18T00:00:00"/>
    <x v="4"/>
    <x v="8"/>
    <s v="Orlando"/>
    <x v="1"/>
    <x v="1"/>
    <n v="59"/>
    <n v="88"/>
    <n v="5192"/>
    <x v="2"/>
    <x v="4"/>
    <x v="6"/>
    <x v="4"/>
    <x v="1"/>
  </r>
  <r>
    <s v="Walmart"/>
    <d v="2021-05-18T00:00:00"/>
    <x v="4"/>
    <x v="8"/>
    <s v="Orlando"/>
    <x v="0"/>
    <x v="2"/>
    <n v="52"/>
    <n v="68"/>
    <n v="3536"/>
    <x v="2"/>
    <x v="4"/>
    <x v="6"/>
    <x v="4"/>
    <x v="1"/>
  </r>
  <r>
    <s v="Walmart"/>
    <d v="2021-05-18T00:00:00"/>
    <x v="4"/>
    <x v="8"/>
    <s v="Orlando"/>
    <x v="1"/>
    <x v="2"/>
    <n v="67"/>
    <n v="173"/>
    <n v="11591"/>
    <x v="2"/>
    <x v="4"/>
    <x v="6"/>
    <x v="4"/>
    <x v="1"/>
  </r>
  <r>
    <s v="Walmart"/>
    <d v="2021-06-17T00:00:00"/>
    <x v="4"/>
    <x v="8"/>
    <s v="Orlando"/>
    <x v="0"/>
    <x v="0"/>
    <n v="61"/>
    <n v="223"/>
    <n v="13603"/>
    <x v="2"/>
    <x v="11"/>
    <x v="1"/>
    <x v="11"/>
    <x v="1"/>
  </r>
  <r>
    <s v="Walmart"/>
    <d v="2021-06-17T00:00:00"/>
    <x v="4"/>
    <x v="8"/>
    <s v="Orlando"/>
    <x v="0"/>
    <x v="1"/>
    <n v="64"/>
    <n v="203"/>
    <n v="12992"/>
    <x v="2"/>
    <x v="11"/>
    <x v="1"/>
    <x v="11"/>
    <x v="1"/>
  </r>
  <r>
    <s v="Walmart"/>
    <d v="2021-06-17T00:00:00"/>
    <x v="4"/>
    <x v="8"/>
    <s v="Orlando"/>
    <x v="1"/>
    <x v="0"/>
    <n v="80"/>
    <n v="210"/>
    <n v="16800"/>
    <x v="2"/>
    <x v="11"/>
    <x v="1"/>
    <x v="11"/>
    <x v="1"/>
  </r>
  <r>
    <s v="Walmart"/>
    <d v="2021-06-17T00:00:00"/>
    <x v="4"/>
    <x v="8"/>
    <s v="Orlando"/>
    <x v="1"/>
    <x v="1"/>
    <n v="77"/>
    <n v="155"/>
    <n v="11935"/>
    <x v="2"/>
    <x v="11"/>
    <x v="1"/>
    <x v="11"/>
    <x v="1"/>
  </r>
  <r>
    <s v="Walmart"/>
    <d v="2021-06-17T00:00:00"/>
    <x v="4"/>
    <x v="8"/>
    <s v="Orlando"/>
    <x v="0"/>
    <x v="2"/>
    <n v="89"/>
    <n v="126"/>
    <n v="11214"/>
    <x v="2"/>
    <x v="11"/>
    <x v="1"/>
    <x v="11"/>
    <x v="1"/>
  </r>
  <r>
    <s v="Walmart"/>
    <d v="2021-06-17T00:00:00"/>
    <x v="4"/>
    <x v="8"/>
    <s v="Orlando"/>
    <x v="1"/>
    <x v="2"/>
    <n v="103"/>
    <n v="218"/>
    <n v="22454"/>
    <x v="2"/>
    <x v="11"/>
    <x v="1"/>
    <x v="11"/>
    <x v="1"/>
  </r>
  <r>
    <s v="Walmart"/>
    <d v="2021-07-16T00:00:00"/>
    <x v="4"/>
    <x v="8"/>
    <s v="Orlando"/>
    <x v="0"/>
    <x v="0"/>
    <n v="83"/>
    <n v="261"/>
    <n v="21663"/>
    <x v="2"/>
    <x v="5"/>
    <x v="2"/>
    <x v="5"/>
    <x v="1"/>
  </r>
  <r>
    <s v="Walmart"/>
    <d v="2021-07-16T00:00:00"/>
    <x v="4"/>
    <x v="8"/>
    <s v="Orlando"/>
    <x v="0"/>
    <x v="1"/>
    <n v="88"/>
    <n v="225"/>
    <n v="19800"/>
    <x v="2"/>
    <x v="5"/>
    <x v="2"/>
    <x v="5"/>
    <x v="1"/>
  </r>
  <r>
    <s v="Walmart"/>
    <d v="2021-07-16T00:00:00"/>
    <x v="4"/>
    <x v="8"/>
    <s v="Orlando"/>
    <x v="1"/>
    <x v="0"/>
    <n v="86"/>
    <n v="189"/>
    <n v="16254"/>
    <x v="2"/>
    <x v="5"/>
    <x v="2"/>
    <x v="5"/>
    <x v="1"/>
  </r>
  <r>
    <s v="Walmart"/>
    <d v="2021-07-16T00:00:00"/>
    <x v="4"/>
    <x v="8"/>
    <s v="Orlando"/>
    <x v="1"/>
    <x v="1"/>
    <n v="82"/>
    <n v="180"/>
    <n v="14760"/>
    <x v="2"/>
    <x v="5"/>
    <x v="2"/>
    <x v="5"/>
    <x v="1"/>
  </r>
  <r>
    <s v="Walmart"/>
    <d v="2021-07-16T00:00:00"/>
    <x v="4"/>
    <x v="8"/>
    <s v="Orlando"/>
    <x v="0"/>
    <x v="2"/>
    <n v="89"/>
    <n v="195"/>
    <n v="17355"/>
    <x v="2"/>
    <x v="5"/>
    <x v="2"/>
    <x v="5"/>
    <x v="1"/>
  </r>
  <r>
    <s v="Walmart"/>
    <d v="2021-07-16T00:00:00"/>
    <x v="4"/>
    <x v="8"/>
    <s v="Orlando"/>
    <x v="1"/>
    <x v="2"/>
    <n v="101"/>
    <n v="163"/>
    <n v="16463"/>
    <x v="2"/>
    <x v="5"/>
    <x v="2"/>
    <x v="5"/>
    <x v="1"/>
  </r>
  <r>
    <s v="Walmart"/>
    <d v="2021-08-17T00:00:00"/>
    <x v="4"/>
    <x v="8"/>
    <s v="Orlando"/>
    <x v="0"/>
    <x v="0"/>
    <n v="87"/>
    <n v="213"/>
    <n v="18531"/>
    <x v="2"/>
    <x v="6"/>
    <x v="6"/>
    <x v="6"/>
    <x v="1"/>
  </r>
  <r>
    <s v="Walmart"/>
    <d v="2021-08-17T00:00:00"/>
    <x v="4"/>
    <x v="8"/>
    <s v="Orlando"/>
    <x v="0"/>
    <x v="1"/>
    <n v="77"/>
    <n v="206"/>
    <n v="15862"/>
    <x v="2"/>
    <x v="6"/>
    <x v="6"/>
    <x v="6"/>
    <x v="1"/>
  </r>
  <r>
    <s v="Walmart"/>
    <d v="2021-08-17T00:00:00"/>
    <x v="4"/>
    <x v="8"/>
    <s v="Orlando"/>
    <x v="1"/>
    <x v="0"/>
    <n v="78"/>
    <n v="189"/>
    <n v="14742"/>
    <x v="2"/>
    <x v="6"/>
    <x v="6"/>
    <x v="6"/>
    <x v="1"/>
  </r>
  <r>
    <s v="Walmart"/>
    <d v="2021-08-17T00:00:00"/>
    <x v="4"/>
    <x v="8"/>
    <s v="Orlando"/>
    <x v="1"/>
    <x v="1"/>
    <n v="77"/>
    <n v="143"/>
    <n v="11011"/>
    <x v="2"/>
    <x v="6"/>
    <x v="6"/>
    <x v="6"/>
    <x v="1"/>
  </r>
  <r>
    <s v="Walmart"/>
    <d v="2021-08-17T00:00:00"/>
    <x v="4"/>
    <x v="8"/>
    <s v="Orlando"/>
    <x v="0"/>
    <x v="2"/>
    <n v="74"/>
    <n v="143"/>
    <n v="10582"/>
    <x v="2"/>
    <x v="6"/>
    <x v="6"/>
    <x v="6"/>
    <x v="1"/>
  </r>
  <r>
    <s v="Walmart"/>
    <d v="2021-08-17T00:00:00"/>
    <x v="4"/>
    <x v="8"/>
    <s v="Orlando"/>
    <x v="1"/>
    <x v="2"/>
    <n v="81"/>
    <n v="87"/>
    <n v="7047"/>
    <x v="2"/>
    <x v="6"/>
    <x v="6"/>
    <x v="6"/>
    <x v="1"/>
  </r>
  <r>
    <s v="Walmart"/>
    <d v="2021-09-18T00:00:00"/>
    <x v="4"/>
    <x v="8"/>
    <s v="Orlando"/>
    <x v="0"/>
    <x v="0"/>
    <n v="58"/>
    <n v="140"/>
    <n v="8120"/>
    <x v="2"/>
    <x v="7"/>
    <x v="3"/>
    <x v="7"/>
    <x v="1"/>
  </r>
  <r>
    <s v="Walmart"/>
    <d v="2021-09-18T00:00:00"/>
    <x v="4"/>
    <x v="8"/>
    <s v="Orlando"/>
    <x v="0"/>
    <x v="1"/>
    <n v="60"/>
    <n v="135"/>
    <n v="8100"/>
    <x v="2"/>
    <x v="7"/>
    <x v="3"/>
    <x v="7"/>
    <x v="1"/>
  </r>
  <r>
    <s v="Walmart"/>
    <d v="2021-09-18T00:00:00"/>
    <x v="4"/>
    <x v="8"/>
    <s v="Orlando"/>
    <x v="1"/>
    <x v="0"/>
    <n v="54"/>
    <n v="75"/>
    <n v="4050"/>
    <x v="2"/>
    <x v="7"/>
    <x v="3"/>
    <x v="7"/>
    <x v="1"/>
  </r>
  <r>
    <s v="Walmart"/>
    <d v="2021-09-18T00:00:00"/>
    <x v="4"/>
    <x v="8"/>
    <s v="Orlando"/>
    <x v="1"/>
    <x v="1"/>
    <n v="54"/>
    <n v="65"/>
    <n v="3510"/>
    <x v="2"/>
    <x v="7"/>
    <x v="3"/>
    <x v="7"/>
    <x v="1"/>
  </r>
  <r>
    <s v="Walmart"/>
    <d v="2021-09-18T00:00:00"/>
    <x v="4"/>
    <x v="8"/>
    <s v="Orlando"/>
    <x v="0"/>
    <x v="2"/>
    <n v="64"/>
    <n v="74"/>
    <n v="4736"/>
    <x v="2"/>
    <x v="7"/>
    <x v="3"/>
    <x v="7"/>
    <x v="1"/>
  </r>
  <r>
    <s v="Walmart"/>
    <d v="2021-09-18T00:00:00"/>
    <x v="4"/>
    <x v="8"/>
    <s v="Orlando"/>
    <x v="1"/>
    <x v="2"/>
    <n v="51"/>
    <n v="75"/>
    <n v="3825"/>
    <x v="2"/>
    <x v="7"/>
    <x v="3"/>
    <x v="7"/>
    <x v="1"/>
  </r>
  <r>
    <s v="Walmart"/>
    <d v="2021-10-17T00:00:00"/>
    <x v="4"/>
    <x v="8"/>
    <s v="Orlando"/>
    <x v="0"/>
    <x v="0"/>
    <n v="47"/>
    <n v="100"/>
    <n v="4700"/>
    <x v="2"/>
    <x v="8"/>
    <x v="4"/>
    <x v="8"/>
    <x v="1"/>
  </r>
  <r>
    <s v="Walmart"/>
    <d v="2021-10-17T00:00:00"/>
    <x v="4"/>
    <x v="8"/>
    <s v="Orlando"/>
    <x v="0"/>
    <x v="1"/>
    <n v="59"/>
    <n v="144"/>
    <n v="8496"/>
    <x v="2"/>
    <x v="8"/>
    <x v="4"/>
    <x v="8"/>
    <x v="1"/>
  </r>
  <r>
    <s v="Walmart"/>
    <d v="2021-10-17T00:00:00"/>
    <x v="4"/>
    <x v="8"/>
    <s v="Orlando"/>
    <x v="1"/>
    <x v="0"/>
    <n v="55"/>
    <n v="112"/>
    <n v="6160"/>
    <x v="2"/>
    <x v="8"/>
    <x v="4"/>
    <x v="8"/>
    <x v="1"/>
  </r>
  <r>
    <s v="Walmart"/>
    <d v="2021-10-17T00:00:00"/>
    <x v="4"/>
    <x v="8"/>
    <s v="Orlando"/>
    <x v="1"/>
    <x v="1"/>
    <n v="51"/>
    <n v="113"/>
    <n v="5763"/>
    <x v="2"/>
    <x v="8"/>
    <x v="4"/>
    <x v="8"/>
    <x v="1"/>
  </r>
  <r>
    <s v="Walmart"/>
    <d v="2021-10-17T00:00:00"/>
    <x v="4"/>
    <x v="8"/>
    <s v="Orlando"/>
    <x v="0"/>
    <x v="2"/>
    <n v="59"/>
    <n v="98"/>
    <n v="5782"/>
    <x v="2"/>
    <x v="8"/>
    <x v="4"/>
    <x v="8"/>
    <x v="1"/>
  </r>
  <r>
    <s v="Walmart"/>
    <d v="2021-10-17T00:00:00"/>
    <x v="4"/>
    <x v="8"/>
    <s v="Orlando"/>
    <x v="1"/>
    <x v="2"/>
    <n v="65"/>
    <n v="104"/>
    <n v="6760"/>
    <x v="2"/>
    <x v="8"/>
    <x v="4"/>
    <x v="8"/>
    <x v="1"/>
  </r>
  <r>
    <s v="Walmart"/>
    <d v="2021-11-17T00:00:00"/>
    <x v="4"/>
    <x v="8"/>
    <s v="Orlando"/>
    <x v="0"/>
    <x v="0"/>
    <n v="52"/>
    <n v="169"/>
    <n v="8788"/>
    <x v="2"/>
    <x v="9"/>
    <x v="0"/>
    <x v="9"/>
    <x v="1"/>
  </r>
  <r>
    <s v="Walmart"/>
    <d v="2021-11-17T00:00:00"/>
    <x v="4"/>
    <x v="8"/>
    <s v="Orlando"/>
    <x v="0"/>
    <x v="1"/>
    <n v="54"/>
    <n v="175"/>
    <n v="9450"/>
    <x v="2"/>
    <x v="9"/>
    <x v="0"/>
    <x v="9"/>
    <x v="1"/>
  </r>
  <r>
    <s v="Walmart"/>
    <d v="2021-11-17T00:00:00"/>
    <x v="4"/>
    <x v="8"/>
    <s v="Orlando"/>
    <x v="1"/>
    <x v="0"/>
    <n v="53"/>
    <n v="147"/>
    <n v="7791"/>
    <x v="2"/>
    <x v="9"/>
    <x v="0"/>
    <x v="9"/>
    <x v="1"/>
  </r>
  <r>
    <s v="Walmart"/>
    <d v="2021-11-17T00:00:00"/>
    <x v="4"/>
    <x v="8"/>
    <s v="Orlando"/>
    <x v="1"/>
    <x v="1"/>
    <n v="64"/>
    <n v="150"/>
    <n v="9600"/>
    <x v="2"/>
    <x v="9"/>
    <x v="0"/>
    <x v="9"/>
    <x v="1"/>
  </r>
  <r>
    <s v="Walmart"/>
    <d v="2021-11-17T00:00:00"/>
    <x v="4"/>
    <x v="8"/>
    <s v="Orlando"/>
    <x v="0"/>
    <x v="2"/>
    <n v="77"/>
    <n v="124"/>
    <n v="9548"/>
    <x v="2"/>
    <x v="9"/>
    <x v="0"/>
    <x v="9"/>
    <x v="1"/>
  </r>
  <r>
    <s v="Walmart"/>
    <d v="2021-11-17T00:00:00"/>
    <x v="4"/>
    <x v="8"/>
    <s v="Orlando"/>
    <x v="1"/>
    <x v="2"/>
    <n v="86"/>
    <n v="162"/>
    <n v="13932"/>
    <x v="2"/>
    <x v="9"/>
    <x v="0"/>
    <x v="9"/>
    <x v="1"/>
  </r>
  <r>
    <s v="Walmart"/>
    <d v="2021-12-16T00:00:00"/>
    <x v="4"/>
    <x v="8"/>
    <s v="Orlando"/>
    <x v="0"/>
    <x v="0"/>
    <n v="72"/>
    <n v="216"/>
    <n v="15552"/>
    <x v="2"/>
    <x v="10"/>
    <x v="1"/>
    <x v="10"/>
    <x v="1"/>
  </r>
  <r>
    <s v="Walmart"/>
    <d v="2021-12-16T00:00:00"/>
    <x v="4"/>
    <x v="8"/>
    <s v="Orlando"/>
    <x v="0"/>
    <x v="1"/>
    <n v="82"/>
    <n v="200"/>
    <n v="16400"/>
    <x v="2"/>
    <x v="10"/>
    <x v="1"/>
    <x v="10"/>
    <x v="1"/>
  </r>
  <r>
    <s v="West Gear"/>
    <d v="2021-12-16T00:00:00"/>
    <x v="4"/>
    <x v="8"/>
    <s v="Orlando"/>
    <x v="1"/>
    <x v="0"/>
    <n v="75"/>
    <n v="174"/>
    <n v="13050"/>
    <x v="2"/>
    <x v="10"/>
    <x v="1"/>
    <x v="10"/>
    <x v="1"/>
  </r>
  <r>
    <s v="West Gear"/>
    <d v="2021-12-16T00:00:00"/>
    <x v="4"/>
    <x v="8"/>
    <s v="Orlando"/>
    <x v="1"/>
    <x v="1"/>
    <n v="78"/>
    <n v="180"/>
    <n v="14040"/>
    <x v="2"/>
    <x v="10"/>
    <x v="1"/>
    <x v="10"/>
    <x v="1"/>
  </r>
  <r>
    <s v="West Gear"/>
    <d v="2021-12-16T00:00:00"/>
    <x v="4"/>
    <x v="8"/>
    <s v="Orlando"/>
    <x v="0"/>
    <x v="2"/>
    <n v="86"/>
    <n v="147"/>
    <n v="12642"/>
    <x v="2"/>
    <x v="10"/>
    <x v="1"/>
    <x v="10"/>
    <x v="1"/>
  </r>
  <r>
    <s v="West Gear"/>
    <d v="2021-12-16T00:00:00"/>
    <x v="4"/>
    <x v="8"/>
    <s v="Orlando"/>
    <x v="1"/>
    <x v="2"/>
    <n v="87"/>
    <n v="156"/>
    <n v="13572"/>
    <x v="2"/>
    <x v="10"/>
    <x v="1"/>
    <x v="10"/>
    <x v="1"/>
  </r>
  <r>
    <s v="West Gear"/>
    <d v="2021-01-12T00:00:00"/>
    <x v="4"/>
    <x v="8"/>
    <s v="Orlando"/>
    <x v="0"/>
    <x v="0"/>
    <n v="41"/>
    <n v="255"/>
    <n v="10455"/>
    <x v="2"/>
    <x v="0"/>
    <x v="6"/>
    <x v="0"/>
    <x v="1"/>
  </r>
  <r>
    <s v="West Gear"/>
    <d v="2021-01-12T00:00:00"/>
    <x v="4"/>
    <x v="8"/>
    <s v="Orlando"/>
    <x v="0"/>
    <x v="1"/>
    <n v="44"/>
    <n v="189"/>
    <n v="8316"/>
    <x v="2"/>
    <x v="0"/>
    <x v="6"/>
    <x v="0"/>
    <x v="1"/>
  </r>
  <r>
    <s v="West Gear"/>
    <d v="2021-01-12T00:00:00"/>
    <x v="4"/>
    <x v="8"/>
    <s v="Orlando"/>
    <x v="1"/>
    <x v="0"/>
    <n v="32"/>
    <n v="169"/>
    <n v="5408"/>
    <x v="2"/>
    <x v="0"/>
    <x v="6"/>
    <x v="0"/>
    <x v="1"/>
  </r>
  <r>
    <s v="West Gear"/>
    <d v="2021-01-12T00:00:00"/>
    <x v="4"/>
    <x v="8"/>
    <s v="Orlando"/>
    <x v="1"/>
    <x v="1"/>
    <n v="37"/>
    <n v="145"/>
    <n v="5365"/>
    <x v="2"/>
    <x v="0"/>
    <x v="6"/>
    <x v="0"/>
    <x v="1"/>
  </r>
  <r>
    <s v="West Gear"/>
    <d v="2021-01-12T00:00:00"/>
    <x v="4"/>
    <x v="8"/>
    <s v="Orlando"/>
    <x v="0"/>
    <x v="2"/>
    <n v="51"/>
    <n v="165"/>
    <n v="8415"/>
    <x v="2"/>
    <x v="0"/>
    <x v="6"/>
    <x v="0"/>
    <x v="1"/>
  </r>
  <r>
    <s v="West Gear"/>
    <d v="2021-01-12T00:00:00"/>
    <x v="4"/>
    <x v="8"/>
    <s v="Orlando"/>
    <x v="1"/>
    <x v="2"/>
    <n v="44"/>
    <n v="176"/>
    <n v="7744"/>
    <x v="2"/>
    <x v="0"/>
    <x v="6"/>
    <x v="0"/>
    <x v="1"/>
  </r>
  <r>
    <s v="West Gear"/>
    <d v="2021-02-10T00:00:00"/>
    <x v="4"/>
    <x v="8"/>
    <s v="Orlando"/>
    <x v="0"/>
    <x v="0"/>
    <n v="44"/>
    <n v="234"/>
    <n v="10296"/>
    <x v="2"/>
    <x v="1"/>
    <x v="0"/>
    <x v="1"/>
    <x v="1"/>
  </r>
  <r>
    <s v="West Gear"/>
    <d v="2021-02-10T00:00:00"/>
    <x v="4"/>
    <x v="8"/>
    <s v="Orlando"/>
    <x v="0"/>
    <x v="1"/>
    <n v="42"/>
    <n v="138"/>
    <n v="5796"/>
    <x v="2"/>
    <x v="1"/>
    <x v="0"/>
    <x v="1"/>
    <x v="1"/>
  </r>
  <r>
    <s v="West Gear"/>
    <d v="2021-02-10T00:00:00"/>
    <x v="4"/>
    <x v="8"/>
    <s v="Orlando"/>
    <x v="1"/>
    <x v="0"/>
    <n v="33"/>
    <n v="174"/>
    <n v="5742"/>
    <x v="2"/>
    <x v="1"/>
    <x v="0"/>
    <x v="1"/>
    <x v="1"/>
  </r>
  <r>
    <s v="West Gear"/>
    <d v="2021-02-10T00:00:00"/>
    <x v="0"/>
    <x v="0"/>
    <s v="Albany"/>
    <x v="1"/>
    <x v="1"/>
    <n v="37"/>
    <n v="133"/>
    <n v="4921"/>
    <x v="2"/>
    <x v="1"/>
    <x v="0"/>
    <x v="1"/>
    <x v="1"/>
  </r>
  <r>
    <s v="West Gear"/>
    <d v="2021-02-10T00:00:00"/>
    <x v="0"/>
    <x v="0"/>
    <s v="Albany"/>
    <x v="0"/>
    <x v="2"/>
    <n v="50"/>
    <n v="154"/>
    <n v="7700"/>
    <x v="2"/>
    <x v="1"/>
    <x v="0"/>
    <x v="1"/>
    <x v="1"/>
  </r>
  <r>
    <s v="West Gear"/>
    <d v="2021-02-10T00:00:00"/>
    <x v="0"/>
    <x v="0"/>
    <s v="Albany"/>
    <x v="1"/>
    <x v="2"/>
    <n v="42"/>
    <n v="182"/>
    <n v="7644"/>
    <x v="2"/>
    <x v="1"/>
    <x v="0"/>
    <x v="1"/>
    <x v="1"/>
  </r>
  <r>
    <s v="West Gear"/>
    <d v="2021-03-08T00:00:00"/>
    <x v="0"/>
    <x v="0"/>
    <s v="Albany"/>
    <x v="0"/>
    <x v="0"/>
    <n v="44"/>
    <n v="252"/>
    <n v="11088"/>
    <x v="2"/>
    <x v="2"/>
    <x v="5"/>
    <x v="2"/>
    <x v="1"/>
  </r>
  <r>
    <s v="West Gear"/>
    <d v="2021-03-08T00:00:00"/>
    <x v="0"/>
    <x v="0"/>
    <s v="Albany"/>
    <x v="0"/>
    <x v="1"/>
    <n v="44"/>
    <n v="165"/>
    <n v="7260"/>
    <x v="2"/>
    <x v="2"/>
    <x v="5"/>
    <x v="2"/>
    <x v="1"/>
  </r>
  <r>
    <s v="West Gear"/>
    <d v="2021-03-08T00:00:00"/>
    <x v="0"/>
    <x v="0"/>
    <s v="Albany"/>
    <x v="1"/>
    <x v="0"/>
    <n v="33"/>
    <n v="161"/>
    <n v="5313"/>
    <x v="2"/>
    <x v="2"/>
    <x v="5"/>
    <x v="2"/>
    <x v="1"/>
  </r>
  <r>
    <s v="West Gear"/>
    <d v="2021-03-08T00:00:00"/>
    <x v="0"/>
    <x v="0"/>
    <s v="Albany"/>
    <x v="1"/>
    <x v="1"/>
    <n v="39"/>
    <n v="106"/>
    <n v="4134"/>
    <x v="2"/>
    <x v="2"/>
    <x v="5"/>
    <x v="2"/>
    <x v="1"/>
  </r>
  <r>
    <s v="West Gear"/>
    <d v="2021-03-08T00:00:00"/>
    <x v="0"/>
    <x v="0"/>
    <s v="Albany"/>
    <x v="0"/>
    <x v="2"/>
    <n v="51"/>
    <n v="133"/>
    <n v="6783"/>
    <x v="2"/>
    <x v="2"/>
    <x v="5"/>
    <x v="2"/>
    <x v="1"/>
  </r>
  <r>
    <s v="West Gear"/>
    <d v="2021-03-08T00:00:00"/>
    <x v="0"/>
    <x v="0"/>
    <s v="Albany"/>
    <x v="1"/>
    <x v="2"/>
    <n v="43"/>
    <n v="161"/>
    <n v="6923"/>
    <x v="2"/>
    <x v="2"/>
    <x v="5"/>
    <x v="2"/>
    <x v="1"/>
  </r>
  <r>
    <s v="West Gear"/>
    <d v="2021-04-09T00:00:00"/>
    <x v="0"/>
    <x v="0"/>
    <s v="Albany"/>
    <x v="0"/>
    <x v="0"/>
    <n v="42"/>
    <n v="248"/>
    <n v="10416"/>
    <x v="2"/>
    <x v="3"/>
    <x v="2"/>
    <x v="3"/>
    <x v="1"/>
  </r>
  <r>
    <s v="West Gear"/>
    <d v="2021-04-09T00:00:00"/>
    <x v="0"/>
    <x v="0"/>
    <s v="Albany"/>
    <x v="0"/>
    <x v="1"/>
    <n v="43"/>
    <n v="147"/>
    <n v="6321"/>
    <x v="2"/>
    <x v="3"/>
    <x v="2"/>
    <x v="3"/>
    <x v="1"/>
  </r>
  <r>
    <s v="West Gear"/>
    <d v="2021-04-09T00:00:00"/>
    <x v="0"/>
    <x v="0"/>
    <s v="Albany"/>
    <x v="1"/>
    <x v="0"/>
    <n v="34"/>
    <n v="152"/>
    <n v="5168"/>
    <x v="2"/>
    <x v="3"/>
    <x v="2"/>
    <x v="3"/>
    <x v="1"/>
  </r>
  <r>
    <s v="West Gear"/>
    <d v="2021-04-09T00:00:00"/>
    <x v="0"/>
    <x v="0"/>
    <s v="Albany"/>
    <x v="1"/>
    <x v="1"/>
    <n v="37"/>
    <n v="135"/>
    <n v="4995"/>
    <x v="2"/>
    <x v="3"/>
    <x v="2"/>
    <x v="3"/>
    <x v="1"/>
  </r>
  <r>
    <s v="West Gear"/>
    <d v="2021-04-09T00:00:00"/>
    <x v="0"/>
    <x v="0"/>
    <s v="Albany"/>
    <x v="0"/>
    <x v="2"/>
    <n v="50"/>
    <n v="124"/>
    <n v="6200"/>
    <x v="2"/>
    <x v="3"/>
    <x v="2"/>
    <x v="3"/>
    <x v="1"/>
  </r>
  <r>
    <s v="West Gear"/>
    <d v="2021-04-09T00:00:00"/>
    <x v="0"/>
    <x v="0"/>
    <s v="Albany"/>
    <x v="1"/>
    <x v="2"/>
    <n v="41"/>
    <n v="156"/>
    <n v="6396"/>
    <x v="2"/>
    <x v="3"/>
    <x v="2"/>
    <x v="3"/>
    <x v="1"/>
  </r>
  <r>
    <s v="West Gear"/>
    <d v="2021-05-08T00:00:00"/>
    <x v="0"/>
    <x v="0"/>
    <s v="Albany"/>
    <x v="0"/>
    <x v="0"/>
    <n v="50"/>
    <n v="261"/>
    <n v="13050"/>
    <x v="2"/>
    <x v="4"/>
    <x v="3"/>
    <x v="4"/>
    <x v="1"/>
  </r>
  <r>
    <s v="West Gear"/>
    <d v="2021-05-08T00:00:00"/>
    <x v="0"/>
    <x v="0"/>
    <s v="Albany"/>
    <x v="0"/>
    <x v="1"/>
    <n v="53"/>
    <n v="161"/>
    <n v="8533"/>
    <x v="2"/>
    <x v="4"/>
    <x v="3"/>
    <x v="4"/>
    <x v="1"/>
  </r>
  <r>
    <s v="West Gear"/>
    <d v="2021-05-08T00:00:00"/>
    <x v="0"/>
    <x v="0"/>
    <s v="Albany"/>
    <x v="1"/>
    <x v="0"/>
    <n v="49"/>
    <n v="160"/>
    <n v="7840"/>
    <x v="2"/>
    <x v="4"/>
    <x v="3"/>
    <x v="4"/>
    <x v="1"/>
  </r>
  <r>
    <s v="West Gear"/>
    <d v="2021-05-08T00:00:00"/>
    <x v="0"/>
    <x v="0"/>
    <s v="Albany"/>
    <x v="1"/>
    <x v="1"/>
    <n v="47"/>
    <n v="130"/>
    <n v="6110"/>
    <x v="2"/>
    <x v="4"/>
    <x v="3"/>
    <x v="4"/>
    <x v="1"/>
  </r>
  <r>
    <s v="West Gear"/>
    <d v="2021-05-08T00:00:00"/>
    <x v="0"/>
    <x v="0"/>
    <s v="Albany"/>
    <x v="0"/>
    <x v="2"/>
    <n v="56"/>
    <n v="137"/>
    <n v="7672"/>
    <x v="2"/>
    <x v="4"/>
    <x v="3"/>
    <x v="4"/>
    <x v="1"/>
  </r>
  <r>
    <s v="West Gear"/>
    <d v="2021-05-08T00:00:00"/>
    <x v="0"/>
    <x v="0"/>
    <s v="Albany"/>
    <x v="1"/>
    <x v="2"/>
    <n v="59"/>
    <n v="169"/>
    <n v="9971"/>
    <x v="2"/>
    <x v="4"/>
    <x v="3"/>
    <x v="4"/>
    <x v="1"/>
  </r>
  <r>
    <s v="West Gear"/>
    <d v="2021-06-10T00:00:00"/>
    <x v="0"/>
    <x v="0"/>
    <s v="Albany"/>
    <x v="0"/>
    <x v="0"/>
    <n v="59"/>
    <n v="263"/>
    <n v="15517"/>
    <x v="2"/>
    <x v="11"/>
    <x v="1"/>
    <x v="11"/>
    <x v="1"/>
  </r>
  <r>
    <s v="West Gear"/>
    <d v="2021-06-10T00:00:00"/>
    <x v="0"/>
    <x v="0"/>
    <s v="Albany"/>
    <x v="0"/>
    <x v="1"/>
    <n v="54"/>
    <n v="175"/>
    <n v="9450"/>
    <x v="2"/>
    <x v="11"/>
    <x v="1"/>
    <x v="11"/>
    <x v="1"/>
  </r>
  <r>
    <s v="West Gear"/>
    <d v="2021-06-10T00:00:00"/>
    <x v="0"/>
    <x v="0"/>
    <s v="Albany"/>
    <x v="1"/>
    <x v="0"/>
    <n v="48"/>
    <n v="150"/>
    <n v="7200"/>
    <x v="2"/>
    <x v="11"/>
    <x v="1"/>
    <x v="11"/>
    <x v="1"/>
  </r>
  <r>
    <s v="West Gear"/>
    <d v="2021-06-10T00:00:00"/>
    <x v="0"/>
    <x v="0"/>
    <s v="Albany"/>
    <x v="1"/>
    <x v="1"/>
    <n v="49"/>
    <n v="144"/>
    <n v="7056"/>
    <x v="2"/>
    <x v="11"/>
    <x v="1"/>
    <x v="11"/>
    <x v="1"/>
  </r>
  <r>
    <s v="West Gear"/>
    <d v="2021-06-10T00:00:00"/>
    <x v="0"/>
    <x v="0"/>
    <s v="Albany"/>
    <x v="0"/>
    <x v="2"/>
    <n v="62"/>
    <n v="150"/>
    <n v="9300"/>
    <x v="2"/>
    <x v="11"/>
    <x v="1"/>
    <x v="11"/>
    <x v="1"/>
  </r>
  <r>
    <s v="West Gear"/>
    <d v="2021-06-10T00:00:00"/>
    <x v="0"/>
    <x v="0"/>
    <s v="Albany"/>
    <x v="1"/>
    <x v="2"/>
    <n v="69"/>
    <n v="181"/>
    <n v="12489"/>
    <x v="2"/>
    <x v="11"/>
    <x v="1"/>
    <x v="11"/>
    <x v="1"/>
  </r>
  <r>
    <s v="West Gear"/>
    <d v="2021-07-08T00:00:00"/>
    <x v="0"/>
    <x v="0"/>
    <s v="Albany"/>
    <x v="0"/>
    <x v="0"/>
    <n v="59"/>
    <n v="247"/>
    <n v="14573"/>
    <x v="2"/>
    <x v="5"/>
    <x v="1"/>
    <x v="5"/>
    <x v="1"/>
  </r>
  <r>
    <s v="West Gear"/>
    <d v="2021-07-08T00:00:00"/>
    <x v="0"/>
    <x v="0"/>
    <s v="Albany"/>
    <x v="0"/>
    <x v="1"/>
    <n v="56"/>
    <n v="196"/>
    <n v="10976"/>
    <x v="2"/>
    <x v="5"/>
    <x v="1"/>
    <x v="5"/>
    <x v="1"/>
  </r>
  <r>
    <s v="West Gear"/>
    <d v="2021-07-08T00:00:00"/>
    <x v="0"/>
    <x v="0"/>
    <s v="Albany"/>
    <x v="1"/>
    <x v="0"/>
    <n v="51"/>
    <n v="169"/>
    <n v="8619"/>
    <x v="2"/>
    <x v="5"/>
    <x v="1"/>
    <x v="5"/>
    <x v="1"/>
  </r>
  <r>
    <s v="West Gear"/>
    <d v="2021-07-08T00:00:00"/>
    <x v="0"/>
    <x v="0"/>
    <s v="Albany"/>
    <x v="1"/>
    <x v="1"/>
    <n v="53"/>
    <n v="150"/>
    <n v="7950"/>
    <x v="2"/>
    <x v="5"/>
    <x v="1"/>
    <x v="5"/>
    <x v="1"/>
  </r>
  <r>
    <s v="West Gear"/>
    <d v="2021-07-08T00:00:00"/>
    <x v="0"/>
    <x v="0"/>
    <s v="Albany"/>
    <x v="0"/>
    <x v="2"/>
    <n v="62"/>
    <n v="168"/>
    <n v="10416"/>
    <x v="2"/>
    <x v="5"/>
    <x v="1"/>
    <x v="5"/>
    <x v="1"/>
  </r>
  <r>
    <s v="West Gear"/>
    <d v="2021-07-08T00:00:00"/>
    <x v="0"/>
    <x v="0"/>
    <s v="Albany"/>
    <x v="1"/>
    <x v="2"/>
    <n v="66"/>
    <n v="194"/>
    <n v="12804"/>
    <x v="2"/>
    <x v="5"/>
    <x v="1"/>
    <x v="5"/>
    <x v="1"/>
  </r>
  <r>
    <s v="West Gear"/>
    <d v="2021-08-09T00:00:00"/>
    <x v="0"/>
    <x v="0"/>
    <s v="Albany"/>
    <x v="0"/>
    <x v="0"/>
    <n v="62"/>
    <n v="250"/>
    <n v="15500"/>
    <x v="2"/>
    <x v="6"/>
    <x v="5"/>
    <x v="6"/>
    <x v="1"/>
  </r>
  <r>
    <s v="West Gear"/>
    <d v="2021-08-09T00:00:00"/>
    <x v="0"/>
    <x v="0"/>
    <s v="Albany"/>
    <x v="0"/>
    <x v="1"/>
    <n v="55"/>
    <n v="210"/>
    <n v="11550"/>
    <x v="2"/>
    <x v="6"/>
    <x v="5"/>
    <x v="6"/>
    <x v="1"/>
  </r>
  <r>
    <s v="West Gear"/>
    <d v="2021-08-09T00:00:00"/>
    <x v="0"/>
    <x v="0"/>
    <s v="Albany"/>
    <x v="1"/>
    <x v="0"/>
    <n v="51"/>
    <n v="188"/>
    <n v="9588"/>
    <x v="2"/>
    <x v="6"/>
    <x v="5"/>
    <x v="6"/>
    <x v="1"/>
  </r>
  <r>
    <s v="West Gear"/>
    <d v="2021-08-09T00:00:00"/>
    <x v="0"/>
    <x v="0"/>
    <s v="Albany"/>
    <x v="1"/>
    <x v="1"/>
    <n v="41"/>
    <n v="150"/>
    <n v="6150"/>
    <x v="2"/>
    <x v="6"/>
    <x v="5"/>
    <x v="6"/>
    <x v="1"/>
  </r>
  <r>
    <s v="West Gear"/>
    <d v="2021-08-09T00:00:00"/>
    <x v="0"/>
    <x v="0"/>
    <s v="Albany"/>
    <x v="0"/>
    <x v="2"/>
    <n v="52"/>
    <n v="149"/>
    <n v="7748"/>
    <x v="2"/>
    <x v="6"/>
    <x v="5"/>
    <x v="6"/>
    <x v="1"/>
  </r>
  <r>
    <s v="West Gear"/>
    <d v="2021-08-09T00:00:00"/>
    <x v="0"/>
    <x v="0"/>
    <s v="Albany"/>
    <x v="1"/>
    <x v="2"/>
    <n v="55"/>
    <n v="218"/>
    <n v="11990"/>
    <x v="2"/>
    <x v="6"/>
    <x v="5"/>
    <x v="6"/>
    <x v="1"/>
  </r>
  <r>
    <s v="West Gear"/>
    <d v="2021-09-08T00:00:00"/>
    <x v="0"/>
    <x v="0"/>
    <s v="Albany"/>
    <x v="0"/>
    <x v="0"/>
    <n v="50"/>
    <n v="238"/>
    <n v="11900"/>
    <x v="2"/>
    <x v="7"/>
    <x v="0"/>
    <x v="7"/>
    <x v="1"/>
  </r>
  <r>
    <s v="West Gear"/>
    <d v="2021-09-08T00:00:00"/>
    <x v="0"/>
    <x v="0"/>
    <s v="Albany"/>
    <x v="0"/>
    <x v="1"/>
    <n v="48"/>
    <n v="163"/>
    <n v="7824"/>
    <x v="2"/>
    <x v="7"/>
    <x v="0"/>
    <x v="7"/>
    <x v="1"/>
  </r>
  <r>
    <s v="West Gear"/>
    <d v="2021-09-08T00:00:00"/>
    <x v="0"/>
    <x v="0"/>
    <s v="Albany"/>
    <x v="1"/>
    <x v="0"/>
    <n v="41"/>
    <n v="138"/>
    <n v="5658"/>
    <x v="2"/>
    <x v="7"/>
    <x v="0"/>
    <x v="7"/>
    <x v="1"/>
  </r>
  <r>
    <s v="West Gear"/>
    <d v="2021-09-08T00:00:00"/>
    <x v="0"/>
    <x v="0"/>
    <s v="Albany"/>
    <x v="1"/>
    <x v="1"/>
    <n v="44"/>
    <n v="137"/>
    <n v="6028"/>
    <x v="2"/>
    <x v="7"/>
    <x v="0"/>
    <x v="7"/>
    <x v="1"/>
  </r>
  <r>
    <s v="West Gear"/>
    <d v="2021-09-08T00:00:00"/>
    <x v="0"/>
    <x v="0"/>
    <s v="Albany"/>
    <x v="0"/>
    <x v="2"/>
    <n v="51"/>
    <n v="131"/>
    <n v="6681"/>
    <x v="2"/>
    <x v="7"/>
    <x v="0"/>
    <x v="7"/>
    <x v="1"/>
  </r>
  <r>
    <s v="West Gear"/>
    <d v="2021-09-08T00:00:00"/>
    <x v="0"/>
    <x v="0"/>
    <s v="Albany"/>
    <x v="1"/>
    <x v="2"/>
    <n v="59"/>
    <n v="156"/>
    <n v="9204"/>
    <x v="2"/>
    <x v="7"/>
    <x v="0"/>
    <x v="7"/>
    <x v="1"/>
  </r>
  <r>
    <s v="West Gear"/>
    <d v="2021-10-10T00:00:00"/>
    <x v="0"/>
    <x v="0"/>
    <s v="Albany"/>
    <x v="0"/>
    <x v="0"/>
    <n v="57"/>
    <n v="208"/>
    <n v="11856"/>
    <x v="2"/>
    <x v="8"/>
    <x v="4"/>
    <x v="8"/>
    <x v="1"/>
  </r>
  <r>
    <s v="West Gear"/>
    <d v="2021-10-10T00:00:00"/>
    <x v="0"/>
    <x v="0"/>
    <s v="Albany"/>
    <x v="0"/>
    <x v="1"/>
    <n v="46"/>
    <n v="156"/>
    <n v="7176"/>
    <x v="2"/>
    <x v="8"/>
    <x v="4"/>
    <x v="8"/>
    <x v="1"/>
  </r>
  <r>
    <s v="West Gear"/>
    <d v="2021-10-10T00:00:00"/>
    <x v="0"/>
    <x v="0"/>
    <s v="Albany"/>
    <x v="1"/>
    <x v="0"/>
    <n v="46"/>
    <n v="137"/>
    <n v="6302"/>
    <x v="2"/>
    <x v="8"/>
    <x v="4"/>
    <x v="8"/>
    <x v="1"/>
  </r>
  <r>
    <s v="West Gear"/>
    <d v="2021-10-10T00:00:00"/>
    <x v="0"/>
    <x v="0"/>
    <s v="Albany"/>
    <x v="1"/>
    <x v="1"/>
    <n v="45"/>
    <n v="135"/>
    <n v="6075"/>
    <x v="2"/>
    <x v="8"/>
    <x v="4"/>
    <x v="8"/>
    <x v="1"/>
  </r>
  <r>
    <s v="West Gear"/>
    <d v="2021-10-10T00:00:00"/>
    <x v="0"/>
    <x v="0"/>
    <s v="Albany"/>
    <x v="0"/>
    <x v="2"/>
    <n v="59"/>
    <n v="150"/>
    <n v="8850"/>
    <x v="2"/>
    <x v="8"/>
    <x v="4"/>
    <x v="8"/>
    <x v="1"/>
  </r>
  <r>
    <s v="West Gear"/>
    <d v="2021-10-10T00:00:00"/>
    <x v="0"/>
    <x v="0"/>
    <s v="Albany"/>
    <x v="1"/>
    <x v="2"/>
    <n v="64"/>
    <n v="156"/>
    <n v="9984"/>
    <x v="2"/>
    <x v="8"/>
    <x v="4"/>
    <x v="8"/>
    <x v="1"/>
  </r>
  <r>
    <s v="West Gear"/>
    <d v="2021-11-09T00:00:00"/>
    <x v="0"/>
    <x v="0"/>
    <s v="Albany"/>
    <x v="0"/>
    <x v="0"/>
    <n v="56"/>
    <n v="217"/>
    <n v="12152"/>
    <x v="2"/>
    <x v="9"/>
    <x v="6"/>
    <x v="9"/>
    <x v="1"/>
  </r>
  <r>
    <s v="West Gear"/>
    <d v="2021-11-09T00:00:00"/>
    <x v="0"/>
    <x v="0"/>
    <s v="Albany"/>
    <x v="0"/>
    <x v="1"/>
    <n v="49"/>
    <n v="162"/>
    <n v="7938"/>
    <x v="2"/>
    <x v="9"/>
    <x v="6"/>
    <x v="9"/>
    <x v="1"/>
  </r>
  <r>
    <s v="West Gear"/>
    <d v="2021-11-09T00:00:00"/>
    <x v="0"/>
    <x v="0"/>
    <s v="Albany"/>
    <x v="1"/>
    <x v="0"/>
    <n v="45"/>
    <n v="147"/>
    <n v="6615"/>
    <x v="2"/>
    <x v="9"/>
    <x v="6"/>
    <x v="9"/>
    <x v="1"/>
  </r>
  <r>
    <s v="West Gear"/>
    <d v="2021-11-09T00:00:00"/>
    <x v="0"/>
    <x v="0"/>
    <s v="Albany"/>
    <x v="1"/>
    <x v="1"/>
    <n v="47"/>
    <n v="144"/>
    <n v="6768"/>
    <x v="2"/>
    <x v="9"/>
    <x v="6"/>
    <x v="9"/>
    <x v="1"/>
  </r>
  <r>
    <s v="West Gear"/>
    <d v="2021-11-09T00:00:00"/>
    <x v="0"/>
    <x v="0"/>
    <s v="Albany"/>
    <x v="0"/>
    <x v="2"/>
    <n v="62"/>
    <n v="154"/>
    <n v="9548"/>
    <x v="2"/>
    <x v="9"/>
    <x v="6"/>
    <x v="9"/>
    <x v="1"/>
  </r>
  <r>
    <s v="West Gear"/>
    <d v="2021-11-09T00:00:00"/>
    <x v="0"/>
    <x v="0"/>
    <s v="Albany"/>
    <x v="1"/>
    <x v="2"/>
    <n v="68"/>
    <n v="176"/>
    <n v="11968"/>
    <x v="2"/>
    <x v="9"/>
    <x v="6"/>
    <x v="9"/>
    <x v="1"/>
  </r>
  <r>
    <s v="West Gear"/>
    <d v="2021-12-08T00:00:00"/>
    <x v="0"/>
    <x v="0"/>
    <s v="Albany"/>
    <x v="0"/>
    <x v="0"/>
    <n v="59"/>
    <n v="245"/>
    <n v="14455"/>
    <x v="2"/>
    <x v="10"/>
    <x v="0"/>
    <x v="10"/>
    <x v="1"/>
  </r>
  <r>
    <s v="West Gear"/>
    <d v="2021-12-08T00:00:00"/>
    <x v="0"/>
    <x v="0"/>
    <s v="Albany"/>
    <x v="0"/>
    <x v="1"/>
    <n v="51"/>
    <n v="169"/>
    <n v="8619"/>
    <x v="2"/>
    <x v="10"/>
    <x v="0"/>
    <x v="10"/>
    <x v="1"/>
  </r>
  <r>
    <s v="Kohl's"/>
    <d v="2021-12-08T00:00:00"/>
    <x v="0"/>
    <x v="0"/>
    <s v="Albany"/>
    <x v="1"/>
    <x v="0"/>
    <n v="52"/>
    <n v="163"/>
    <n v="8476"/>
    <x v="2"/>
    <x v="10"/>
    <x v="0"/>
    <x v="10"/>
    <x v="1"/>
  </r>
  <r>
    <s v="Kohl's"/>
    <d v="2021-12-08T00:00:00"/>
    <x v="0"/>
    <x v="0"/>
    <s v="Albany"/>
    <x v="1"/>
    <x v="1"/>
    <n v="54"/>
    <n v="155"/>
    <n v="8370"/>
    <x v="2"/>
    <x v="10"/>
    <x v="0"/>
    <x v="10"/>
    <x v="1"/>
  </r>
  <r>
    <s v="Kohl's"/>
    <d v="2021-12-08T00:00:00"/>
    <x v="0"/>
    <x v="0"/>
    <s v="Albany"/>
    <x v="0"/>
    <x v="2"/>
    <n v="60"/>
    <n v="155"/>
    <n v="9300"/>
    <x v="2"/>
    <x v="10"/>
    <x v="0"/>
    <x v="10"/>
    <x v="1"/>
  </r>
  <r>
    <s v="Kohl's"/>
    <d v="2021-12-08T00:00:00"/>
    <x v="0"/>
    <x v="0"/>
    <s v="Albany"/>
    <x v="1"/>
    <x v="2"/>
    <n v="69"/>
    <n v="182"/>
    <n v="12558"/>
    <x v="2"/>
    <x v="10"/>
    <x v="0"/>
    <x v="10"/>
    <x v="1"/>
  </r>
  <r>
    <s v="Kohl's"/>
    <d v="2021-01-14T00:00:00"/>
    <x v="0"/>
    <x v="0"/>
    <s v="Albany"/>
    <x v="0"/>
    <x v="0"/>
    <n v="39"/>
    <n v="216"/>
    <n v="8424"/>
    <x v="2"/>
    <x v="0"/>
    <x v="1"/>
    <x v="0"/>
    <x v="1"/>
  </r>
  <r>
    <s v="Kohl's"/>
    <d v="2021-01-14T00:00:00"/>
    <x v="0"/>
    <x v="0"/>
    <s v="Albany"/>
    <x v="0"/>
    <x v="1"/>
    <n v="39"/>
    <n v="156"/>
    <n v="6084"/>
    <x v="2"/>
    <x v="0"/>
    <x v="1"/>
    <x v="0"/>
    <x v="1"/>
  </r>
  <r>
    <s v="Kohl's"/>
    <d v="2021-01-14T00:00:00"/>
    <x v="0"/>
    <x v="0"/>
    <s v="Albany"/>
    <x v="1"/>
    <x v="0"/>
    <n v="29"/>
    <n v="168"/>
    <n v="4872"/>
    <x v="2"/>
    <x v="0"/>
    <x v="1"/>
    <x v="0"/>
    <x v="1"/>
  </r>
  <r>
    <s v="Kohl's"/>
    <d v="2021-01-14T00:00:00"/>
    <x v="0"/>
    <x v="0"/>
    <s v="Albany"/>
    <x v="1"/>
    <x v="1"/>
    <n v="34"/>
    <n v="131"/>
    <n v="4454"/>
    <x v="2"/>
    <x v="0"/>
    <x v="1"/>
    <x v="0"/>
    <x v="1"/>
  </r>
  <r>
    <s v="Kohl's"/>
    <d v="2021-01-14T00:00:00"/>
    <x v="0"/>
    <x v="0"/>
    <s v="Albany"/>
    <x v="0"/>
    <x v="2"/>
    <n v="49"/>
    <n v="145"/>
    <n v="7105"/>
    <x v="2"/>
    <x v="0"/>
    <x v="1"/>
    <x v="0"/>
    <x v="1"/>
  </r>
  <r>
    <s v="Kohl's"/>
    <d v="2021-01-14T00:00:00"/>
    <x v="0"/>
    <x v="0"/>
    <s v="Albany"/>
    <x v="1"/>
    <x v="2"/>
    <n v="38"/>
    <n v="156"/>
    <n v="5928"/>
    <x v="2"/>
    <x v="0"/>
    <x v="1"/>
    <x v="0"/>
    <x v="1"/>
  </r>
  <r>
    <s v="Kohl's"/>
    <d v="2021-02-12T00:00:00"/>
    <x v="0"/>
    <x v="0"/>
    <s v="Albany"/>
    <x v="0"/>
    <x v="0"/>
    <n v="37"/>
    <n v="238"/>
    <n v="8806"/>
    <x v="2"/>
    <x v="1"/>
    <x v="2"/>
    <x v="1"/>
    <x v="1"/>
  </r>
  <r>
    <s v="Kohl's"/>
    <d v="2021-02-12T00:00:00"/>
    <x v="0"/>
    <x v="0"/>
    <s v="Albany"/>
    <x v="0"/>
    <x v="1"/>
    <n v="37"/>
    <n v="145"/>
    <n v="5365"/>
    <x v="2"/>
    <x v="1"/>
    <x v="2"/>
    <x v="1"/>
    <x v="1"/>
  </r>
  <r>
    <s v="Kohl's"/>
    <d v="2021-02-12T00:00:00"/>
    <x v="0"/>
    <x v="0"/>
    <s v="Albany"/>
    <x v="1"/>
    <x v="0"/>
    <n v="29"/>
    <n v="143"/>
    <n v="4147"/>
    <x v="2"/>
    <x v="1"/>
    <x v="2"/>
    <x v="1"/>
    <x v="1"/>
  </r>
  <r>
    <s v="Kohl's"/>
    <d v="2021-02-12T00:00:00"/>
    <x v="2"/>
    <x v="17"/>
    <s v="Cheyenne"/>
    <x v="1"/>
    <x v="1"/>
    <n v="32"/>
    <n v="123"/>
    <n v="3936"/>
    <x v="2"/>
    <x v="1"/>
    <x v="2"/>
    <x v="1"/>
    <x v="1"/>
  </r>
  <r>
    <s v="Kohl's"/>
    <d v="2021-02-12T00:00:00"/>
    <x v="2"/>
    <x v="17"/>
    <s v="Cheyenne"/>
    <x v="0"/>
    <x v="2"/>
    <n v="47"/>
    <n v="145"/>
    <n v="6815"/>
    <x v="2"/>
    <x v="1"/>
    <x v="2"/>
    <x v="1"/>
    <x v="1"/>
  </r>
  <r>
    <s v="Kohl's"/>
    <d v="2021-02-12T00:00:00"/>
    <x v="2"/>
    <x v="17"/>
    <s v="Cheyenne"/>
    <x v="1"/>
    <x v="2"/>
    <n v="38"/>
    <n v="174"/>
    <n v="6612"/>
    <x v="2"/>
    <x v="1"/>
    <x v="2"/>
    <x v="1"/>
    <x v="1"/>
  </r>
  <r>
    <s v="Kohl's"/>
    <d v="2021-03-10T00:00:00"/>
    <x v="2"/>
    <x v="17"/>
    <s v="Cheyenne"/>
    <x v="0"/>
    <x v="0"/>
    <n v="38"/>
    <n v="246"/>
    <n v="9348"/>
    <x v="2"/>
    <x v="2"/>
    <x v="0"/>
    <x v="2"/>
    <x v="1"/>
  </r>
  <r>
    <s v="Kohl's"/>
    <d v="2021-03-10T00:00:00"/>
    <x v="2"/>
    <x v="17"/>
    <s v="Cheyenne"/>
    <x v="0"/>
    <x v="1"/>
    <n v="37"/>
    <n v="131"/>
    <n v="4847"/>
    <x v="2"/>
    <x v="2"/>
    <x v="0"/>
    <x v="2"/>
    <x v="1"/>
  </r>
  <r>
    <s v="Kohl's"/>
    <d v="2021-03-10T00:00:00"/>
    <x v="2"/>
    <x v="17"/>
    <s v="Cheyenne"/>
    <x v="1"/>
    <x v="0"/>
    <n v="27"/>
    <n v="149"/>
    <n v="4023"/>
    <x v="2"/>
    <x v="2"/>
    <x v="0"/>
    <x v="2"/>
    <x v="1"/>
  </r>
  <r>
    <s v="Kohl's"/>
    <d v="2021-03-10T00:00:00"/>
    <x v="2"/>
    <x v="17"/>
    <s v="Cheyenne"/>
    <x v="1"/>
    <x v="1"/>
    <n v="33"/>
    <n v="112"/>
    <n v="3696"/>
    <x v="2"/>
    <x v="2"/>
    <x v="0"/>
    <x v="2"/>
    <x v="1"/>
  </r>
  <r>
    <s v="Kohl's"/>
    <d v="2021-03-10T00:00:00"/>
    <x v="2"/>
    <x v="17"/>
    <s v="Cheyenne"/>
    <x v="0"/>
    <x v="2"/>
    <n v="47"/>
    <n v="126"/>
    <n v="5922"/>
    <x v="2"/>
    <x v="2"/>
    <x v="0"/>
    <x v="2"/>
    <x v="1"/>
  </r>
  <r>
    <s v="Kohl's"/>
    <d v="2021-03-10T00:00:00"/>
    <x v="2"/>
    <x v="17"/>
    <s v="Cheyenne"/>
    <x v="1"/>
    <x v="2"/>
    <n v="37"/>
    <n v="165"/>
    <n v="6105"/>
    <x v="2"/>
    <x v="2"/>
    <x v="0"/>
    <x v="2"/>
    <x v="1"/>
  </r>
  <r>
    <s v="Kohl's"/>
    <d v="2021-04-11T00:00:00"/>
    <x v="2"/>
    <x v="17"/>
    <s v="Cheyenne"/>
    <x v="0"/>
    <x v="0"/>
    <n v="39"/>
    <n v="208"/>
    <n v="8112"/>
    <x v="2"/>
    <x v="3"/>
    <x v="4"/>
    <x v="3"/>
    <x v="1"/>
  </r>
  <r>
    <s v="Kohl's"/>
    <d v="2021-04-11T00:00:00"/>
    <x v="2"/>
    <x v="17"/>
    <s v="Cheyenne"/>
    <x v="0"/>
    <x v="1"/>
    <n v="39"/>
    <n v="140"/>
    <n v="5460"/>
    <x v="2"/>
    <x v="3"/>
    <x v="4"/>
    <x v="3"/>
    <x v="1"/>
  </r>
  <r>
    <s v="Kohl's"/>
    <d v="2021-04-11T00:00:00"/>
    <x v="2"/>
    <x v="17"/>
    <s v="Cheyenne"/>
    <x v="1"/>
    <x v="0"/>
    <n v="28"/>
    <n v="145"/>
    <n v="4060"/>
    <x v="2"/>
    <x v="3"/>
    <x v="4"/>
    <x v="3"/>
    <x v="1"/>
  </r>
  <r>
    <s v="Kohl's"/>
    <d v="2021-04-11T00:00:00"/>
    <x v="2"/>
    <x v="17"/>
    <s v="Cheyenne"/>
    <x v="1"/>
    <x v="1"/>
    <n v="33"/>
    <n v="119"/>
    <n v="3927"/>
    <x v="2"/>
    <x v="3"/>
    <x v="4"/>
    <x v="3"/>
    <x v="1"/>
  </r>
  <r>
    <s v="Kohl's"/>
    <d v="2021-04-11T00:00:00"/>
    <x v="2"/>
    <x v="17"/>
    <s v="Cheyenne"/>
    <x v="0"/>
    <x v="2"/>
    <n v="47"/>
    <n v="106"/>
    <n v="4982"/>
    <x v="2"/>
    <x v="3"/>
    <x v="4"/>
    <x v="3"/>
    <x v="1"/>
  </r>
  <r>
    <s v="Kohl's"/>
    <d v="2021-04-11T00:00:00"/>
    <x v="2"/>
    <x v="17"/>
    <s v="Cheyenne"/>
    <x v="1"/>
    <x v="2"/>
    <n v="36"/>
    <n v="149"/>
    <n v="5364"/>
    <x v="2"/>
    <x v="3"/>
    <x v="4"/>
    <x v="3"/>
    <x v="1"/>
  </r>
  <r>
    <s v="Kohl's"/>
    <d v="2021-05-10T00:00:00"/>
    <x v="2"/>
    <x v="17"/>
    <s v="Cheyenne"/>
    <x v="0"/>
    <x v="0"/>
    <n v="45"/>
    <n v="246"/>
    <n v="11070"/>
    <x v="2"/>
    <x v="4"/>
    <x v="5"/>
    <x v="4"/>
    <x v="1"/>
  </r>
  <r>
    <s v="Kohl's"/>
    <d v="2021-05-10T00:00:00"/>
    <x v="2"/>
    <x v="17"/>
    <s v="Cheyenne"/>
    <x v="0"/>
    <x v="1"/>
    <n v="41"/>
    <n v="152"/>
    <n v="6232"/>
    <x v="2"/>
    <x v="4"/>
    <x v="5"/>
    <x v="4"/>
    <x v="1"/>
  </r>
  <r>
    <s v="Kohl's"/>
    <d v="2021-05-10T00:00:00"/>
    <x v="2"/>
    <x v="17"/>
    <s v="Cheyenne"/>
    <x v="1"/>
    <x v="0"/>
    <n v="39"/>
    <n v="145"/>
    <n v="5655"/>
    <x v="2"/>
    <x v="4"/>
    <x v="5"/>
    <x v="4"/>
    <x v="1"/>
  </r>
  <r>
    <s v="Kohl's"/>
    <d v="2021-05-10T00:00:00"/>
    <x v="2"/>
    <x v="17"/>
    <s v="Cheyenne"/>
    <x v="1"/>
    <x v="1"/>
    <n v="39"/>
    <n v="131"/>
    <n v="5109"/>
    <x v="2"/>
    <x v="4"/>
    <x v="5"/>
    <x v="4"/>
    <x v="1"/>
  </r>
  <r>
    <s v="Kohl's"/>
    <d v="2021-05-10T00:00:00"/>
    <x v="2"/>
    <x v="17"/>
    <s v="Cheyenne"/>
    <x v="0"/>
    <x v="2"/>
    <n v="45"/>
    <n v="133"/>
    <n v="5985"/>
    <x v="2"/>
    <x v="4"/>
    <x v="5"/>
    <x v="4"/>
    <x v="1"/>
  </r>
  <r>
    <s v="Kohl's"/>
    <d v="2021-05-10T00:00:00"/>
    <x v="2"/>
    <x v="17"/>
    <s v="Cheyenne"/>
    <x v="1"/>
    <x v="2"/>
    <n v="52"/>
    <n v="156"/>
    <n v="8112"/>
    <x v="2"/>
    <x v="4"/>
    <x v="5"/>
    <x v="4"/>
    <x v="1"/>
  </r>
  <r>
    <s v="Kohl's"/>
    <d v="2021-06-12T00:00:00"/>
    <x v="2"/>
    <x v="17"/>
    <s v="Cheyenne"/>
    <x v="0"/>
    <x v="0"/>
    <n v="46"/>
    <n v="247"/>
    <n v="11362"/>
    <x v="2"/>
    <x v="11"/>
    <x v="3"/>
    <x v="11"/>
    <x v="1"/>
  </r>
  <r>
    <s v="Kohl's"/>
    <d v="2021-06-12T00:00:00"/>
    <x v="2"/>
    <x v="17"/>
    <s v="Cheyenne"/>
    <x v="0"/>
    <x v="1"/>
    <n v="42"/>
    <n v="168"/>
    <n v="7056"/>
    <x v="2"/>
    <x v="11"/>
    <x v="3"/>
    <x v="11"/>
    <x v="1"/>
  </r>
  <r>
    <s v="Kohl's"/>
    <d v="2021-06-12T00:00:00"/>
    <x v="2"/>
    <x v="17"/>
    <s v="Cheyenne"/>
    <x v="1"/>
    <x v="0"/>
    <n v="38"/>
    <n v="131"/>
    <n v="4978"/>
    <x v="2"/>
    <x v="11"/>
    <x v="3"/>
    <x v="11"/>
    <x v="1"/>
  </r>
  <r>
    <s v="Kohl's"/>
    <d v="2021-06-12T00:00:00"/>
    <x v="2"/>
    <x v="17"/>
    <s v="Cheyenne"/>
    <x v="1"/>
    <x v="1"/>
    <n v="38"/>
    <n v="140"/>
    <n v="5320"/>
    <x v="2"/>
    <x v="11"/>
    <x v="3"/>
    <x v="11"/>
    <x v="1"/>
  </r>
  <r>
    <s v="Kohl's"/>
    <d v="2021-06-12T00:00:00"/>
    <x v="2"/>
    <x v="17"/>
    <s v="Cheyenne"/>
    <x v="0"/>
    <x v="2"/>
    <n v="49"/>
    <n v="135"/>
    <n v="6615"/>
    <x v="2"/>
    <x v="11"/>
    <x v="3"/>
    <x v="11"/>
    <x v="1"/>
  </r>
  <r>
    <s v="Kohl's"/>
    <d v="2021-06-12T00:00:00"/>
    <x v="2"/>
    <x v="17"/>
    <s v="Cheyenne"/>
    <x v="1"/>
    <x v="2"/>
    <n v="50"/>
    <n v="163"/>
    <n v="8150"/>
    <x v="2"/>
    <x v="11"/>
    <x v="3"/>
    <x v="11"/>
    <x v="1"/>
  </r>
  <r>
    <s v="Kohl's"/>
    <d v="2021-07-10T00:00:00"/>
    <x v="2"/>
    <x v="17"/>
    <s v="Cheyenne"/>
    <x v="0"/>
    <x v="0"/>
    <n v="48"/>
    <n v="228"/>
    <n v="10944"/>
    <x v="2"/>
    <x v="5"/>
    <x v="3"/>
    <x v="5"/>
    <x v="1"/>
  </r>
  <r>
    <s v="Kohl's"/>
    <d v="2021-07-10T00:00:00"/>
    <x v="2"/>
    <x v="17"/>
    <s v="Cheyenne"/>
    <x v="0"/>
    <x v="1"/>
    <n v="44"/>
    <n v="163"/>
    <n v="7172"/>
    <x v="2"/>
    <x v="5"/>
    <x v="3"/>
    <x v="5"/>
    <x v="1"/>
  </r>
  <r>
    <s v="Kohl's"/>
    <d v="2021-07-10T00:00:00"/>
    <x v="2"/>
    <x v="17"/>
    <s v="Cheyenne"/>
    <x v="1"/>
    <x v="0"/>
    <n v="38"/>
    <n v="149"/>
    <n v="5662"/>
    <x v="2"/>
    <x v="5"/>
    <x v="3"/>
    <x v="5"/>
    <x v="1"/>
  </r>
  <r>
    <s v="Kohl's"/>
    <d v="2021-07-10T00:00:00"/>
    <x v="2"/>
    <x v="17"/>
    <s v="Cheyenne"/>
    <x v="1"/>
    <x v="1"/>
    <n v="39"/>
    <n v="150"/>
    <n v="5850"/>
    <x v="2"/>
    <x v="5"/>
    <x v="3"/>
    <x v="5"/>
    <x v="1"/>
  </r>
  <r>
    <s v="Kohl's"/>
    <d v="2021-07-10T00:00:00"/>
    <x v="2"/>
    <x v="17"/>
    <s v="Cheyenne"/>
    <x v="0"/>
    <x v="2"/>
    <n v="48"/>
    <n v="137"/>
    <n v="6576"/>
    <x v="2"/>
    <x v="5"/>
    <x v="3"/>
    <x v="5"/>
    <x v="1"/>
  </r>
  <r>
    <s v="Kohl's"/>
    <d v="2021-07-10T00:00:00"/>
    <x v="2"/>
    <x v="17"/>
    <s v="Cheyenne"/>
    <x v="1"/>
    <x v="2"/>
    <n v="51"/>
    <n v="196"/>
    <n v="9996"/>
    <x v="2"/>
    <x v="5"/>
    <x v="3"/>
    <x v="5"/>
    <x v="1"/>
  </r>
  <r>
    <s v="Kohl's"/>
    <d v="2021-08-11T00:00:00"/>
    <x v="2"/>
    <x v="17"/>
    <s v="Cheyenne"/>
    <x v="0"/>
    <x v="0"/>
    <n v="47"/>
    <n v="255"/>
    <n v="11985"/>
    <x v="2"/>
    <x v="6"/>
    <x v="0"/>
    <x v="6"/>
    <x v="1"/>
  </r>
  <r>
    <s v="Kohl's"/>
    <d v="2021-08-11T00:00:00"/>
    <x v="2"/>
    <x v="17"/>
    <s v="Cheyenne"/>
    <x v="0"/>
    <x v="1"/>
    <n v="43"/>
    <n v="163"/>
    <n v="7009"/>
    <x v="2"/>
    <x v="6"/>
    <x v="0"/>
    <x v="6"/>
    <x v="1"/>
  </r>
  <r>
    <s v="Kohl's"/>
    <d v="2021-08-11T00:00:00"/>
    <x v="2"/>
    <x v="17"/>
    <s v="Cheyenne"/>
    <x v="1"/>
    <x v="0"/>
    <n v="38"/>
    <n v="143"/>
    <n v="5434"/>
    <x v="2"/>
    <x v="6"/>
    <x v="0"/>
    <x v="6"/>
    <x v="1"/>
  </r>
  <r>
    <s v="Kohl's"/>
    <d v="2021-08-11T00:00:00"/>
    <x v="2"/>
    <x v="17"/>
    <s v="Cheyenne"/>
    <x v="1"/>
    <x v="1"/>
    <n v="38"/>
    <n v="147"/>
    <n v="5586"/>
    <x v="2"/>
    <x v="6"/>
    <x v="0"/>
    <x v="6"/>
    <x v="1"/>
  </r>
  <r>
    <s v="Kohl's"/>
    <d v="2021-08-11T00:00:00"/>
    <x v="2"/>
    <x v="17"/>
    <s v="Cheyenne"/>
    <x v="0"/>
    <x v="2"/>
    <n v="47"/>
    <n v="140"/>
    <n v="6580"/>
    <x v="2"/>
    <x v="6"/>
    <x v="0"/>
    <x v="6"/>
    <x v="1"/>
  </r>
  <r>
    <s v="Kohl's"/>
    <d v="2021-08-11T00:00:00"/>
    <x v="2"/>
    <x v="17"/>
    <s v="Cheyenne"/>
    <x v="1"/>
    <x v="2"/>
    <n v="52"/>
    <n v="196"/>
    <n v="10192"/>
    <x v="2"/>
    <x v="6"/>
    <x v="0"/>
    <x v="6"/>
    <x v="1"/>
  </r>
  <r>
    <s v="Kohl's"/>
    <d v="2021-09-10T00:00:00"/>
    <x v="2"/>
    <x v="17"/>
    <s v="Cheyenne"/>
    <x v="0"/>
    <x v="0"/>
    <n v="48"/>
    <n v="208"/>
    <n v="9984"/>
    <x v="2"/>
    <x v="7"/>
    <x v="2"/>
    <x v="7"/>
    <x v="1"/>
  </r>
  <r>
    <s v="Kohl's"/>
    <d v="2021-09-10T00:00:00"/>
    <x v="2"/>
    <x v="17"/>
    <s v="Cheyenne"/>
    <x v="0"/>
    <x v="1"/>
    <n v="44"/>
    <n v="150"/>
    <n v="6600"/>
    <x v="2"/>
    <x v="7"/>
    <x v="2"/>
    <x v="7"/>
    <x v="1"/>
  </r>
  <r>
    <s v="Kohl's"/>
    <d v="2021-09-10T00:00:00"/>
    <x v="2"/>
    <x v="17"/>
    <s v="Cheyenne"/>
    <x v="1"/>
    <x v="0"/>
    <n v="38"/>
    <n v="137"/>
    <n v="5206"/>
    <x v="2"/>
    <x v="7"/>
    <x v="2"/>
    <x v="7"/>
    <x v="1"/>
  </r>
  <r>
    <s v="Kohl's"/>
    <d v="2021-09-10T00:00:00"/>
    <x v="2"/>
    <x v="17"/>
    <s v="Cheyenne"/>
    <x v="1"/>
    <x v="1"/>
    <n v="38"/>
    <n v="135"/>
    <n v="5130"/>
    <x v="2"/>
    <x v="7"/>
    <x v="2"/>
    <x v="7"/>
    <x v="1"/>
  </r>
  <r>
    <s v="Kohl's"/>
    <d v="2021-09-10T00:00:00"/>
    <x v="2"/>
    <x v="17"/>
    <s v="Cheyenne"/>
    <x v="0"/>
    <x v="2"/>
    <n v="48"/>
    <n v="125"/>
    <n v="6000"/>
    <x v="2"/>
    <x v="7"/>
    <x v="2"/>
    <x v="7"/>
    <x v="1"/>
  </r>
  <r>
    <s v="Kohl's"/>
    <d v="2021-09-10T00:00:00"/>
    <x v="2"/>
    <x v="17"/>
    <s v="Cheyenne"/>
    <x v="1"/>
    <x v="2"/>
    <n v="52"/>
    <n v="174"/>
    <n v="9048"/>
    <x v="2"/>
    <x v="7"/>
    <x v="2"/>
    <x v="7"/>
    <x v="1"/>
  </r>
  <r>
    <s v="Kohl's"/>
    <d v="2021-10-12T00:00:00"/>
    <x v="2"/>
    <x v="17"/>
    <s v="Cheyenne"/>
    <x v="0"/>
    <x v="0"/>
    <n v="50"/>
    <n v="202"/>
    <n v="10100"/>
    <x v="2"/>
    <x v="8"/>
    <x v="6"/>
    <x v="8"/>
    <x v="1"/>
  </r>
  <r>
    <s v="Kohl's"/>
    <d v="2021-10-12T00:00:00"/>
    <x v="2"/>
    <x v="17"/>
    <s v="Cheyenne"/>
    <x v="0"/>
    <x v="1"/>
    <n v="44"/>
    <n v="174"/>
    <n v="7656"/>
    <x v="2"/>
    <x v="8"/>
    <x v="6"/>
    <x v="8"/>
    <x v="1"/>
  </r>
  <r>
    <s v="Kohl's"/>
    <d v="2021-10-12T00:00:00"/>
    <x v="2"/>
    <x v="17"/>
    <s v="Cheyenne"/>
    <x v="1"/>
    <x v="0"/>
    <n v="42"/>
    <n v="125"/>
    <n v="5250"/>
    <x v="2"/>
    <x v="8"/>
    <x v="6"/>
    <x v="8"/>
    <x v="1"/>
  </r>
  <r>
    <s v="Kohl's"/>
    <d v="2021-10-12T00:00:00"/>
    <x v="2"/>
    <x v="17"/>
    <s v="Cheyenne"/>
    <x v="1"/>
    <x v="1"/>
    <n v="41"/>
    <n v="119"/>
    <n v="4879"/>
    <x v="2"/>
    <x v="8"/>
    <x v="6"/>
    <x v="8"/>
    <x v="1"/>
  </r>
  <r>
    <s v="Kohl's"/>
    <d v="2021-10-12T00:00:00"/>
    <x v="2"/>
    <x v="17"/>
    <s v="Cheyenne"/>
    <x v="0"/>
    <x v="2"/>
    <n v="54"/>
    <n v="128"/>
    <n v="6912"/>
    <x v="2"/>
    <x v="8"/>
    <x v="6"/>
    <x v="8"/>
    <x v="1"/>
  </r>
  <r>
    <s v="Kohl's"/>
    <d v="2021-10-12T00:00:00"/>
    <x v="2"/>
    <x v="17"/>
    <s v="Cheyenne"/>
    <x v="1"/>
    <x v="2"/>
    <n v="55"/>
    <n v="150"/>
    <n v="8250"/>
    <x v="2"/>
    <x v="8"/>
    <x v="6"/>
    <x v="8"/>
    <x v="1"/>
  </r>
  <r>
    <s v="Kohl's"/>
    <d v="2021-11-11T00:00:00"/>
    <x v="2"/>
    <x v="17"/>
    <s v="Cheyenne"/>
    <x v="0"/>
    <x v="0"/>
    <n v="53"/>
    <n v="218"/>
    <n v="11554"/>
    <x v="2"/>
    <x v="9"/>
    <x v="1"/>
    <x v="9"/>
    <x v="1"/>
  </r>
  <r>
    <s v="Kohl's"/>
    <d v="2021-11-11T00:00:00"/>
    <x v="2"/>
    <x v="17"/>
    <s v="Cheyenne"/>
    <x v="0"/>
    <x v="1"/>
    <n v="42"/>
    <n v="167"/>
    <n v="7014"/>
    <x v="2"/>
    <x v="9"/>
    <x v="1"/>
    <x v="9"/>
    <x v="1"/>
  </r>
  <r>
    <s v="Kohl's"/>
    <d v="2021-11-11T00:00:00"/>
    <x v="2"/>
    <x v="17"/>
    <s v="Cheyenne"/>
    <x v="1"/>
    <x v="0"/>
    <n v="42"/>
    <n v="146"/>
    <n v="6132"/>
    <x v="2"/>
    <x v="9"/>
    <x v="1"/>
    <x v="9"/>
    <x v="1"/>
  </r>
  <r>
    <s v="Kohl's"/>
    <d v="2021-11-11T00:00:00"/>
    <x v="2"/>
    <x v="17"/>
    <s v="Cheyenne"/>
    <x v="1"/>
    <x v="1"/>
    <n v="42"/>
    <n v="135"/>
    <n v="5670"/>
    <x v="2"/>
    <x v="9"/>
    <x v="1"/>
    <x v="9"/>
    <x v="1"/>
  </r>
  <r>
    <s v="Kohl's"/>
    <d v="2021-11-11T00:00:00"/>
    <x v="2"/>
    <x v="17"/>
    <s v="Cheyenne"/>
    <x v="0"/>
    <x v="2"/>
    <n v="51"/>
    <n v="143"/>
    <n v="7293"/>
    <x v="2"/>
    <x v="9"/>
    <x v="1"/>
    <x v="9"/>
    <x v="1"/>
  </r>
  <r>
    <s v="Kohl's"/>
    <d v="2021-11-11T00:00:00"/>
    <x v="2"/>
    <x v="17"/>
    <s v="Cheyenne"/>
    <x v="1"/>
    <x v="2"/>
    <n v="55"/>
    <n v="161"/>
    <n v="8855"/>
    <x v="2"/>
    <x v="9"/>
    <x v="1"/>
    <x v="9"/>
    <x v="1"/>
  </r>
  <r>
    <s v="Kohl's"/>
    <d v="2021-12-10T00:00:00"/>
    <x v="2"/>
    <x v="17"/>
    <s v="Cheyenne"/>
    <x v="0"/>
    <x v="0"/>
    <n v="52"/>
    <n v="224"/>
    <n v="11648"/>
    <x v="2"/>
    <x v="10"/>
    <x v="2"/>
    <x v="10"/>
    <x v="1"/>
  </r>
  <r>
    <s v="Kohl's"/>
    <d v="2021-12-10T00:00:00"/>
    <x v="2"/>
    <x v="17"/>
    <s v="Cheyenne"/>
    <x v="0"/>
    <x v="1"/>
    <n v="44"/>
    <n v="168"/>
    <n v="7392"/>
    <x v="2"/>
    <x v="10"/>
    <x v="2"/>
    <x v="10"/>
    <x v="1"/>
  </r>
  <r>
    <s v="Foot Locker"/>
    <d v="2021-12-10T00:00:00"/>
    <x v="2"/>
    <x v="17"/>
    <s v="Cheyenne"/>
    <x v="1"/>
    <x v="0"/>
    <n v="44"/>
    <n v="165"/>
    <n v="7260"/>
    <x v="2"/>
    <x v="10"/>
    <x v="2"/>
    <x v="10"/>
    <x v="1"/>
  </r>
  <r>
    <s v="Foot Locker"/>
    <d v="2021-12-10T00:00:00"/>
    <x v="2"/>
    <x v="17"/>
    <s v="Cheyenne"/>
    <x v="1"/>
    <x v="1"/>
    <n v="44"/>
    <n v="135"/>
    <n v="5940"/>
    <x v="2"/>
    <x v="10"/>
    <x v="2"/>
    <x v="10"/>
    <x v="1"/>
  </r>
  <r>
    <s v="Foot Locker"/>
    <d v="2021-12-10T00:00:00"/>
    <x v="2"/>
    <x v="17"/>
    <s v="Cheyenne"/>
    <x v="0"/>
    <x v="2"/>
    <n v="54"/>
    <n v="145"/>
    <n v="7830"/>
    <x v="2"/>
    <x v="10"/>
    <x v="2"/>
    <x v="10"/>
    <x v="1"/>
  </r>
  <r>
    <s v="Foot Locker"/>
    <d v="2021-12-10T00:00:00"/>
    <x v="2"/>
    <x v="17"/>
    <s v="Cheyenne"/>
    <x v="1"/>
    <x v="2"/>
    <n v="56"/>
    <n v="174"/>
    <n v="9744"/>
    <x v="2"/>
    <x v="10"/>
    <x v="2"/>
    <x v="10"/>
    <x v="1"/>
  </r>
  <r>
    <s v="Foot Locker"/>
    <d v="2021-01-24T00:00:00"/>
    <x v="2"/>
    <x v="17"/>
    <s v="Cheyenne"/>
    <x v="0"/>
    <x v="0"/>
    <n v="29"/>
    <n v="91"/>
    <n v="2639"/>
    <x v="2"/>
    <x v="0"/>
    <x v="4"/>
    <x v="0"/>
    <x v="1"/>
  </r>
  <r>
    <s v="Foot Locker"/>
    <d v="2021-01-24T00:00:00"/>
    <x v="2"/>
    <x v="17"/>
    <s v="Cheyenne"/>
    <x v="0"/>
    <x v="1"/>
    <n v="36"/>
    <n v="105"/>
    <n v="3780"/>
    <x v="2"/>
    <x v="0"/>
    <x v="4"/>
    <x v="0"/>
    <x v="1"/>
  </r>
  <r>
    <s v="Foot Locker"/>
    <d v="2021-01-24T00:00:00"/>
    <x v="2"/>
    <x v="17"/>
    <s v="Cheyenne"/>
    <x v="1"/>
    <x v="0"/>
    <n v="39"/>
    <n v="91"/>
    <n v="3549"/>
    <x v="2"/>
    <x v="0"/>
    <x v="4"/>
    <x v="0"/>
    <x v="1"/>
  </r>
  <r>
    <s v="Foot Locker"/>
    <d v="2021-01-24T00:00:00"/>
    <x v="2"/>
    <x v="17"/>
    <s v="Cheyenne"/>
    <x v="1"/>
    <x v="1"/>
    <n v="38"/>
    <n v="54"/>
    <n v="2052"/>
    <x v="2"/>
    <x v="0"/>
    <x v="4"/>
    <x v="0"/>
    <x v="1"/>
  </r>
  <r>
    <s v="Foot Locker"/>
    <d v="2021-01-24T00:00:00"/>
    <x v="2"/>
    <x v="17"/>
    <s v="Cheyenne"/>
    <x v="0"/>
    <x v="2"/>
    <n v="42"/>
    <n v="45"/>
    <n v="1890"/>
    <x v="2"/>
    <x v="0"/>
    <x v="4"/>
    <x v="0"/>
    <x v="1"/>
  </r>
  <r>
    <s v="Foot Locker"/>
    <d v="2021-01-24T00:00:00"/>
    <x v="2"/>
    <x v="17"/>
    <s v="Cheyenne"/>
    <x v="1"/>
    <x v="2"/>
    <n v="38"/>
    <n v="116"/>
    <n v="4408"/>
    <x v="2"/>
    <x v="0"/>
    <x v="4"/>
    <x v="0"/>
    <x v="1"/>
  </r>
  <r>
    <s v="Foot Locker"/>
    <d v="2021-02-24T00:00:00"/>
    <x v="2"/>
    <x v="17"/>
    <s v="Cheyenne"/>
    <x v="0"/>
    <x v="0"/>
    <n v="27"/>
    <n v="113"/>
    <n v="3051"/>
    <x v="2"/>
    <x v="1"/>
    <x v="0"/>
    <x v="1"/>
    <x v="1"/>
  </r>
  <r>
    <s v="Foot Locker"/>
    <d v="2021-02-24T00:00:00"/>
    <x v="2"/>
    <x v="17"/>
    <s v="Cheyenne"/>
    <x v="0"/>
    <x v="1"/>
    <n v="36"/>
    <n v="105"/>
    <n v="3780"/>
    <x v="2"/>
    <x v="1"/>
    <x v="0"/>
    <x v="1"/>
    <x v="1"/>
  </r>
  <r>
    <s v="Foot Locker"/>
    <d v="2021-02-24T00:00:00"/>
    <x v="2"/>
    <x v="17"/>
    <s v="Cheyenne"/>
    <x v="1"/>
    <x v="0"/>
    <n v="39"/>
    <n v="88"/>
    <n v="3432"/>
    <x v="2"/>
    <x v="1"/>
    <x v="0"/>
    <x v="1"/>
    <x v="1"/>
  </r>
  <r>
    <s v="Foot Locker"/>
    <d v="2021-02-24T00:00:00"/>
    <x v="4"/>
    <x v="18"/>
    <s v="Richmond"/>
    <x v="1"/>
    <x v="1"/>
    <n v="38"/>
    <n v="58"/>
    <n v="2204"/>
    <x v="2"/>
    <x v="1"/>
    <x v="0"/>
    <x v="1"/>
    <x v="1"/>
  </r>
  <r>
    <s v="Foot Locker"/>
    <d v="2021-02-24T00:00:00"/>
    <x v="4"/>
    <x v="18"/>
    <s v="Richmond"/>
    <x v="0"/>
    <x v="2"/>
    <n v="42"/>
    <n v="38"/>
    <n v="1596"/>
    <x v="2"/>
    <x v="1"/>
    <x v="0"/>
    <x v="1"/>
    <x v="1"/>
  </r>
  <r>
    <s v="Foot Locker"/>
    <d v="2021-02-24T00:00:00"/>
    <x v="4"/>
    <x v="18"/>
    <s v="Richmond"/>
    <x v="1"/>
    <x v="2"/>
    <n v="38"/>
    <n v="81"/>
    <n v="3078"/>
    <x v="2"/>
    <x v="1"/>
    <x v="0"/>
    <x v="1"/>
    <x v="1"/>
  </r>
  <r>
    <s v="Foot Locker"/>
    <d v="2021-03-23T00:00:00"/>
    <x v="4"/>
    <x v="18"/>
    <s v="Richmond"/>
    <x v="0"/>
    <x v="0"/>
    <n v="38"/>
    <n v="143"/>
    <n v="5434"/>
    <x v="2"/>
    <x v="2"/>
    <x v="6"/>
    <x v="2"/>
    <x v="1"/>
  </r>
  <r>
    <s v="Foot Locker"/>
    <d v="2021-03-23T00:00:00"/>
    <x v="4"/>
    <x v="18"/>
    <s v="Richmond"/>
    <x v="0"/>
    <x v="1"/>
    <n v="45"/>
    <n v="85"/>
    <n v="3825"/>
    <x v="2"/>
    <x v="2"/>
    <x v="6"/>
    <x v="2"/>
    <x v="1"/>
  </r>
  <r>
    <s v="Foot Locker"/>
    <d v="2021-03-23T00:00:00"/>
    <x v="4"/>
    <x v="18"/>
    <s v="Richmond"/>
    <x v="1"/>
    <x v="0"/>
    <n v="52"/>
    <n v="91"/>
    <n v="4732"/>
    <x v="2"/>
    <x v="2"/>
    <x v="6"/>
    <x v="2"/>
    <x v="1"/>
  </r>
  <r>
    <s v="Foot Locker"/>
    <d v="2021-03-23T00:00:00"/>
    <x v="4"/>
    <x v="18"/>
    <s v="Richmond"/>
    <x v="1"/>
    <x v="1"/>
    <n v="48"/>
    <n v="65"/>
    <n v="3120"/>
    <x v="2"/>
    <x v="2"/>
    <x v="6"/>
    <x v="2"/>
    <x v="1"/>
  </r>
  <r>
    <s v="Foot Locker"/>
    <d v="2021-03-23T00:00:00"/>
    <x v="4"/>
    <x v="18"/>
    <s v="Richmond"/>
    <x v="0"/>
    <x v="2"/>
    <n v="51"/>
    <n v="30"/>
    <n v="1530"/>
    <x v="2"/>
    <x v="2"/>
    <x v="6"/>
    <x v="2"/>
    <x v="1"/>
  </r>
  <r>
    <s v="Foot Locker"/>
    <d v="2021-03-23T00:00:00"/>
    <x v="4"/>
    <x v="18"/>
    <s v="Richmond"/>
    <x v="1"/>
    <x v="2"/>
    <n v="49"/>
    <n v="78"/>
    <n v="3822"/>
    <x v="2"/>
    <x v="2"/>
    <x v="6"/>
    <x v="2"/>
    <x v="1"/>
  </r>
  <r>
    <s v="Foot Locker"/>
    <d v="2021-04-24T00:00:00"/>
    <x v="4"/>
    <x v="18"/>
    <s v="Richmond"/>
    <x v="0"/>
    <x v="0"/>
    <n v="52"/>
    <n v="124"/>
    <n v="6448"/>
    <x v="2"/>
    <x v="3"/>
    <x v="3"/>
    <x v="3"/>
    <x v="1"/>
  </r>
  <r>
    <s v="Foot Locker"/>
    <d v="2021-04-24T00:00:00"/>
    <x v="4"/>
    <x v="18"/>
    <s v="Richmond"/>
    <x v="0"/>
    <x v="1"/>
    <n v="59"/>
    <n v="69"/>
    <n v="4071"/>
    <x v="2"/>
    <x v="3"/>
    <x v="3"/>
    <x v="3"/>
    <x v="1"/>
  </r>
  <r>
    <s v="Foot Locker"/>
    <d v="2021-04-24T00:00:00"/>
    <x v="4"/>
    <x v="18"/>
    <s v="Richmond"/>
    <x v="1"/>
    <x v="0"/>
    <n v="57"/>
    <n v="85"/>
    <n v="4845"/>
    <x v="2"/>
    <x v="3"/>
    <x v="3"/>
    <x v="3"/>
    <x v="1"/>
  </r>
  <r>
    <s v="Foot Locker"/>
    <d v="2021-04-24T00:00:00"/>
    <x v="4"/>
    <x v="18"/>
    <s v="Richmond"/>
    <x v="1"/>
    <x v="1"/>
    <n v="42"/>
    <n v="56"/>
    <n v="2352"/>
    <x v="2"/>
    <x v="3"/>
    <x v="3"/>
    <x v="3"/>
    <x v="1"/>
  </r>
  <r>
    <s v="Foot Locker"/>
    <d v="2021-04-24T00:00:00"/>
    <x v="4"/>
    <x v="18"/>
    <s v="Richmond"/>
    <x v="0"/>
    <x v="2"/>
    <n v="49"/>
    <n v="35"/>
    <n v="1715"/>
    <x v="2"/>
    <x v="3"/>
    <x v="3"/>
    <x v="3"/>
    <x v="1"/>
  </r>
  <r>
    <s v="Foot Locker"/>
    <d v="2021-04-24T00:00:00"/>
    <x v="4"/>
    <x v="18"/>
    <s v="Richmond"/>
    <x v="1"/>
    <x v="2"/>
    <n v="64"/>
    <n v="78"/>
    <n v="4992"/>
    <x v="2"/>
    <x v="3"/>
    <x v="3"/>
    <x v="3"/>
    <x v="1"/>
  </r>
  <r>
    <s v="Foot Locker"/>
    <d v="2021-05-25T00:00:00"/>
    <x v="4"/>
    <x v="18"/>
    <s v="Richmond"/>
    <x v="0"/>
    <x v="0"/>
    <n v="46"/>
    <n v="125"/>
    <n v="5750"/>
    <x v="2"/>
    <x v="4"/>
    <x v="6"/>
    <x v="4"/>
    <x v="1"/>
  </r>
  <r>
    <s v="Foot Locker"/>
    <d v="2021-05-25T00:00:00"/>
    <x v="4"/>
    <x v="18"/>
    <s v="Richmond"/>
    <x v="0"/>
    <x v="1"/>
    <n v="51"/>
    <n v="98"/>
    <n v="4998"/>
    <x v="2"/>
    <x v="4"/>
    <x v="6"/>
    <x v="4"/>
    <x v="1"/>
  </r>
  <r>
    <s v="Foot Locker"/>
    <d v="2021-05-25T00:00:00"/>
    <x v="4"/>
    <x v="18"/>
    <s v="Richmond"/>
    <x v="1"/>
    <x v="0"/>
    <n v="50"/>
    <n v="88"/>
    <n v="4400"/>
    <x v="2"/>
    <x v="4"/>
    <x v="6"/>
    <x v="4"/>
    <x v="1"/>
  </r>
  <r>
    <s v="Foot Locker"/>
    <d v="2021-05-25T00:00:00"/>
    <x v="4"/>
    <x v="18"/>
    <s v="Richmond"/>
    <x v="1"/>
    <x v="1"/>
    <n v="47"/>
    <n v="69"/>
    <n v="3243"/>
    <x v="2"/>
    <x v="4"/>
    <x v="6"/>
    <x v="4"/>
    <x v="1"/>
  </r>
  <r>
    <s v="Foot Locker"/>
    <d v="2021-05-25T00:00:00"/>
    <x v="4"/>
    <x v="18"/>
    <s v="Richmond"/>
    <x v="0"/>
    <x v="2"/>
    <n v="44"/>
    <n v="49"/>
    <n v="2156"/>
    <x v="2"/>
    <x v="4"/>
    <x v="6"/>
    <x v="4"/>
    <x v="1"/>
  </r>
  <r>
    <s v="Foot Locker"/>
    <d v="2021-05-25T00:00:00"/>
    <x v="4"/>
    <x v="18"/>
    <s v="Richmond"/>
    <x v="1"/>
    <x v="2"/>
    <n v="56"/>
    <n v="152"/>
    <n v="8512"/>
    <x v="2"/>
    <x v="4"/>
    <x v="6"/>
    <x v="4"/>
    <x v="1"/>
  </r>
  <r>
    <s v="Foot Locker"/>
    <d v="2021-06-24T00:00:00"/>
    <x v="4"/>
    <x v="18"/>
    <s v="Richmond"/>
    <x v="0"/>
    <x v="0"/>
    <n v="53"/>
    <n v="233"/>
    <n v="12349"/>
    <x v="2"/>
    <x v="11"/>
    <x v="1"/>
    <x v="11"/>
    <x v="1"/>
  </r>
  <r>
    <s v="Foot Locker"/>
    <d v="2021-06-24T00:00:00"/>
    <x v="4"/>
    <x v="18"/>
    <s v="Richmond"/>
    <x v="0"/>
    <x v="1"/>
    <n v="62"/>
    <n v="176"/>
    <n v="10912"/>
    <x v="2"/>
    <x v="11"/>
    <x v="1"/>
    <x v="11"/>
    <x v="1"/>
  </r>
  <r>
    <s v="Foot Locker"/>
    <d v="2021-06-24T00:00:00"/>
    <x v="4"/>
    <x v="18"/>
    <s v="Richmond"/>
    <x v="1"/>
    <x v="0"/>
    <n v="73"/>
    <n v="195"/>
    <n v="14235"/>
    <x v="2"/>
    <x v="11"/>
    <x v="1"/>
    <x v="11"/>
    <x v="1"/>
  </r>
  <r>
    <s v="Foot Locker"/>
    <d v="2021-06-24T00:00:00"/>
    <x v="4"/>
    <x v="18"/>
    <s v="Richmond"/>
    <x v="1"/>
    <x v="1"/>
    <n v="72"/>
    <n v="142"/>
    <n v="10224"/>
    <x v="2"/>
    <x v="11"/>
    <x v="1"/>
    <x v="11"/>
    <x v="1"/>
  </r>
  <r>
    <s v="Foot Locker"/>
    <d v="2021-06-24T00:00:00"/>
    <x v="4"/>
    <x v="18"/>
    <s v="Richmond"/>
    <x v="0"/>
    <x v="2"/>
    <n v="81"/>
    <n v="104"/>
    <n v="8424"/>
    <x v="2"/>
    <x v="11"/>
    <x v="1"/>
    <x v="11"/>
    <x v="1"/>
  </r>
  <r>
    <s v="Foot Locker"/>
    <d v="2021-06-24T00:00:00"/>
    <x v="4"/>
    <x v="18"/>
    <s v="Richmond"/>
    <x v="1"/>
    <x v="2"/>
    <n v="96"/>
    <n v="182"/>
    <n v="17472"/>
    <x v="2"/>
    <x v="11"/>
    <x v="1"/>
    <x v="11"/>
    <x v="1"/>
  </r>
  <r>
    <s v="Foot Locker"/>
    <d v="2021-07-23T00:00:00"/>
    <x v="4"/>
    <x v="18"/>
    <s v="Richmond"/>
    <x v="0"/>
    <x v="0"/>
    <n v="79"/>
    <n v="255"/>
    <n v="20145"/>
    <x v="2"/>
    <x v="5"/>
    <x v="2"/>
    <x v="5"/>
    <x v="1"/>
  </r>
  <r>
    <s v="Foot Locker"/>
    <d v="2021-07-23T00:00:00"/>
    <x v="4"/>
    <x v="18"/>
    <s v="Richmond"/>
    <x v="0"/>
    <x v="1"/>
    <n v="81"/>
    <n v="203"/>
    <n v="16443"/>
    <x v="2"/>
    <x v="5"/>
    <x v="2"/>
    <x v="5"/>
    <x v="1"/>
  </r>
  <r>
    <s v="Foot Locker"/>
    <d v="2021-07-23T00:00:00"/>
    <x v="4"/>
    <x v="18"/>
    <s v="Richmond"/>
    <x v="1"/>
    <x v="0"/>
    <n v="86"/>
    <n v="182"/>
    <n v="15652"/>
    <x v="2"/>
    <x v="5"/>
    <x v="2"/>
    <x v="5"/>
    <x v="1"/>
  </r>
  <r>
    <s v="Foot Locker"/>
    <d v="2021-07-23T00:00:00"/>
    <x v="4"/>
    <x v="18"/>
    <s v="Richmond"/>
    <x v="1"/>
    <x v="1"/>
    <n v="82"/>
    <n v="149"/>
    <n v="12218"/>
    <x v="2"/>
    <x v="5"/>
    <x v="2"/>
    <x v="5"/>
    <x v="1"/>
  </r>
  <r>
    <s v="Foot Locker"/>
    <d v="2021-07-23T00:00:00"/>
    <x v="4"/>
    <x v="18"/>
    <s v="Richmond"/>
    <x v="0"/>
    <x v="2"/>
    <n v="85"/>
    <n v="162"/>
    <n v="13770"/>
    <x v="2"/>
    <x v="5"/>
    <x v="2"/>
    <x v="5"/>
    <x v="1"/>
  </r>
  <r>
    <s v="Foot Locker"/>
    <d v="2021-07-23T00:00:00"/>
    <x v="4"/>
    <x v="18"/>
    <s v="Richmond"/>
    <x v="1"/>
    <x v="2"/>
    <n v="96"/>
    <n v="180"/>
    <n v="17280"/>
    <x v="2"/>
    <x v="5"/>
    <x v="2"/>
    <x v="5"/>
    <x v="1"/>
  </r>
  <r>
    <s v="Foot Locker"/>
    <d v="2021-08-24T00:00:00"/>
    <x v="4"/>
    <x v="18"/>
    <s v="Richmond"/>
    <x v="0"/>
    <x v="0"/>
    <n v="83"/>
    <n v="240"/>
    <n v="19920"/>
    <x v="2"/>
    <x v="6"/>
    <x v="6"/>
    <x v="6"/>
    <x v="1"/>
  </r>
  <r>
    <s v="Foot Locker"/>
    <d v="2021-08-24T00:00:00"/>
    <x v="4"/>
    <x v="18"/>
    <s v="Richmond"/>
    <x v="0"/>
    <x v="1"/>
    <n v="76"/>
    <n v="202"/>
    <n v="15352"/>
    <x v="2"/>
    <x v="6"/>
    <x v="6"/>
    <x v="6"/>
    <x v="1"/>
  </r>
  <r>
    <s v="Foot Locker"/>
    <d v="2021-08-24T00:00:00"/>
    <x v="4"/>
    <x v="18"/>
    <s v="Richmond"/>
    <x v="1"/>
    <x v="0"/>
    <n v="69"/>
    <n v="189"/>
    <n v="13041"/>
    <x v="2"/>
    <x v="6"/>
    <x v="6"/>
    <x v="6"/>
    <x v="1"/>
  </r>
  <r>
    <s v="Foot Locker"/>
    <d v="2021-08-24T00:00:00"/>
    <x v="4"/>
    <x v="18"/>
    <s v="Richmond"/>
    <x v="1"/>
    <x v="1"/>
    <n v="66"/>
    <n v="111"/>
    <n v="7326"/>
    <x v="2"/>
    <x v="6"/>
    <x v="6"/>
    <x v="6"/>
    <x v="1"/>
  </r>
  <r>
    <s v="Foot Locker"/>
    <d v="2021-08-24T00:00:00"/>
    <x v="4"/>
    <x v="18"/>
    <s v="Richmond"/>
    <x v="0"/>
    <x v="2"/>
    <n v="64"/>
    <n v="106"/>
    <n v="6784"/>
    <x v="2"/>
    <x v="6"/>
    <x v="6"/>
    <x v="6"/>
    <x v="1"/>
  </r>
  <r>
    <s v="Foot Locker"/>
    <d v="2021-08-24T00:00:00"/>
    <x v="4"/>
    <x v="18"/>
    <s v="Richmond"/>
    <x v="1"/>
    <x v="2"/>
    <n v="73"/>
    <n v="75"/>
    <n v="5475"/>
    <x v="2"/>
    <x v="6"/>
    <x v="6"/>
    <x v="6"/>
    <x v="1"/>
  </r>
  <r>
    <s v="Foot Locker"/>
    <d v="2021-09-25T00:00:00"/>
    <x v="4"/>
    <x v="18"/>
    <s v="Richmond"/>
    <x v="0"/>
    <x v="0"/>
    <n v="46"/>
    <n v="113"/>
    <n v="5198"/>
    <x v="2"/>
    <x v="7"/>
    <x v="3"/>
    <x v="7"/>
    <x v="1"/>
  </r>
  <r>
    <s v="Foot Locker"/>
    <d v="2021-09-25T00:00:00"/>
    <x v="4"/>
    <x v="18"/>
    <s v="Richmond"/>
    <x v="0"/>
    <x v="1"/>
    <n v="52"/>
    <n v="113"/>
    <n v="5876"/>
    <x v="2"/>
    <x v="7"/>
    <x v="3"/>
    <x v="7"/>
    <x v="1"/>
  </r>
  <r>
    <s v="Foot Locker"/>
    <d v="2021-09-25T00:00:00"/>
    <x v="4"/>
    <x v="18"/>
    <s v="Richmond"/>
    <x v="1"/>
    <x v="0"/>
    <n v="47"/>
    <n v="65"/>
    <n v="3055"/>
    <x v="2"/>
    <x v="7"/>
    <x v="3"/>
    <x v="7"/>
    <x v="1"/>
  </r>
  <r>
    <s v="Foot Locker"/>
    <d v="2021-09-25T00:00:00"/>
    <x v="4"/>
    <x v="18"/>
    <s v="Richmond"/>
    <x v="1"/>
    <x v="1"/>
    <n v="45"/>
    <n v="54"/>
    <n v="2430"/>
    <x v="2"/>
    <x v="7"/>
    <x v="3"/>
    <x v="7"/>
    <x v="1"/>
  </r>
  <r>
    <s v="Foot Locker"/>
    <d v="2021-09-25T00:00:00"/>
    <x v="4"/>
    <x v="18"/>
    <s v="Richmond"/>
    <x v="0"/>
    <x v="2"/>
    <n v="58"/>
    <n v="56"/>
    <n v="3248"/>
    <x v="2"/>
    <x v="7"/>
    <x v="3"/>
    <x v="7"/>
    <x v="1"/>
  </r>
  <r>
    <s v="Foot Locker"/>
    <d v="2021-09-25T00:00:00"/>
    <x v="4"/>
    <x v="18"/>
    <s v="Richmond"/>
    <x v="1"/>
    <x v="2"/>
    <n v="42"/>
    <n v="70"/>
    <n v="2940"/>
    <x v="2"/>
    <x v="7"/>
    <x v="3"/>
    <x v="7"/>
    <x v="1"/>
  </r>
  <r>
    <s v="Foot Locker"/>
    <d v="2021-10-24T00:00:00"/>
    <x v="4"/>
    <x v="18"/>
    <s v="Richmond"/>
    <x v="0"/>
    <x v="0"/>
    <n v="38"/>
    <n v="102"/>
    <n v="3876"/>
    <x v="2"/>
    <x v="8"/>
    <x v="4"/>
    <x v="8"/>
    <x v="1"/>
  </r>
  <r>
    <s v="Foot Locker"/>
    <d v="2021-10-24T00:00:00"/>
    <x v="4"/>
    <x v="18"/>
    <s v="Richmond"/>
    <x v="0"/>
    <x v="1"/>
    <n v="51"/>
    <n v="142"/>
    <n v="7242"/>
    <x v="2"/>
    <x v="8"/>
    <x v="4"/>
    <x v="8"/>
    <x v="1"/>
  </r>
  <r>
    <s v="Foot Locker"/>
    <d v="2021-10-24T00:00:00"/>
    <x v="4"/>
    <x v="18"/>
    <s v="Richmond"/>
    <x v="1"/>
    <x v="0"/>
    <n v="46"/>
    <n v="95"/>
    <n v="4370"/>
    <x v="2"/>
    <x v="8"/>
    <x v="4"/>
    <x v="8"/>
    <x v="1"/>
  </r>
  <r>
    <s v="Foot Locker"/>
    <d v="2021-10-24T00:00:00"/>
    <x v="4"/>
    <x v="18"/>
    <s v="Richmond"/>
    <x v="1"/>
    <x v="1"/>
    <n v="41"/>
    <n v="98"/>
    <n v="4018"/>
    <x v="2"/>
    <x v="8"/>
    <x v="4"/>
    <x v="8"/>
    <x v="1"/>
  </r>
  <r>
    <s v="Foot Locker"/>
    <d v="2021-10-24T00:00:00"/>
    <x v="4"/>
    <x v="18"/>
    <s v="Richmond"/>
    <x v="0"/>
    <x v="2"/>
    <n v="53"/>
    <n v="87"/>
    <n v="4611"/>
    <x v="2"/>
    <x v="8"/>
    <x v="4"/>
    <x v="8"/>
    <x v="1"/>
  </r>
  <r>
    <s v="Foot Locker"/>
    <d v="2021-10-24T00:00:00"/>
    <x v="4"/>
    <x v="18"/>
    <s v="Richmond"/>
    <x v="1"/>
    <x v="2"/>
    <n v="59"/>
    <n v="102"/>
    <n v="6018"/>
    <x v="2"/>
    <x v="8"/>
    <x v="4"/>
    <x v="8"/>
    <x v="1"/>
  </r>
  <r>
    <s v="Foot Locker"/>
    <d v="2021-11-24T00:00:00"/>
    <x v="4"/>
    <x v="18"/>
    <s v="Richmond"/>
    <x v="0"/>
    <x v="0"/>
    <n v="42"/>
    <n v="155"/>
    <n v="6510"/>
    <x v="2"/>
    <x v="9"/>
    <x v="0"/>
    <x v="9"/>
    <x v="1"/>
  </r>
  <r>
    <s v="Foot Locker"/>
    <d v="2021-11-24T00:00:00"/>
    <x v="4"/>
    <x v="18"/>
    <s v="Richmond"/>
    <x v="0"/>
    <x v="1"/>
    <n v="47"/>
    <n v="169"/>
    <n v="7943"/>
    <x v="2"/>
    <x v="9"/>
    <x v="0"/>
    <x v="9"/>
    <x v="1"/>
  </r>
  <r>
    <s v="Foot Locker"/>
    <d v="2021-11-24T00:00:00"/>
    <x v="4"/>
    <x v="18"/>
    <s v="Richmond"/>
    <x v="1"/>
    <x v="0"/>
    <n v="43"/>
    <n v="138"/>
    <n v="5934"/>
    <x v="2"/>
    <x v="9"/>
    <x v="0"/>
    <x v="9"/>
    <x v="1"/>
  </r>
  <r>
    <s v="Foot Locker"/>
    <d v="2021-11-24T00:00:00"/>
    <x v="4"/>
    <x v="18"/>
    <s v="Richmond"/>
    <x v="1"/>
    <x v="1"/>
    <n v="52"/>
    <n v="113"/>
    <n v="5876"/>
    <x v="2"/>
    <x v="9"/>
    <x v="0"/>
    <x v="9"/>
    <x v="1"/>
  </r>
  <r>
    <s v="Foot Locker"/>
    <d v="2021-11-24T00:00:00"/>
    <x v="4"/>
    <x v="18"/>
    <s v="Richmond"/>
    <x v="0"/>
    <x v="2"/>
    <n v="73"/>
    <n v="111"/>
    <n v="8103"/>
    <x v="2"/>
    <x v="9"/>
    <x v="0"/>
    <x v="9"/>
    <x v="1"/>
  </r>
  <r>
    <s v="Foot Locker"/>
    <d v="2021-11-24T00:00:00"/>
    <x v="4"/>
    <x v="18"/>
    <s v="Richmond"/>
    <x v="1"/>
    <x v="2"/>
    <n v="74"/>
    <n v="149"/>
    <n v="11026"/>
    <x v="2"/>
    <x v="9"/>
    <x v="0"/>
    <x v="9"/>
    <x v="1"/>
  </r>
  <r>
    <s v="Foot Locker"/>
    <d v="2021-12-23T00:00:00"/>
    <x v="4"/>
    <x v="18"/>
    <s v="Richmond"/>
    <x v="0"/>
    <x v="0"/>
    <n v="60"/>
    <n v="225"/>
    <n v="13500"/>
    <x v="2"/>
    <x v="10"/>
    <x v="1"/>
    <x v="10"/>
    <x v="1"/>
  </r>
  <r>
    <s v="Foot Locker"/>
    <d v="2021-12-23T00:00:00"/>
    <x v="4"/>
    <x v="18"/>
    <s v="Richmond"/>
    <x v="0"/>
    <x v="1"/>
    <n v="74"/>
    <n v="225"/>
    <n v="16650"/>
    <x v="2"/>
    <x v="10"/>
    <x v="1"/>
    <x v="10"/>
    <x v="1"/>
  </r>
  <r>
    <s v="Sports Direct"/>
    <d v="2021-12-23T00:00:00"/>
    <x v="4"/>
    <x v="18"/>
    <s v="Richmond"/>
    <x v="1"/>
    <x v="0"/>
    <n v="64"/>
    <n v="154"/>
    <n v="9856"/>
    <x v="2"/>
    <x v="10"/>
    <x v="1"/>
    <x v="10"/>
    <x v="1"/>
  </r>
  <r>
    <s v="Sports Direct"/>
    <d v="2021-12-23T00:00:00"/>
    <x v="4"/>
    <x v="18"/>
    <s v="Richmond"/>
    <x v="1"/>
    <x v="1"/>
    <n v="67"/>
    <n v="160"/>
    <n v="10720"/>
    <x v="2"/>
    <x v="10"/>
    <x v="1"/>
    <x v="10"/>
    <x v="1"/>
  </r>
  <r>
    <s v="Sports Direct"/>
    <d v="2021-12-23T00:00:00"/>
    <x v="4"/>
    <x v="18"/>
    <s v="Richmond"/>
    <x v="0"/>
    <x v="2"/>
    <n v="72"/>
    <n v="133"/>
    <n v="9576"/>
    <x v="2"/>
    <x v="10"/>
    <x v="1"/>
    <x v="10"/>
    <x v="1"/>
  </r>
  <r>
    <s v="Sports Direct"/>
    <d v="2021-12-23T00:00:00"/>
    <x v="4"/>
    <x v="18"/>
    <s v="Richmond"/>
    <x v="1"/>
    <x v="2"/>
    <n v="82"/>
    <n v="150"/>
    <n v="12300"/>
    <x v="2"/>
    <x v="10"/>
    <x v="1"/>
    <x v="10"/>
    <x v="1"/>
  </r>
  <r>
    <s v="Sports Direct"/>
    <d v="2021-01-19T00:00:00"/>
    <x v="4"/>
    <x v="18"/>
    <s v="Richmond"/>
    <x v="0"/>
    <x v="0"/>
    <n v="34"/>
    <n v="203"/>
    <n v="6902"/>
    <x v="2"/>
    <x v="0"/>
    <x v="6"/>
    <x v="0"/>
    <x v="1"/>
  </r>
  <r>
    <s v="Sports Direct"/>
    <d v="2021-01-19T00:00:00"/>
    <x v="4"/>
    <x v="18"/>
    <s v="Richmond"/>
    <x v="0"/>
    <x v="1"/>
    <n v="34"/>
    <n v="154"/>
    <n v="5236"/>
    <x v="2"/>
    <x v="0"/>
    <x v="6"/>
    <x v="0"/>
    <x v="1"/>
  </r>
  <r>
    <s v="Sports Direct"/>
    <d v="2021-01-19T00:00:00"/>
    <x v="4"/>
    <x v="18"/>
    <s v="Richmond"/>
    <x v="1"/>
    <x v="0"/>
    <n v="23"/>
    <n v="149"/>
    <n v="3427"/>
    <x v="2"/>
    <x v="0"/>
    <x v="6"/>
    <x v="0"/>
    <x v="1"/>
  </r>
  <r>
    <s v="Sports Direct"/>
    <d v="2021-01-19T00:00:00"/>
    <x v="4"/>
    <x v="18"/>
    <s v="Richmond"/>
    <x v="1"/>
    <x v="1"/>
    <n v="29"/>
    <n v="116"/>
    <n v="3364"/>
    <x v="2"/>
    <x v="0"/>
    <x v="6"/>
    <x v="0"/>
    <x v="1"/>
  </r>
  <r>
    <s v="Sports Direct"/>
    <d v="2021-01-19T00:00:00"/>
    <x v="4"/>
    <x v="18"/>
    <s v="Richmond"/>
    <x v="0"/>
    <x v="2"/>
    <n v="43"/>
    <n v="122"/>
    <n v="5246"/>
    <x v="2"/>
    <x v="0"/>
    <x v="6"/>
    <x v="0"/>
    <x v="1"/>
  </r>
  <r>
    <s v="Sports Direct"/>
    <d v="2021-01-19T00:00:00"/>
    <x v="4"/>
    <x v="18"/>
    <s v="Richmond"/>
    <x v="1"/>
    <x v="2"/>
    <n v="33"/>
    <n v="138"/>
    <n v="4554"/>
    <x v="2"/>
    <x v="0"/>
    <x v="6"/>
    <x v="0"/>
    <x v="1"/>
  </r>
  <r>
    <s v="Sports Direct"/>
    <d v="2021-02-17T00:00:00"/>
    <x v="4"/>
    <x v="18"/>
    <s v="Richmond"/>
    <x v="0"/>
    <x v="0"/>
    <n v="34"/>
    <n v="200"/>
    <n v="6800"/>
    <x v="2"/>
    <x v="1"/>
    <x v="0"/>
    <x v="1"/>
    <x v="1"/>
  </r>
  <r>
    <s v="Sports Direct"/>
    <d v="2021-02-17T00:00:00"/>
    <x v="4"/>
    <x v="18"/>
    <s v="Richmond"/>
    <x v="0"/>
    <x v="1"/>
    <n v="33"/>
    <n v="117"/>
    <n v="3861"/>
    <x v="2"/>
    <x v="1"/>
    <x v="0"/>
    <x v="1"/>
    <x v="1"/>
  </r>
  <r>
    <s v="Sports Direct"/>
    <d v="2021-02-17T00:00:00"/>
    <x v="4"/>
    <x v="18"/>
    <s v="Richmond"/>
    <x v="1"/>
    <x v="0"/>
    <n v="23"/>
    <n v="150"/>
    <n v="3450"/>
    <x v="2"/>
    <x v="1"/>
    <x v="0"/>
    <x v="1"/>
    <x v="1"/>
  </r>
  <r>
    <s v="Sports Direct"/>
    <d v="2021-02-17T00:00:00"/>
    <x v="3"/>
    <x v="19"/>
    <s v="Detroit"/>
    <x v="1"/>
    <x v="1"/>
    <n v="28"/>
    <n v="109"/>
    <n v="3052"/>
    <x v="2"/>
    <x v="1"/>
    <x v="0"/>
    <x v="1"/>
    <x v="1"/>
  </r>
  <r>
    <s v="Sports Direct"/>
    <d v="2021-02-17T00:00:00"/>
    <x v="3"/>
    <x v="19"/>
    <s v="Detroit"/>
    <x v="0"/>
    <x v="2"/>
    <n v="41"/>
    <n v="126"/>
    <n v="5166"/>
    <x v="2"/>
    <x v="1"/>
    <x v="0"/>
    <x v="1"/>
    <x v="1"/>
  </r>
  <r>
    <s v="Sports Direct"/>
    <d v="2021-02-17T00:00:00"/>
    <x v="3"/>
    <x v="19"/>
    <s v="Detroit"/>
    <x v="1"/>
    <x v="2"/>
    <n v="33"/>
    <n v="138"/>
    <n v="4554"/>
    <x v="2"/>
    <x v="1"/>
    <x v="0"/>
    <x v="1"/>
    <x v="1"/>
  </r>
  <r>
    <s v="Sports Direct"/>
    <d v="2021-03-15T00:00:00"/>
    <x v="3"/>
    <x v="19"/>
    <s v="Detroit"/>
    <x v="0"/>
    <x v="0"/>
    <n v="34"/>
    <n v="216"/>
    <n v="7344"/>
    <x v="2"/>
    <x v="2"/>
    <x v="5"/>
    <x v="2"/>
    <x v="1"/>
  </r>
  <r>
    <s v="Sports Direct"/>
    <d v="2021-03-15T00:00:00"/>
    <x v="3"/>
    <x v="19"/>
    <s v="Detroit"/>
    <x v="0"/>
    <x v="1"/>
    <n v="32"/>
    <n v="126"/>
    <n v="4032"/>
    <x v="2"/>
    <x v="2"/>
    <x v="5"/>
    <x v="2"/>
    <x v="1"/>
  </r>
  <r>
    <s v="Sports Direct"/>
    <d v="2021-03-15T00:00:00"/>
    <x v="3"/>
    <x v="19"/>
    <s v="Detroit"/>
    <x v="1"/>
    <x v="0"/>
    <n v="25"/>
    <n v="124"/>
    <n v="3100"/>
    <x v="2"/>
    <x v="2"/>
    <x v="5"/>
    <x v="2"/>
    <x v="1"/>
  </r>
  <r>
    <s v="Sports Direct"/>
    <d v="2021-03-15T00:00:00"/>
    <x v="3"/>
    <x v="19"/>
    <s v="Detroit"/>
    <x v="1"/>
    <x v="1"/>
    <n v="29"/>
    <n v="91"/>
    <n v="2639"/>
    <x v="2"/>
    <x v="2"/>
    <x v="5"/>
    <x v="2"/>
    <x v="1"/>
  </r>
  <r>
    <s v="Sports Direct"/>
    <d v="2021-03-15T00:00:00"/>
    <x v="3"/>
    <x v="19"/>
    <s v="Detroit"/>
    <x v="0"/>
    <x v="2"/>
    <n v="43"/>
    <n v="94"/>
    <n v="4042"/>
    <x v="2"/>
    <x v="2"/>
    <x v="5"/>
    <x v="2"/>
    <x v="1"/>
  </r>
  <r>
    <s v="Sports Direct"/>
    <d v="2021-03-15T00:00:00"/>
    <x v="3"/>
    <x v="19"/>
    <s v="Detroit"/>
    <x v="1"/>
    <x v="2"/>
    <n v="33"/>
    <n v="143"/>
    <n v="4719"/>
    <x v="2"/>
    <x v="2"/>
    <x v="5"/>
    <x v="2"/>
    <x v="1"/>
  </r>
  <r>
    <s v="Sports Direct"/>
    <d v="2021-04-16T00:00:00"/>
    <x v="3"/>
    <x v="19"/>
    <s v="Detroit"/>
    <x v="0"/>
    <x v="0"/>
    <n v="32"/>
    <n v="181"/>
    <n v="5792"/>
    <x v="2"/>
    <x v="3"/>
    <x v="2"/>
    <x v="3"/>
    <x v="1"/>
  </r>
  <r>
    <s v="Sports Direct"/>
    <d v="2021-04-16T00:00:00"/>
    <x v="3"/>
    <x v="19"/>
    <s v="Detroit"/>
    <x v="0"/>
    <x v="1"/>
    <n v="38"/>
    <n v="111"/>
    <n v="4218"/>
    <x v="2"/>
    <x v="3"/>
    <x v="2"/>
    <x v="3"/>
    <x v="1"/>
  </r>
  <r>
    <s v="Sports Direct"/>
    <d v="2021-04-16T00:00:00"/>
    <x v="3"/>
    <x v="19"/>
    <s v="Detroit"/>
    <x v="1"/>
    <x v="0"/>
    <n v="27"/>
    <n v="135"/>
    <n v="3645"/>
    <x v="2"/>
    <x v="3"/>
    <x v="2"/>
    <x v="3"/>
    <x v="1"/>
  </r>
  <r>
    <s v="Sports Direct"/>
    <d v="2021-04-16T00:00:00"/>
    <x v="3"/>
    <x v="19"/>
    <s v="Detroit"/>
    <x v="1"/>
    <x v="1"/>
    <n v="32"/>
    <n v="109"/>
    <n v="3488"/>
    <x v="2"/>
    <x v="3"/>
    <x v="2"/>
    <x v="3"/>
    <x v="1"/>
  </r>
  <r>
    <s v="Sports Direct"/>
    <d v="2021-04-16T00:00:00"/>
    <x v="3"/>
    <x v="19"/>
    <s v="Detroit"/>
    <x v="0"/>
    <x v="2"/>
    <n v="45"/>
    <n v="120"/>
    <n v="5400"/>
    <x v="2"/>
    <x v="3"/>
    <x v="2"/>
    <x v="3"/>
    <x v="1"/>
  </r>
  <r>
    <s v="Sports Direct"/>
    <d v="2021-04-16T00:00:00"/>
    <x v="3"/>
    <x v="19"/>
    <s v="Detroit"/>
    <x v="1"/>
    <x v="2"/>
    <n v="37"/>
    <n v="152"/>
    <n v="5624"/>
    <x v="2"/>
    <x v="3"/>
    <x v="2"/>
    <x v="3"/>
    <x v="1"/>
  </r>
  <r>
    <s v="Sports Direct"/>
    <d v="2021-05-15T00:00:00"/>
    <x v="3"/>
    <x v="19"/>
    <s v="Detroit"/>
    <x v="0"/>
    <x v="0"/>
    <n v="48"/>
    <n v="207"/>
    <n v="9936"/>
    <x v="2"/>
    <x v="4"/>
    <x v="3"/>
    <x v="4"/>
    <x v="1"/>
  </r>
  <r>
    <s v="Sports Direct"/>
    <d v="2021-05-15T00:00:00"/>
    <x v="3"/>
    <x v="19"/>
    <s v="Detroit"/>
    <x v="0"/>
    <x v="1"/>
    <n v="47"/>
    <n v="150"/>
    <n v="7050"/>
    <x v="2"/>
    <x v="4"/>
    <x v="3"/>
    <x v="4"/>
    <x v="1"/>
  </r>
  <r>
    <s v="Sports Direct"/>
    <d v="2021-05-15T00:00:00"/>
    <x v="3"/>
    <x v="19"/>
    <s v="Detroit"/>
    <x v="1"/>
    <x v="0"/>
    <n v="44"/>
    <n v="133"/>
    <n v="5852"/>
    <x v="2"/>
    <x v="4"/>
    <x v="3"/>
    <x v="4"/>
    <x v="1"/>
  </r>
  <r>
    <s v="Sports Direct"/>
    <d v="2021-05-15T00:00:00"/>
    <x v="3"/>
    <x v="19"/>
    <s v="Detroit"/>
    <x v="1"/>
    <x v="1"/>
    <n v="42"/>
    <n v="126"/>
    <n v="5292"/>
    <x v="2"/>
    <x v="4"/>
    <x v="3"/>
    <x v="4"/>
    <x v="1"/>
  </r>
  <r>
    <s v="Sports Direct"/>
    <d v="2021-05-15T00:00:00"/>
    <x v="3"/>
    <x v="19"/>
    <s v="Detroit"/>
    <x v="0"/>
    <x v="2"/>
    <n v="52"/>
    <n v="124"/>
    <n v="6448"/>
    <x v="2"/>
    <x v="4"/>
    <x v="3"/>
    <x v="4"/>
    <x v="1"/>
  </r>
  <r>
    <s v="Sports Direct"/>
    <d v="2021-05-15T00:00:00"/>
    <x v="3"/>
    <x v="19"/>
    <s v="Detroit"/>
    <x v="1"/>
    <x v="2"/>
    <n v="55"/>
    <n v="150"/>
    <n v="8250"/>
    <x v="2"/>
    <x v="4"/>
    <x v="3"/>
    <x v="4"/>
    <x v="1"/>
  </r>
  <r>
    <s v="Sports Direct"/>
    <d v="2021-06-17T00:00:00"/>
    <x v="3"/>
    <x v="19"/>
    <s v="Detroit"/>
    <x v="0"/>
    <x v="0"/>
    <n v="52"/>
    <n v="206"/>
    <n v="10712"/>
    <x v="2"/>
    <x v="11"/>
    <x v="1"/>
    <x v="11"/>
    <x v="1"/>
  </r>
  <r>
    <s v="Sports Direct"/>
    <d v="2021-06-17T00:00:00"/>
    <x v="3"/>
    <x v="19"/>
    <s v="Detroit"/>
    <x v="0"/>
    <x v="1"/>
    <n v="46"/>
    <n v="167"/>
    <n v="7682"/>
    <x v="2"/>
    <x v="11"/>
    <x v="1"/>
    <x v="11"/>
    <x v="1"/>
  </r>
  <r>
    <s v="Sports Direct"/>
    <d v="2021-06-17T00:00:00"/>
    <x v="3"/>
    <x v="19"/>
    <s v="Detroit"/>
    <x v="1"/>
    <x v="0"/>
    <n v="41"/>
    <n v="138"/>
    <n v="5658"/>
    <x v="2"/>
    <x v="11"/>
    <x v="1"/>
    <x v="11"/>
    <x v="1"/>
  </r>
  <r>
    <s v="Sports Direct"/>
    <d v="2021-06-17T00:00:00"/>
    <x v="3"/>
    <x v="19"/>
    <s v="Detroit"/>
    <x v="1"/>
    <x v="1"/>
    <n v="43"/>
    <n v="158"/>
    <n v="6794"/>
    <x v="2"/>
    <x v="11"/>
    <x v="1"/>
    <x v="11"/>
    <x v="1"/>
  </r>
  <r>
    <s v="Sports Direct"/>
    <d v="2021-06-17T00:00:00"/>
    <x v="3"/>
    <x v="19"/>
    <s v="Detroit"/>
    <x v="0"/>
    <x v="2"/>
    <n v="57"/>
    <n v="152"/>
    <n v="8664"/>
    <x v="2"/>
    <x v="11"/>
    <x v="1"/>
    <x v="11"/>
    <x v="1"/>
  </r>
  <r>
    <s v="Sports Direct"/>
    <d v="2021-06-17T00:00:00"/>
    <x v="3"/>
    <x v="19"/>
    <s v="Detroit"/>
    <x v="1"/>
    <x v="2"/>
    <n v="60"/>
    <n v="169"/>
    <n v="10140"/>
    <x v="2"/>
    <x v="11"/>
    <x v="1"/>
    <x v="11"/>
    <x v="1"/>
  </r>
  <r>
    <s v="Sports Direct"/>
    <d v="2021-07-15T00:00:00"/>
    <x v="3"/>
    <x v="19"/>
    <s v="Detroit"/>
    <x v="0"/>
    <x v="0"/>
    <n v="57"/>
    <n v="225"/>
    <n v="12825"/>
    <x v="2"/>
    <x v="5"/>
    <x v="1"/>
    <x v="5"/>
    <x v="1"/>
  </r>
  <r>
    <s v="Sports Direct"/>
    <d v="2021-07-15T00:00:00"/>
    <x v="3"/>
    <x v="19"/>
    <s v="Detroit"/>
    <x v="0"/>
    <x v="1"/>
    <n v="53"/>
    <n v="189"/>
    <n v="10017"/>
    <x v="2"/>
    <x v="5"/>
    <x v="1"/>
    <x v="5"/>
    <x v="1"/>
  </r>
  <r>
    <s v="Sports Direct"/>
    <d v="2021-07-15T00:00:00"/>
    <x v="3"/>
    <x v="19"/>
    <s v="Detroit"/>
    <x v="1"/>
    <x v="0"/>
    <n v="46"/>
    <n v="173"/>
    <n v="7958"/>
    <x v="2"/>
    <x v="5"/>
    <x v="1"/>
    <x v="5"/>
    <x v="1"/>
  </r>
  <r>
    <s v="Sports Direct"/>
    <d v="2021-07-15T00:00:00"/>
    <x v="3"/>
    <x v="19"/>
    <s v="Detroit"/>
    <x v="1"/>
    <x v="1"/>
    <n v="47"/>
    <n v="158"/>
    <n v="7426"/>
    <x v="2"/>
    <x v="5"/>
    <x v="1"/>
    <x v="5"/>
    <x v="1"/>
  </r>
  <r>
    <s v="Sports Direct"/>
    <d v="2021-07-15T00:00:00"/>
    <x v="3"/>
    <x v="19"/>
    <s v="Detroit"/>
    <x v="0"/>
    <x v="2"/>
    <n v="54"/>
    <n v="143"/>
    <n v="7722"/>
    <x v="2"/>
    <x v="5"/>
    <x v="1"/>
    <x v="5"/>
    <x v="1"/>
  </r>
  <r>
    <s v="Sports Direct"/>
    <d v="2021-07-15T00:00:00"/>
    <x v="3"/>
    <x v="19"/>
    <s v="Detroit"/>
    <x v="1"/>
    <x v="2"/>
    <n v="62"/>
    <n v="210"/>
    <n v="13020"/>
    <x v="2"/>
    <x v="5"/>
    <x v="1"/>
    <x v="5"/>
    <x v="1"/>
  </r>
  <r>
    <s v="Sports Direct"/>
    <d v="2021-08-16T00:00:00"/>
    <x v="3"/>
    <x v="19"/>
    <s v="Detroit"/>
    <x v="0"/>
    <x v="0"/>
    <n v="55"/>
    <n v="263"/>
    <n v="14465"/>
    <x v="2"/>
    <x v="6"/>
    <x v="5"/>
    <x v="6"/>
    <x v="1"/>
  </r>
  <r>
    <s v="Sports Direct"/>
    <d v="2021-08-16T00:00:00"/>
    <x v="3"/>
    <x v="19"/>
    <s v="Detroit"/>
    <x v="0"/>
    <x v="1"/>
    <n v="50"/>
    <n v="195"/>
    <n v="9750"/>
    <x v="2"/>
    <x v="6"/>
    <x v="5"/>
    <x v="6"/>
    <x v="1"/>
  </r>
  <r>
    <s v="Sports Direct"/>
    <d v="2021-08-16T00:00:00"/>
    <x v="3"/>
    <x v="19"/>
    <s v="Detroit"/>
    <x v="1"/>
    <x v="0"/>
    <n v="42"/>
    <n v="144"/>
    <n v="6048"/>
    <x v="2"/>
    <x v="6"/>
    <x v="5"/>
    <x v="6"/>
    <x v="1"/>
  </r>
  <r>
    <s v="Sports Direct"/>
    <d v="2021-08-16T00:00:00"/>
    <x v="3"/>
    <x v="19"/>
    <s v="Detroit"/>
    <x v="1"/>
    <x v="1"/>
    <n v="34"/>
    <n v="142"/>
    <n v="4828"/>
    <x v="2"/>
    <x v="6"/>
    <x v="5"/>
    <x v="6"/>
    <x v="1"/>
  </r>
  <r>
    <s v="Sports Direct"/>
    <d v="2021-08-16T00:00:00"/>
    <x v="3"/>
    <x v="19"/>
    <s v="Detroit"/>
    <x v="0"/>
    <x v="2"/>
    <n v="42"/>
    <n v="135"/>
    <n v="5670"/>
    <x v="2"/>
    <x v="6"/>
    <x v="5"/>
    <x v="6"/>
    <x v="1"/>
  </r>
  <r>
    <s v="Sports Direct"/>
    <d v="2021-08-16T00:00:00"/>
    <x v="3"/>
    <x v="19"/>
    <s v="Detroit"/>
    <x v="1"/>
    <x v="2"/>
    <n v="45"/>
    <n v="176"/>
    <n v="7920"/>
    <x v="2"/>
    <x v="6"/>
    <x v="5"/>
    <x v="6"/>
    <x v="1"/>
  </r>
  <r>
    <s v="Sports Direct"/>
    <d v="2021-09-15T00:00:00"/>
    <x v="3"/>
    <x v="19"/>
    <s v="Detroit"/>
    <x v="0"/>
    <x v="0"/>
    <n v="42"/>
    <n v="232"/>
    <n v="9744"/>
    <x v="2"/>
    <x v="7"/>
    <x v="0"/>
    <x v="7"/>
    <x v="1"/>
  </r>
  <r>
    <s v="Sports Direct"/>
    <d v="2021-09-15T00:00:00"/>
    <x v="3"/>
    <x v="19"/>
    <s v="Detroit"/>
    <x v="0"/>
    <x v="1"/>
    <n v="37"/>
    <n v="174"/>
    <n v="6438"/>
    <x v="2"/>
    <x v="7"/>
    <x v="0"/>
    <x v="7"/>
    <x v="1"/>
  </r>
  <r>
    <s v="Sports Direct"/>
    <d v="2021-09-15T00:00:00"/>
    <x v="3"/>
    <x v="19"/>
    <s v="Detroit"/>
    <x v="1"/>
    <x v="0"/>
    <n v="34"/>
    <n v="145"/>
    <n v="4930"/>
    <x v="2"/>
    <x v="7"/>
    <x v="0"/>
    <x v="7"/>
    <x v="1"/>
  </r>
  <r>
    <s v="Sports Direct"/>
    <d v="2021-09-15T00:00:00"/>
    <x v="3"/>
    <x v="19"/>
    <s v="Detroit"/>
    <x v="1"/>
    <x v="1"/>
    <n v="34"/>
    <n v="119"/>
    <n v="4046"/>
    <x v="2"/>
    <x v="7"/>
    <x v="0"/>
    <x v="7"/>
    <x v="1"/>
  </r>
  <r>
    <s v="Sports Direct"/>
    <d v="2021-09-15T00:00:00"/>
    <x v="3"/>
    <x v="19"/>
    <s v="Detroit"/>
    <x v="0"/>
    <x v="2"/>
    <n v="41"/>
    <n v="128"/>
    <n v="5248"/>
    <x v="2"/>
    <x v="7"/>
    <x v="0"/>
    <x v="7"/>
    <x v="1"/>
  </r>
  <r>
    <s v="Sports Direct"/>
    <d v="2021-09-15T00:00:00"/>
    <x v="3"/>
    <x v="19"/>
    <s v="Detroit"/>
    <x v="1"/>
    <x v="2"/>
    <n v="48"/>
    <n v="173"/>
    <n v="8304"/>
    <x v="2"/>
    <x v="7"/>
    <x v="0"/>
    <x v="7"/>
    <x v="1"/>
  </r>
  <r>
    <s v="Sports Direct"/>
    <d v="2021-10-17T00:00:00"/>
    <x v="3"/>
    <x v="19"/>
    <s v="Detroit"/>
    <x v="0"/>
    <x v="0"/>
    <n v="49"/>
    <n v="225"/>
    <n v="11025"/>
    <x v="2"/>
    <x v="8"/>
    <x v="4"/>
    <x v="8"/>
    <x v="1"/>
  </r>
  <r>
    <s v="Sports Direct"/>
    <d v="2021-10-17T00:00:00"/>
    <x v="3"/>
    <x v="19"/>
    <s v="Detroit"/>
    <x v="0"/>
    <x v="1"/>
    <n v="37"/>
    <n v="167"/>
    <n v="6179"/>
    <x v="2"/>
    <x v="8"/>
    <x v="4"/>
    <x v="8"/>
    <x v="1"/>
  </r>
  <r>
    <s v="Sports Direct"/>
    <d v="2021-10-17T00:00:00"/>
    <x v="3"/>
    <x v="19"/>
    <s v="Detroit"/>
    <x v="1"/>
    <x v="0"/>
    <n v="37"/>
    <n v="123"/>
    <n v="4551"/>
    <x v="2"/>
    <x v="8"/>
    <x v="4"/>
    <x v="8"/>
    <x v="1"/>
  </r>
  <r>
    <s v="Sports Direct"/>
    <d v="2021-10-17T00:00:00"/>
    <x v="3"/>
    <x v="19"/>
    <s v="Detroit"/>
    <x v="1"/>
    <x v="1"/>
    <n v="38"/>
    <n v="116"/>
    <n v="4408"/>
    <x v="2"/>
    <x v="8"/>
    <x v="4"/>
    <x v="8"/>
    <x v="1"/>
  </r>
  <r>
    <s v="Sports Direct"/>
    <d v="2021-10-17T00:00:00"/>
    <x v="3"/>
    <x v="19"/>
    <s v="Detroit"/>
    <x v="0"/>
    <x v="2"/>
    <n v="48"/>
    <n v="112"/>
    <n v="5376"/>
    <x v="2"/>
    <x v="8"/>
    <x v="4"/>
    <x v="8"/>
    <x v="1"/>
  </r>
  <r>
    <s v="Sports Direct"/>
    <d v="2021-10-17T00:00:00"/>
    <x v="3"/>
    <x v="19"/>
    <s v="Detroit"/>
    <x v="1"/>
    <x v="2"/>
    <n v="52"/>
    <n v="137"/>
    <n v="7124"/>
    <x v="2"/>
    <x v="8"/>
    <x v="4"/>
    <x v="8"/>
    <x v="1"/>
  </r>
  <r>
    <s v="Sports Direct"/>
    <d v="2021-11-16T00:00:00"/>
    <x v="3"/>
    <x v="19"/>
    <s v="Detroit"/>
    <x v="0"/>
    <x v="0"/>
    <n v="49"/>
    <n v="196"/>
    <n v="9604"/>
    <x v="2"/>
    <x v="9"/>
    <x v="6"/>
    <x v="9"/>
    <x v="1"/>
  </r>
  <r>
    <s v="Sports Direct"/>
    <d v="2021-11-16T00:00:00"/>
    <x v="3"/>
    <x v="19"/>
    <s v="Detroit"/>
    <x v="0"/>
    <x v="1"/>
    <n v="42"/>
    <n v="145"/>
    <n v="6090"/>
    <x v="2"/>
    <x v="9"/>
    <x v="6"/>
    <x v="9"/>
    <x v="1"/>
  </r>
  <r>
    <s v="Sports Direct"/>
    <d v="2021-11-16T00:00:00"/>
    <x v="3"/>
    <x v="19"/>
    <s v="Detroit"/>
    <x v="1"/>
    <x v="0"/>
    <n v="43"/>
    <n v="120"/>
    <n v="5160"/>
    <x v="2"/>
    <x v="9"/>
    <x v="6"/>
    <x v="9"/>
    <x v="1"/>
  </r>
  <r>
    <s v="Sports Direct"/>
    <d v="2021-11-16T00:00:00"/>
    <x v="3"/>
    <x v="19"/>
    <s v="Detroit"/>
    <x v="1"/>
    <x v="1"/>
    <n v="41"/>
    <n v="138"/>
    <n v="5658"/>
    <x v="2"/>
    <x v="9"/>
    <x v="6"/>
    <x v="9"/>
    <x v="1"/>
  </r>
  <r>
    <s v="Sports Direct"/>
    <d v="2021-11-16T00:00:00"/>
    <x v="3"/>
    <x v="19"/>
    <s v="Detroit"/>
    <x v="0"/>
    <x v="2"/>
    <n v="59"/>
    <n v="126"/>
    <n v="7434"/>
    <x v="2"/>
    <x v="9"/>
    <x v="6"/>
    <x v="9"/>
    <x v="1"/>
  </r>
  <r>
    <s v="Sports Direct"/>
    <d v="2021-11-16T00:00:00"/>
    <x v="3"/>
    <x v="19"/>
    <s v="Detroit"/>
    <x v="1"/>
    <x v="2"/>
    <n v="59"/>
    <n v="169"/>
    <n v="9971"/>
    <x v="2"/>
    <x v="9"/>
    <x v="6"/>
    <x v="9"/>
    <x v="1"/>
  </r>
  <r>
    <s v="Sports Direct"/>
    <d v="2021-12-15T00:00:00"/>
    <x v="3"/>
    <x v="19"/>
    <s v="Detroit"/>
    <x v="0"/>
    <x v="0"/>
    <n v="55"/>
    <n v="255"/>
    <n v="14025"/>
    <x v="2"/>
    <x v="10"/>
    <x v="0"/>
    <x v="10"/>
    <x v="1"/>
  </r>
  <r>
    <s v="Sports Direct"/>
    <d v="2021-12-15T00:00:00"/>
    <x v="3"/>
    <x v="19"/>
    <s v="Detroit"/>
    <x v="0"/>
    <x v="1"/>
    <n v="46"/>
    <n v="176"/>
    <n v="8096"/>
    <x v="2"/>
    <x v="10"/>
    <x v="0"/>
    <x v="10"/>
    <x v="1"/>
  </r>
  <r>
    <s v="Foot Locker"/>
    <d v="2021-12-15T00:00:00"/>
    <x v="3"/>
    <x v="19"/>
    <s v="Detroit"/>
    <x v="1"/>
    <x v="0"/>
    <n v="48"/>
    <n v="168"/>
    <n v="8064"/>
    <x v="2"/>
    <x v="10"/>
    <x v="0"/>
    <x v="10"/>
    <x v="1"/>
  </r>
  <r>
    <s v="Foot Locker"/>
    <d v="2021-12-15T00:00:00"/>
    <x v="3"/>
    <x v="19"/>
    <s v="Detroit"/>
    <x v="1"/>
    <x v="1"/>
    <n v="48"/>
    <n v="138"/>
    <n v="6624"/>
    <x v="2"/>
    <x v="10"/>
    <x v="0"/>
    <x v="10"/>
    <x v="1"/>
  </r>
  <r>
    <s v="Foot Locker"/>
    <d v="2021-12-15T00:00:00"/>
    <x v="3"/>
    <x v="19"/>
    <s v="Detroit"/>
    <x v="0"/>
    <x v="2"/>
    <n v="55"/>
    <n v="143"/>
    <n v="7865"/>
    <x v="2"/>
    <x v="10"/>
    <x v="0"/>
    <x v="10"/>
    <x v="1"/>
  </r>
  <r>
    <s v="Foot Locker"/>
    <d v="2021-12-15T00:00:00"/>
    <x v="3"/>
    <x v="19"/>
    <s v="Detroit"/>
    <x v="1"/>
    <x v="2"/>
    <n v="59"/>
    <n v="163"/>
    <n v="9617"/>
    <x v="2"/>
    <x v="10"/>
    <x v="0"/>
    <x v="10"/>
    <x v="1"/>
  </r>
  <r>
    <s v="Foot Locker"/>
    <d v="2021-01-18T00:00:00"/>
    <x v="3"/>
    <x v="19"/>
    <s v="Detroit"/>
    <x v="0"/>
    <x v="0"/>
    <n v="27"/>
    <n v="156"/>
    <n v="4212"/>
    <x v="2"/>
    <x v="0"/>
    <x v="5"/>
    <x v="0"/>
    <x v="1"/>
  </r>
  <r>
    <s v="Foot Locker"/>
    <d v="2021-01-18T00:00:00"/>
    <x v="3"/>
    <x v="19"/>
    <s v="Detroit"/>
    <x v="0"/>
    <x v="1"/>
    <n v="29"/>
    <n v="123"/>
    <n v="3567"/>
    <x v="2"/>
    <x v="0"/>
    <x v="5"/>
    <x v="0"/>
    <x v="1"/>
  </r>
  <r>
    <s v="Foot Locker"/>
    <d v="2021-01-18T00:00:00"/>
    <x v="3"/>
    <x v="19"/>
    <s v="Detroit"/>
    <x v="1"/>
    <x v="0"/>
    <n v="19"/>
    <n v="123"/>
    <n v="2337"/>
    <x v="2"/>
    <x v="0"/>
    <x v="5"/>
    <x v="0"/>
    <x v="1"/>
  </r>
  <r>
    <s v="Foot Locker"/>
    <d v="2021-01-18T00:00:00"/>
    <x v="3"/>
    <x v="19"/>
    <s v="Detroit"/>
    <x v="1"/>
    <x v="1"/>
    <n v="24"/>
    <n v="77"/>
    <n v="1848"/>
    <x v="2"/>
    <x v="0"/>
    <x v="5"/>
    <x v="0"/>
    <x v="1"/>
  </r>
  <r>
    <s v="Foot Locker"/>
    <d v="2021-01-18T00:00:00"/>
    <x v="3"/>
    <x v="19"/>
    <s v="Detroit"/>
    <x v="0"/>
    <x v="2"/>
    <n v="39"/>
    <n v="98"/>
    <n v="3822"/>
    <x v="2"/>
    <x v="0"/>
    <x v="5"/>
    <x v="0"/>
    <x v="1"/>
  </r>
  <r>
    <s v="Foot Locker"/>
    <d v="2021-01-18T00:00:00"/>
    <x v="3"/>
    <x v="19"/>
    <s v="Detroit"/>
    <x v="1"/>
    <x v="2"/>
    <n v="29"/>
    <n v="123"/>
    <n v="3567"/>
    <x v="2"/>
    <x v="0"/>
    <x v="5"/>
    <x v="0"/>
    <x v="1"/>
  </r>
  <r>
    <s v="Foot Locker"/>
    <d v="2021-02-18T00:00:00"/>
    <x v="3"/>
    <x v="19"/>
    <s v="Detroit"/>
    <x v="0"/>
    <x v="0"/>
    <n v="29"/>
    <n v="182"/>
    <n v="5278"/>
    <x v="2"/>
    <x v="1"/>
    <x v="1"/>
    <x v="1"/>
    <x v="1"/>
  </r>
  <r>
    <s v="Foot Locker"/>
    <d v="2021-02-18T00:00:00"/>
    <x v="3"/>
    <x v="19"/>
    <s v="Detroit"/>
    <x v="0"/>
    <x v="1"/>
    <n v="28"/>
    <n v="94"/>
    <n v="2632"/>
    <x v="2"/>
    <x v="1"/>
    <x v="1"/>
    <x v="1"/>
    <x v="1"/>
  </r>
  <r>
    <s v="Foot Locker"/>
    <d v="2021-02-18T00:00:00"/>
    <x v="3"/>
    <x v="19"/>
    <s v="Detroit"/>
    <x v="1"/>
    <x v="0"/>
    <n v="19"/>
    <n v="113"/>
    <n v="2147"/>
    <x v="2"/>
    <x v="1"/>
    <x v="1"/>
    <x v="1"/>
    <x v="1"/>
  </r>
  <r>
    <s v="Foot Locker"/>
    <d v="2021-02-18T00:00:00"/>
    <x v="3"/>
    <x v="20"/>
    <s v="St. Louis"/>
    <x v="1"/>
    <x v="1"/>
    <n v="24"/>
    <n v="70"/>
    <n v="1680"/>
    <x v="2"/>
    <x v="1"/>
    <x v="1"/>
    <x v="1"/>
    <x v="1"/>
  </r>
  <r>
    <s v="Foot Locker"/>
    <d v="2021-02-18T00:00:00"/>
    <x v="3"/>
    <x v="20"/>
    <s v="St. Louis"/>
    <x v="0"/>
    <x v="2"/>
    <n v="38"/>
    <n v="88"/>
    <n v="3344"/>
    <x v="2"/>
    <x v="1"/>
    <x v="1"/>
    <x v="1"/>
    <x v="1"/>
  </r>
  <r>
    <s v="Foot Locker"/>
    <d v="2021-02-18T00:00:00"/>
    <x v="3"/>
    <x v="20"/>
    <s v="St. Louis"/>
    <x v="1"/>
    <x v="2"/>
    <n v="28"/>
    <n v="120"/>
    <n v="3360"/>
    <x v="2"/>
    <x v="1"/>
    <x v="1"/>
    <x v="1"/>
    <x v="1"/>
  </r>
  <r>
    <s v="Foot Locker"/>
    <d v="2021-03-17T00:00:00"/>
    <x v="3"/>
    <x v="20"/>
    <s v="St. Louis"/>
    <x v="0"/>
    <x v="0"/>
    <n v="34"/>
    <n v="186"/>
    <n v="6324"/>
    <x v="2"/>
    <x v="2"/>
    <x v="0"/>
    <x v="2"/>
    <x v="1"/>
  </r>
  <r>
    <s v="Foot Locker"/>
    <d v="2021-03-17T00:00:00"/>
    <x v="3"/>
    <x v="20"/>
    <s v="St. Louis"/>
    <x v="0"/>
    <x v="1"/>
    <n v="34"/>
    <n v="87"/>
    <n v="2958"/>
    <x v="2"/>
    <x v="2"/>
    <x v="0"/>
    <x v="2"/>
    <x v="1"/>
  </r>
  <r>
    <s v="Foot Locker"/>
    <d v="2021-03-17T00:00:00"/>
    <x v="3"/>
    <x v="20"/>
    <s v="St. Louis"/>
    <x v="1"/>
    <x v="0"/>
    <n v="23"/>
    <n v="95"/>
    <n v="2185"/>
    <x v="2"/>
    <x v="2"/>
    <x v="0"/>
    <x v="2"/>
    <x v="1"/>
  </r>
  <r>
    <s v="Foot Locker"/>
    <d v="2021-03-17T00:00:00"/>
    <x v="3"/>
    <x v="20"/>
    <s v="St. Louis"/>
    <x v="1"/>
    <x v="1"/>
    <n v="28"/>
    <n v="54"/>
    <n v="1512"/>
    <x v="2"/>
    <x v="2"/>
    <x v="0"/>
    <x v="2"/>
    <x v="1"/>
  </r>
  <r>
    <s v="Foot Locker"/>
    <d v="2021-03-17T00:00:00"/>
    <x v="3"/>
    <x v="20"/>
    <s v="St. Louis"/>
    <x v="0"/>
    <x v="2"/>
    <n v="41"/>
    <n v="75"/>
    <n v="3075"/>
    <x v="2"/>
    <x v="2"/>
    <x v="0"/>
    <x v="2"/>
    <x v="1"/>
  </r>
  <r>
    <s v="Foot Locker"/>
    <d v="2021-03-17T00:00:00"/>
    <x v="3"/>
    <x v="20"/>
    <s v="St. Louis"/>
    <x v="1"/>
    <x v="2"/>
    <n v="34"/>
    <n v="102"/>
    <n v="3468"/>
    <x v="2"/>
    <x v="2"/>
    <x v="0"/>
    <x v="2"/>
    <x v="1"/>
  </r>
  <r>
    <s v="Foot Locker"/>
    <d v="2021-04-18T00:00:00"/>
    <x v="3"/>
    <x v="20"/>
    <s v="St. Louis"/>
    <x v="0"/>
    <x v="0"/>
    <n v="33"/>
    <n v="144"/>
    <n v="4752"/>
    <x v="2"/>
    <x v="3"/>
    <x v="4"/>
    <x v="3"/>
    <x v="1"/>
  </r>
  <r>
    <s v="Foot Locker"/>
    <d v="2021-04-18T00:00:00"/>
    <x v="3"/>
    <x v="20"/>
    <s v="St. Louis"/>
    <x v="0"/>
    <x v="1"/>
    <n v="27"/>
    <n v="72"/>
    <n v="1944"/>
    <x v="2"/>
    <x v="3"/>
    <x v="4"/>
    <x v="3"/>
    <x v="1"/>
  </r>
  <r>
    <s v="Foot Locker"/>
    <d v="2021-04-18T00:00:00"/>
    <x v="3"/>
    <x v="20"/>
    <s v="St. Louis"/>
    <x v="1"/>
    <x v="0"/>
    <n v="18"/>
    <n v="83"/>
    <n v="1494"/>
    <x v="2"/>
    <x v="3"/>
    <x v="4"/>
    <x v="3"/>
    <x v="1"/>
  </r>
  <r>
    <s v="Foot Locker"/>
    <d v="2021-04-18T00:00:00"/>
    <x v="3"/>
    <x v="20"/>
    <s v="St. Louis"/>
    <x v="1"/>
    <x v="1"/>
    <n v="23"/>
    <n v="52"/>
    <n v="1196"/>
    <x v="2"/>
    <x v="3"/>
    <x v="4"/>
    <x v="3"/>
    <x v="1"/>
  </r>
  <r>
    <s v="Foot Locker"/>
    <d v="2021-04-18T00:00:00"/>
    <x v="3"/>
    <x v="20"/>
    <s v="St. Louis"/>
    <x v="0"/>
    <x v="2"/>
    <n v="36"/>
    <n v="65"/>
    <n v="2340"/>
    <x v="2"/>
    <x v="3"/>
    <x v="4"/>
    <x v="3"/>
    <x v="1"/>
  </r>
  <r>
    <s v="Foot Locker"/>
    <d v="2021-04-18T00:00:00"/>
    <x v="3"/>
    <x v="20"/>
    <s v="St. Louis"/>
    <x v="1"/>
    <x v="2"/>
    <n v="28"/>
    <n v="105"/>
    <n v="2940"/>
    <x v="2"/>
    <x v="3"/>
    <x v="4"/>
    <x v="3"/>
    <x v="1"/>
  </r>
  <r>
    <s v="Foot Locker"/>
    <d v="2021-05-19T00:00:00"/>
    <x v="3"/>
    <x v="20"/>
    <s v="St. Louis"/>
    <x v="0"/>
    <x v="0"/>
    <n v="39"/>
    <n v="180"/>
    <n v="7020"/>
    <x v="2"/>
    <x v="4"/>
    <x v="0"/>
    <x v="4"/>
    <x v="1"/>
  </r>
  <r>
    <s v="Foot Locker"/>
    <d v="2021-05-19T00:00:00"/>
    <x v="3"/>
    <x v="20"/>
    <s v="St. Louis"/>
    <x v="0"/>
    <x v="1"/>
    <n v="34"/>
    <n v="88"/>
    <n v="2992"/>
    <x v="2"/>
    <x v="4"/>
    <x v="0"/>
    <x v="4"/>
    <x v="1"/>
  </r>
  <r>
    <s v="Foot Locker"/>
    <d v="2021-05-19T00:00:00"/>
    <x v="3"/>
    <x v="20"/>
    <s v="St. Louis"/>
    <x v="1"/>
    <x v="0"/>
    <n v="29"/>
    <n v="87"/>
    <n v="2523"/>
    <x v="2"/>
    <x v="4"/>
    <x v="0"/>
    <x v="4"/>
    <x v="1"/>
  </r>
  <r>
    <s v="Foot Locker"/>
    <d v="2021-05-19T00:00:00"/>
    <x v="3"/>
    <x v="20"/>
    <s v="St. Louis"/>
    <x v="1"/>
    <x v="1"/>
    <n v="29"/>
    <n v="65"/>
    <n v="1885"/>
    <x v="2"/>
    <x v="4"/>
    <x v="0"/>
    <x v="4"/>
    <x v="1"/>
  </r>
  <r>
    <s v="Foot Locker"/>
    <d v="2021-05-19T00:00:00"/>
    <x v="3"/>
    <x v="20"/>
    <s v="St. Louis"/>
    <x v="0"/>
    <x v="2"/>
    <n v="44"/>
    <n v="70"/>
    <n v="3080"/>
    <x v="2"/>
    <x v="4"/>
    <x v="0"/>
    <x v="4"/>
    <x v="1"/>
  </r>
  <r>
    <s v="Foot Locker"/>
    <d v="2021-05-19T00:00:00"/>
    <x v="3"/>
    <x v="20"/>
    <s v="St. Louis"/>
    <x v="1"/>
    <x v="2"/>
    <n v="45"/>
    <n v="105"/>
    <n v="4725"/>
    <x v="2"/>
    <x v="4"/>
    <x v="0"/>
    <x v="4"/>
    <x v="1"/>
  </r>
  <r>
    <s v="Foot Locker"/>
    <d v="2021-06-18T00:00:00"/>
    <x v="3"/>
    <x v="20"/>
    <s v="St. Louis"/>
    <x v="0"/>
    <x v="0"/>
    <n v="32"/>
    <n v="168"/>
    <n v="5376"/>
    <x v="2"/>
    <x v="11"/>
    <x v="2"/>
    <x v="11"/>
    <x v="1"/>
  </r>
  <r>
    <s v="Foot Locker"/>
    <d v="2021-06-18T00:00:00"/>
    <x v="3"/>
    <x v="20"/>
    <s v="St. Louis"/>
    <x v="0"/>
    <x v="1"/>
    <n v="27"/>
    <n v="91"/>
    <n v="2457"/>
    <x v="2"/>
    <x v="11"/>
    <x v="2"/>
    <x v="11"/>
    <x v="1"/>
  </r>
  <r>
    <s v="Foot Locker"/>
    <d v="2021-06-18T00:00:00"/>
    <x v="3"/>
    <x v="20"/>
    <s v="St. Louis"/>
    <x v="1"/>
    <x v="0"/>
    <n v="23"/>
    <n v="113"/>
    <n v="2599"/>
    <x v="2"/>
    <x v="11"/>
    <x v="2"/>
    <x v="11"/>
    <x v="1"/>
  </r>
  <r>
    <s v="Foot Locker"/>
    <d v="2021-06-18T00:00:00"/>
    <x v="3"/>
    <x v="20"/>
    <s v="St. Louis"/>
    <x v="1"/>
    <x v="1"/>
    <n v="23"/>
    <n v="91"/>
    <n v="2093"/>
    <x v="2"/>
    <x v="11"/>
    <x v="2"/>
    <x v="11"/>
    <x v="1"/>
  </r>
  <r>
    <s v="Foot Locker"/>
    <d v="2021-06-18T00:00:00"/>
    <x v="3"/>
    <x v="20"/>
    <s v="St. Louis"/>
    <x v="0"/>
    <x v="2"/>
    <n v="38"/>
    <n v="102"/>
    <n v="3876"/>
    <x v="2"/>
    <x v="11"/>
    <x v="2"/>
    <x v="11"/>
    <x v="1"/>
  </r>
  <r>
    <s v="Foot Locker"/>
    <d v="2021-06-18T00:00:00"/>
    <x v="3"/>
    <x v="20"/>
    <s v="St. Louis"/>
    <x v="1"/>
    <x v="2"/>
    <n v="42"/>
    <n v="142"/>
    <n v="5964"/>
    <x v="2"/>
    <x v="11"/>
    <x v="2"/>
    <x v="11"/>
    <x v="1"/>
  </r>
  <r>
    <s v="Foot Locker"/>
    <d v="2021-07-17T00:00:00"/>
    <x v="3"/>
    <x v="20"/>
    <s v="St. Louis"/>
    <x v="0"/>
    <x v="0"/>
    <n v="36"/>
    <n v="203"/>
    <n v="7308"/>
    <x v="2"/>
    <x v="5"/>
    <x v="3"/>
    <x v="5"/>
    <x v="1"/>
  </r>
  <r>
    <s v="Foot Locker"/>
    <d v="2021-07-17T00:00:00"/>
    <x v="3"/>
    <x v="20"/>
    <s v="St. Louis"/>
    <x v="0"/>
    <x v="1"/>
    <n v="33"/>
    <n v="130"/>
    <n v="4290"/>
    <x v="2"/>
    <x v="5"/>
    <x v="3"/>
    <x v="5"/>
    <x v="1"/>
  </r>
  <r>
    <s v="Foot Locker"/>
    <d v="2021-07-17T00:00:00"/>
    <x v="3"/>
    <x v="20"/>
    <s v="St. Louis"/>
    <x v="1"/>
    <x v="0"/>
    <n v="29"/>
    <n v="128"/>
    <n v="3712"/>
    <x v="2"/>
    <x v="5"/>
    <x v="3"/>
    <x v="5"/>
    <x v="1"/>
  </r>
  <r>
    <s v="Foot Locker"/>
    <d v="2021-07-17T00:00:00"/>
    <x v="3"/>
    <x v="20"/>
    <s v="St. Louis"/>
    <x v="1"/>
    <x v="1"/>
    <n v="29"/>
    <n v="101"/>
    <n v="2929"/>
    <x v="2"/>
    <x v="5"/>
    <x v="3"/>
    <x v="5"/>
    <x v="1"/>
  </r>
  <r>
    <s v="Foot Locker"/>
    <d v="2021-07-17T00:00:00"/>
    <x v="3"/>
    <x v="20"/>
    <s v="St. Louis"/>
    <x v="0"/>
    <x v="2"/>
    <n v="37"/>
    <n v="94"/>
    <n v="3478"/>
    <x v="2"/>
    <x v="5"/>
    <x v="3"/>
    <x v="5"/>
    <x v="1"/>
  </r>
  <r>
    <s v="Foot Locker"/>
    <d v="2021-07-17T00:00:00"/>
    <x v="3"/>
    <x v="20"/>
    <s v="St. Louis"/>
    <x v="1"/>
    <x v="2"/>
    <n v="41"/>
    <n v="160"/>
    <n v="6560"/>
    <x v="2"/>
    <x v="5"/>
    <x v="3"/>
    <x v="5"/>
    <x v="1"/>
  </r>
  <r>
    <s v="Foot Locker"/>
    <d v="2021-08-18T00:00:00"/>
    <x v="3"/>
    <x v="20"/>
    <s v="St. Louis"/>
    <x v="0"/>
    <x v="0"/>
    <n v="38"/>
    <n v="203"/>
    <n v="7714"/>
    <x v="2"/>
    <x v="6"/>
    <x v="0"/>
    <x v="6"/>
    <x v="1"/>
  </r>
  <r>
    <s v="Foot Locker"/>
    <d v="2021-08-18T00:00:00"/>
    <x v="3"/>
    <x v="20"/>
    <s v="St. Louis"/>
    <x v="0"/>
    <x v="1"/>
    <n v="38"/>
    <n v="143"/>
    <n v="5434"/>
    <x v="2"/>
    <x v="6"/>
    <x v="0"/>
    <x v="6"/>
    <x v="1"/>
  </r>
  <r>
    <s v="Foot Locker"/>
    <d v="2021-08-18T00:00:00"/>
    <x v="3"/>
    <x v="20"/>
    <s v="St. Louis"/>
    <x v="1"/>
    <x v="0"/>
    <n v="32"/>
    <n v="120"/>
    <n v="3840"/>
    <x v="2"/>
    <x v="6"/>
    <x v="0"/>
    <x v="6"/>
    <x v="1"/>
  </r>
  <r>
    <s v="Foot Locker"/>
    <d v="2021-08-18T00:00:00"/>
    <x v="3"/>
    <x v="20"/>
    <s v="St. Louis"/>
    <x v="1"/>
    <x v="1"/>
    <n v="24"/>
    <n v="91"/>
    <n v="2184"/>
    <x v="2"/>
    <x v="6"/>
    <x v="0"/>
    <x v="6"/>
    <x v="1"/>
  </r>
  <r>
    <s v="Foot Locker"/>
    <d v="2021-08-18T00:00:00"/>
    <x v="3"/>
    <x v="20"/>
    <s v="St. Louis"/>
    <x v="0"/>
    <x v="2"/>
    <n v="34"/>
    <n v="81"/>
    <n v="2754"/>
    <x v="2"/>
    <x v="6"/>
    <x v="0"/>
    <x v="6"/>
    <x v="1"/>
  </r>
  <r>
    <s v="Foot Locker"/>
    <d v="2021-08-18T00:00:00"/>
    <x v="3"/>
    <x v="20"/>
    <s v="St. Louis"/>
    <x v="1"/>
    <x v="2"/>
    <n v="36"/>
    <n v="128"/>
    <n v="4608"/>
    <x v="2"/>
    <x v="6"/>
    <x v="0"/>
    <x v="6"/>
    <x v="1"/>
  </r>
  <r>
    <s v="Foot Locker"/>
    <d v="2021-09-19T00:00:00"/>
    <x v="3"/>
    <x v="20"/>
    <s v="St. Louis"/>
    <x v="0"/>
    <x v="0"/>
    <n v="32"/>
    <n v="174"/>
    <n v="5568"/>
    <x v="2"/>
    <x v="7"/>
    <x v="4"/>
    <x v="7"/>
    <x v="1"/>
  </r>
  <r>
    <s v="Foot Locker"/>
    <d v="2021-09-19T00:00:00"/>
    <x v="3"/>
    <x v="20"/>
    <s v="St. Louis"/>
    <x v="0"/>
    <x v="1"/>
    <n v="28"/>
    <n v="100"/>
    <n v="2800"/>
    <x v="2"/>
    <x v="7"/>
    <x v="4"/>
    <x v="7"/>
    <x v="1"/>
  </r>
  <r>
    <s v="Foot Locker"/>
    <d v="2021-09-19T00:00:00"/>
    <x v="3"/>
    <x v="20"/>
    <s v="St. Louis"/>
    <x v="1"/>
    <x v="0"/>
    <n v="14"/>
    <n v="75"/>
    <n v="1050"/>
    <x v="2"/>
    <x v="7"/>
    <x v="4"/>
    <x v="7"/>
    <x v="1"/>
  </r>
  <r>
    <s v="Foot Locker"/>
    <d v="2021-09-19T00:00:00"/>
    <x v="3"/>
    <x v="20"/>
    <s v="St. Louis"/>
    <x v="1"/>
    <x v="1"/>
    <n v="14"/>
    <n v="83"/>
    <n v="1162"/>
    <x v="2"/>
    <x v="7"/>
    <x v="4"/>
    <x v="7"/>
    <x v="1"/>
  </r>
  <r>
    <s v="Foot Locker"/>
    <d v="2021-09-19T00:00:00"/>
    <x v="3"/>
    <x v="20"/>
    <s v="St. Louis"/>
    <x v="0"/>
    <x v="2"/>
    <n v="23"/>
    <n v="77"/>
    <n v="1771"/>
    <x v="2"/>
    <x v="7"/>
    <x v="4"/>
    <x v="7"/>
    <x v="1"/>
  </r>
  <r>
    <s v="Foot Locker"/>
    <d v="2021-09-19T00:00:00"/>
    <x v="3"/>
    <x v="20"/>
    <s v="St. Louis"/>
    <x v="1"/>
    <x v="2"/>
    <n v="28"/>
    <n v="95"/>
    <n v="2660"/>
    <x v="2"/>
    <x v="7"/>
    <x v="4"/>
    <x v="7"/>
    <x v="1"/>
  </r>
  <r>
    <s v="Foot Locker"/>
    <d v="2021-10-18T00:00:00"/>
    <x v="3"/>
    <x v="20"/>
    <s v="St. Louis"/>
    <x v="0"/>
    <x v="0"/>
    <n v="34"/>
    <n v="131"/>
    <n v="4454"/>
    <x v="2"/>
    <x v="8"/>
    <x v="5"/>
    <x v="8"/>
    <x v="1"/>
  </r>
  <r>
    <s v="Foot Locker"/>
    <d v="2021-10-18T00:00:00"/>
    <x v="3"/>
    <x v="20"/>
    <s v="St. Louis"/>
    <x v="0"/>
    <x v="1"/>
    <n v="24"/>
    <n v="91"/>
    <n v="2184"/>
    <x v="2"/>
    <x v="8"/>
    <x v="5"/>
    <x v="8"/>
    <x v="1"/>
  </r>
  <r>
    <s v="Foot Locker"/>
    <d v="2021-10-18T00:00:00"/>
    <x v="3"/>
    <x v="20"/>
    <s v="St. Louis"/>
    <x v="1"/>
    <x v="0"/>
    <n v="23"/>
    <n v="73"/>
    <n v="1679"/>
    <x v="2"/>
    <x v="8"/>
    <x v="5"/>
    <x v="8"/>
    <x v="1"/>
  </r>
  <r>
    <s v="Foot Locker"/>
    <d v="2021-10-18T00:00:00"/>
    <x v="3"/>
    <x v="20"/>
    <s v="St. Louis"/>
    <x v="1"/>
    <x v="1"/>
    <n v="23"/>
    <n v="59"/>
    <n v="1357"/>
    <x v="2"/>
    <x v="8"/>
    <x v="5"/>
    <x v="8"/>
    <x v="1"/>
  </r>
  <r>
    <s v="Foot Locker"/>
    <d v="2021-10-18T00:00:00"/>
    <x v="3"/>
    <x v="20"/>
    <s v="St. Louis"/>
    <x v="0"/>
    <x v="2"/>
    <n v="32"/>
    <n v="68"/>
    <n v="2176"/>
    <x v="2"/>
    <x v="8"/>
    <x v="5"/>
    <x v="8"/>
    <x v="1"/>
  </r>
  <r>
    <s v="Foot Locker"/>
    <d v="2021-10-18T00:00:00"/>
    <x v="3"/>
    <x v="20"/>
    <s v="St. Louis"/>
    <x v="1"/>
    <x v="2"/>
    <n v="38"/>
    <n v="88"/>
    <n v="3344"/>
    <x v="2"/>
    <x v="8"/>
    <x v="5"/>
    <x v="8"/>
    <x v="1"/>
  </r>
  <r>
    <s v="Foot Locker"/>
    <d v="2021-11-18T00:00:00"/>
    <x v="3"/>
    <x v="20"/>
    <s v="St. Louis"/>
    <x v="0"/>
    <x v="0"/>
    <n v="34"/>
    <n v="150"/>
    <n v="5100"/>
    <x v="2"/>
    <x v="9"/>
    <x v="1"/>
    <x v="9"/>
    <x v="1"/>
  </r>
  <r>
    <s v="Foot Locker"/>
    <d v="2021-11-18T00:00:00"/>
    <x v="3"/>
    <x v="20"/>
    <s v="St. Louis"/>
    <x v="0"/>
    <x v="1"/>
    <n v="23"/>
    <n v="88"/>
    <n v="2024"/>
    <x v="2"/>
    <x v="9"/>
    <x v="1"/>
    <x v="9"/>
    <x v="1"/>
  </r>
  <r>
    <s v="Foot Locker"/>
    <d v="2021-11-18T00:00:00"/>
    <x v="3"/>
    <x v="20"/>
    <s v="St. Louis"/>
    <x v="1"/>
    <x v="0"/>
    <n v="23"/>
    <n v="80"/>
    <n v="1840"/>
    <x v="2"/>
    <x v="9"/>
    <x v="1"/>
    <x v="9"/>
    <x v="1"/>
  </r>
  <r>
    <s v="Foot Locker"/>
    <d v="2021-11-18T00:00:00"/>
    <x v="3"/>
    <x v="20"/>
    <s v="St. Louis"/>
    <x v="1"/>
    <x v="1"/>
    <n v="23"/>
    <n v="88"/>
    <n v="2024"/>
    <x v="2"/>
    <x v="9"/>
    <x v="1"/>
    <x v="9"/>
    <x v="1"/>
  </r>
  <r>
    <s v="Foot Locker"/>
    <d v="2021-11-18T00:00:00"/>
    <x v="3"/>
    <x v="20"/>
    <s v="St. Louis"/>
    <x v="0"/>
    <x v="2"/>
    <n v="43"/>
    <n v="81"/>
    <n v="3483"/>
    <x v="2"/>
    <x v="9"/>
    <x v="1"/>
    <x v="9"/>
    <x v="1"/>
  </r>
  <r>
    <s v="Foot Locker"/>
    <d v="2021-11-18T00:00:00"/>
    <x v="3"/>
    <x v="20"/>
    <s v="St. Louis"/>
    <x v="1"/>
    <x v="2"/>
    <n v="48"/>
    <n v="108"/>
    <n v="5184"/>
    <x v="2"/>
    <x v="9"/>
    <x v="1"/>
    <x v="9"/>
    <x v="1"/>
  </r>
  <r>
    <s v="Foot Locker"/>
    <d v="2021-12-17T00:00:00"/>
    <x v="3"/>
    <x v="20"/>
    <s v="St. Louis"/>
    <x v="0"/>
    <x v="0"/>
    <n v="41"/>
    <n v="163"/>
    <n v="6683"/>
    <x v="2"/>
    <x v="10"/>
    <x v="2"/>
    <x v="10"/>
    <x v="1"/>
  </r>
  <r>
    <s v="Foot Locker"/>
    <d v="2021-12-17T00:00:00"/>
    <x v="3"/>
    <x v="20"/>
    <s v="St. Louis"/>
    <x v="0"/>
    <x v="1"/>
    <n v="32"/>
    <n v="113"/>
    <n v="3616"/>
    <x v="2"/>
    <x v="10"/>
    <x v="2"/>
    <x v="10"/>
    <x v="1"/>
  </r>
  <r>
    <s v="West Gear"/>
    <d v="2021-12-17T00:00:00"/>
    <x v="3"/>
    <x v="20"/>
    <s v="St. Louis"/>
    <x v="1"/>
    <x v="0"/>
    <n v="32"/>
    <n v="120"/>
    <n v="3840"/>
    <x v="2"/>
    <x v="10"/>
    <x v="2"/>
    <x v="10"/>
    <x v="1"/>
  </r>
  <r>
    <s v="West Gear"/>
    <d v="2021-12-17T00:00:00"/>
    <x v="3"/>
    <x v="20"/>
    <s v="St. Louis"/>
    <x v="1"/>
    <x v="1"/>
    <n v="34"/>
    <n v="88"/>
    <n v="2992"/>
    <x v="2"/>
    <x v="10"/>
    <x v="2"/>
    <x v="10"/>
    <x v="1"/>
  </r>
  <r>
    <s v="West Gear"/>
    <d v="2021-12-17T00:00:00"/>
    <x v="3"/>
    <x v="20"/>
    <s v="St. Louis"/>
    <x v="0"/>
    <x v="2"/>
    <n v="42"/>
    <n v="88"/>
    <n v="3696"/>
    <x v="2"/>
    <x v="10"/>
    <x v="2"/>
    <x v="10"/>
    <x v="1"/>
  </r>
  <r>
    <s v="West Gear"/>
    <d v="2021-12-17T00:00:00"/>
    <x v="3"/>
    <x v="20"/>
    <s v="St. Louis"/>
    <x v="1"/>
    <x v="2"/>
    <n v="47"/>
    <n v="126"/>
    <n v="5922"/>
    <x v="2"/>
    <x v="10"/>
    <x v="2"/>
    <x v="10"/>
    <x v="1"/>
  </r>
  <r>
    <s v="West Gear"/>
    <d v="2021-01-11T00:00:00"/>
    <x v="3"/>
    <x v="20"/>
    <s v="St. Louis"/>
    <x v="0"/>
    <x v="0"/>
    <n v="23"/>
    <n v="196"/>
    <n v="4508"/>
    <x v="2"/>
    <x v="0"/>
    <x v="5"/>
    <x v="0"/>
    <x v="1"/>
  </r>
  <r>
    <s v="West Gear"/>
    <d v="2021-01-11T00:00:00"/>
    <x v="3"/>
    <x v="20"/>
    <s v="St. Louis"/>
    <x v="0"/>
    <x v="1"/>
    <n v="23"/>
    <n v="133"/>
    <n v="3059"/>
    <x v="2"/>
    <x v="0"/>
    <x v="5"/>
    <x v="0"/>
    <x v="1"/>
  </r>
  <r>
    <s v="West Gear"/>
    <d v="2021-01-11T00:00:00"/>
    <x v="3"/>
    <x v="20"/>
    <s v="St. Louis"/>
    <x v="1"/>
    <x v="0"/>
    <n v="14"/>
    <n v="143"/>
    <n v="2002"/>
    <x v="2"/>
    <x v="0"/>
    <x v="5"/>
    <x v="0"/>
    <x v="1"/>
  </r>
  <r>
    <s v="West Gear"/>
    <d v="2021-01-11T00:00:00"/>
    <x v="3"/>
    <x v="20"/>
    <s v="St. Louis"/>
    <x v="1"/>
    <x v="1"/>
    <n v="18"/>
    <n v="88"/>
    <n v="1584"/>
    <x v="2"/>
    <x v="0"/>
    <x v="5"/>
    <x v="0"/>
    <x v="1"/>
  </r>
  <r>
    <s v="West Gear"/>
    <d v="2021-01-11T00:00:00"/>
    <x v="3"/>
    <x v="20"/>
    <s v="St. Louis"/>
    <x v="0"/>
    <x v="2"/>
    <n v="33"/>
    <n v="98"/>
    <n v="3234"/>
    <x v="2"/>
    <x v="0"/>
    <x v="5"/>
    <x v="0"/>
    <x v="1"/>
  </r>
  <r>
    <s v="West Gear"/>
    <d v="2021-01-11T00:00:00"/>
    <x v="3"/>
    <x v="20"/>
    <s v="St. Louis"/>
    <x v="1"/>
    <x v="2"/>
    <n v="24"/>
    <n v="138"/>
    <n v="3312"/>
    <x v="2"/>
    <x v="0"/>
    <x v="5"/>
    <x v="0"/>
    <x v="1"/>
  </r>
  <r>
    <s v="West Gear"/>
    <d v="2021-02-11T00:00:00"/>
    <x v="3"/>
    <x v="20"/>
    <s v="St. Louis"/>
    <x v="0"/>
    <x v="0"/>
    <n v="25"/>
    <n v="218"/>
    <n v="5450"/>
    <x v="2"/>
    <x v="1"/>
    <x v="1"/>
    <x v="1"/>
    <x v="1"/>
  </r>
  <r>
    <s v="West Gear"/>
    <d v="2021-02-11T00:00:00"/>
    <x v="3"/>
    <x v="20"/>
    <s v="St. Louis"/>
    <x v="0"/>
    <x v="1"/>
    <n v="24"/>
    <n v="101"/>
    <n v="2424"/>
    <x v="2"/>
    <x v="1"/>
    <x v="1"/>
    <x v="1"/>
    <x v="1"/>
  </r>
  <r>
    <s v="West Gear"/>
    <d v="2021-02-11T00:00:00"/>
    <x v="3"/>
    <x v="20"/>
    <s v="St. Louis"/>
    <x v="1"/>
    <x v="0"/>
    <n v="14"/>
    <n v="115"/>
    <n v="1610"/>
    <x v="2"/>
    <x v="1"/>
    <x v="1"/>
    <x v="1"/>
    <x v="1"/>
  </r>
  <r>
    <s v="West Gear"/>
    <d v="2021-02-11T00:00:00"/>
    <x v="2"/>
    <x v="21"/>
    <s v="Salt Lake City"/>
    <x v="1"/>
    <x v="1"/>
    <n v="19"/>
    <n v="87"/>
    <n v="1653"/>
    <x v="2"/>
    <x v="1"/>
    <x v="1"/>
    <x v="1"/>
    <x v="1"/>
  </r>
  <r>
    <s v="West Gear"/>
    <d v="2021-02-11T00:00:00"/>
    <x v="2"/>
    <x v="21"/>
    <s v="Salt Lake City"/>
    <x v="0"/>
    <x v="2"/>
    <n v="32"/>
    <n v="101"/>
    <n v="3232"/>
    <x v="2"/>
    <x v="1"/>
    <x v="1"/>
    <x v="1"/>
    <x v="1"/>
  </r>
  <r>
    <s v="West Gear"/>
    <d v="2021-02-11T00:00:00"/>
    <x v="2"/>
    <x v="21"/>
    <s v="Salt Lake City"/>
    <x v="1"/>
    <x v="2"/>
    <n v="24"/>
    <n v="131"/>
    <n v="3144"/>
    <x v="2"/>
    <x v="1"/>
    <x v="1"/>
    <x v="1"/>
    <x v="1"/>
  </r>
  <r>
    <s v="West Gear"/>
    <d v="2021-03-10T00:00:00"/>
    <x v="2"/>
    <x v="21"/>
    <s v="Salt Lake City"/>
    <x v="0"/>
    <x v="0"/>
    <n v="29"/>
    <n v="168"/>
    <n v="4872"/>
    <x v="2"/>
    <x v="2"/>
    <x v="0"/>
    <x v="2"/>
    <x v="1"/>
  </r>
  <r>
    <s v="West Gear"/>
    <d v="2021-03-10T00:00:00"/>
    <x v="2"/>
    <x v="21"/>
    <s v="Salt Lake City"/>
    <x v="0"/>
    <x v="1"/>
    <n v="28"/>
    <n v="102"/>
    <n v="2856"/>
    <x v="2"/>
    <x v="2"/>
    <x v="0"/>
    <x v="2"/>
    <x v="1"/>
  </r>
  <r>
    <s v="West Gear"/>
    <d v="2021-03-10T00:00:00"/>
    <x v="2"/>
    <x v="21"/>
    <s v="Salt Lake City"/>
    <x v="1"/>
    <x v="0"/>
    <n v="18"/>
    <n v="112"/>
    <n v="2016"/>
    <x v="2"/>
    <x v="2"/>
    <x v="0"/>
    <x v="2"/>
    <x v="1"/>
  </r>
  <r>
    <s v="West Gear"/>
    <d v="2021-03-10T00:00:00"/>
    <x v="2"/>
    <x v="21"/>
    <s v="Salt Lake City"/>
    <x v="1"/>
    <x v="1"/>
    <n v="23"/>
    <n v="73"/>
    <n v="1679"/>
    <x v="2"/>
    <x v="2"/>
    <x v="0"/>
    <x v="2"/>
    <x v="1"/>
  </r>
  <r>
    <s v="West Gear"/>
    <d v="2021-03-10T00:00:00"/>
    <x v="2"/>
    <x v="21"/>
    <s v="Salt Lake City"/>
    <x v="0"/>
    <x v="2"/>
    <n v="38"/>
    <n v="75"/>
    <n v="2850"/>
    <x v="2"/>
    <x v="2"/>
    <x v="0"/>
    <x v="2"/>
    <x v="1"/>
  </r>
  <r>
    <s v="West Gear"/>
    <d v="2021-03-10T00:00:00"/>
    <x v="2"/>
    <x v="21"/>
    <s v="Salt Lake City"/>
    <x v="1"/>
    <x v="2"/>
    <n v="29"/>
    <n v="100"/>
    <n v="2900"/>
    <x v="2"/>
    <x v="2"/>
    <x v="0"/>
    <x v="2"/>
    <x v="1"/>
  </r>
  <r>
    <s v="West Gear"/>
    <d v="2021-04-11T00:00:00"/>
    <x v="2"/>
    <x v="21"/>
    <s v="Salt Lake City"/>
    <x v="0"/>
    <x v="0"/>
    <n v="27"/>
    <n v="181"/>
    <n v="4887"/>
    <x v="2"/>
    <x v="3"/>
    <x v="4"/>
    <x v="3"/>
    <x v="1"/>
  </r>
  <r>
    <s v="West Gear"/>
    <d v="2021-04-11T00:00:00"/>
    <x v="2"/>
    <x v="21"/>
    <s v="Salt Lake City"/>
    <x v="0"/>
    <x v="1"/>
    <n v="25"/>
    <n v="94"/>
    <n v="2350"/>
    <x v="2"/>
    <x v="3"/>
    <x v="4"/>
    <x v="3"/>
    <x v="1"/>
  </r>
  <r>
    <s v="West Gear"/>
    <d v="2021-04-11T00:00:00"/>
    <x v="2"/>
    <x v="21"/>
    <s v="Salt Lake City"/>
    <x v="1"/>
    <x v="0"/>
    <n v="14"/>
    <n v="98"/>
    <n v="1372"/>
    <x v="2"/>
    <x v="3"/>
    <x v="4"/>
    <x v="3"/>
    <x v="1"/>
  </r>
  <r>
    <s v="West Gear"/>
    <d v="2021-04-11T00:00:00"/>
    <x v="2"/>
    <x v="21"/>
    <s v="Salt Lake City"/>
    <x v="1"/>
    <x v="1"/>
    <n v="18"/>
    <n v="70"/>
    <n v="1260"/>
    <x v="2"/>
    <x v="3"/>
    <x v="4"/>
    <x v="3"/>
    <x v="1"/>
  </r>
  <r>
    <s v="West Gear"/>
    <d v="2021-04-11T00:00:00"/>
    <x v="2"/>
    <x v="21"/>
    <s v="Salt Lake City"/>
    <x v="0"/>
    <x v="2"/>
    <n v="33"/>
    <n v="74"/>
    <n v="2442"/>
    <x v="2"/>
    <x v="3"/>
    <x v="4"/>
    <x v="3"/>
    <x v="1"/>
  </r>
  <r>
    <s v="West Gear"/>
    <d v="2021-04-11T00:00:00"/>
    <x v="2"/>
    <x v="21"/>
    <s v="Salt Lake City"/>
    <x v="1"/>
    <x v="2"/>
    <n v="24"/>
    <n v="112"/>
    <n v="2688"/>
    <x v="2"/>
    <x v="3"/>
    <x v="4"/>
    <x v="3"/>
    <x v="1"/>
  </r>
  <r>
    <s v="West Gear"/>
    <d v="2021-05-12T00:00:00"/>
    <x v="2"/>
    <x v="21"/>
    <s v="Salt Lake City"/>
    <x v="0"/>
    <x v="0"/>
    <n v="32"/>
    <n v="174"/>
    <n v="5568"/>
    <x v="2"/>
    <x v="4"/>
    <x v="0"/>
    <x v="4"/>
    <x v="1"/>
  </r>
  <r>
    <s v="West Gear"/>
    <d v="2021-05-12T00:00:00"/>
    <x v="2"/>
    <x v="21"/>
    <s v="Salt Lake City"/>
    <x v="0"/>
    <x v="1"/>
    <n v="29"/>
    <n v="101"/>
    <n v="2929"/>
    <x v="2"/>
    <x v="4"/>
    <x v="0"/>
    <x v="4"/>
    <x v="1"/>
  </r>
  <r>
    <s v="West Gear"/>
    <d v="2021-05-12T00:00:00"/>
    <x v="2"/>
    <x v="21"/>
    <s v="Salt Lake City"/>
    <x v="1"/>
    <x v="0"/>
    <n v="25"/>
    <n v="98"/>
    <n v="2450"/>
    <x v="2"/>
    <x v="4"/>
    <x v="0"/>
    <x v="4"/>
    <x v="1"/>
  </r>
  <r>
    <s v="West Gear"/>
    <d v="2021-05-12T00:00:00"/>
    <x v="2"/>
    <x v="21"/>
    <s v="Salt Lake City"/>
    <x v="1"/>
    <x v="1"/>
    <n v="23"/>
    <n v="72"/>
    <n v="1656"/>
    <x v="2"/>
    <x v="4"/>
    <x v="0"/>
    <x v="4"/>
    <x v="1"/>
  </r>
  <r>
    <s v="West Gear"/>
    <d v="2021-05-12T00:00:00"/>
    <x v="2"/>
    <x v="21"/>
    <s v="Salt Lake City"/>
    <x v="0"/>
    <x v="2"/>
    <n v="39"/>
    <n v="75"/>
    <n v="2925"/>
    <x v="2"/>
    <x v="4"/>
    <x v="0"/>
    <x v="4"/>
    <x v="1"/>
  </r>
  <r>
    <s v="West Gear"/>
    <d v="2021-05-12T00:00:00"/>
    <x v="2"/>
    <x v="21"/>
    <s v="Salt Lake City"/>
    <x v="1"/>
    <x v="2"/>
    <n v="44"/>
    <n v="120"/>
    <n v="5280"/>
    <x v="2"/>
    <x v="4"/>
    <x v="0"/>
    <x v="4"/>
    <x v="1"/>
  </r>
  <r>
    <s v="West Gear"/>
    <d v="2021-06-11T00:00:00"/>
    <x v="2"/>
    <x v="21"/>
    <s v="Salt Lake City"/>
    <x v="0"/>
    <x v="0"/>
    <n v="28"/>
    <n v="182"/>
    <n v="5096"/>
    <x v="2"/>
    <x v="11"/>
    <x v="2"/>
    <x v="11"/>
    <x v="1"/>
  </r>
  <r>
    <s v="West Gear"/>
    <d v="2021-06-11T00:00:00"/>
    <x v="2"/>
    <x v="21"/>
    <s v="Salt Lake City"/>
    <x v="0"/>
    <x v="1"/>
    <n v="24"/>
    <n v="112"/>
    <n v="2688"/>
    <x v="2"/>
    <x v="11"/>
    <x v="2"/>
    <x v="11"/>
    <x v="1"/>
  </r>
  <r>
    <s v="West Gear"/>
    <d v="2021-06-11T00:00:00"/>
    <x v="2"/>
    <x v="21"/>
    <s v="Salt Lake City"/>
    <x v="1"/>
    <x v="0"/>
    <n v="19"/>
    <n v="115"/>
    <n v="2185"/>
    <x v="2"/>
    <x v="11"/>
    <x v="2"/>
    <x v="11"/>
    <x v="1"/>
  </r>
  <r>
    <s v="West Gear"/>
    <d v="2021-06-11T00:00:00"/>
    <x v="2"/>
    <x v="21"/>
    <s v="Salt Lake City"/>
    <x v="1"/>
    <x v="1"/>
    <n v="19"/>
    <n v="108"/>
    <n v="2052"/>
    <x v="2"/>
    <x v="11"/>
    <x v="2"/>
    <x v="11"/>
    <x v="1"/>
  </r>
  <r>
    <s v="West Gear"/>
    <d v="2021-06-11T00:00:00"/>
    <x v="2"/>
    <x v="21"/>
    <s v="Salt Lake City"/>
    <x v="0"/>
    <x v="2"/>
    <n v="34"/>
    <n v="108"/>
    <n v="3672"/>
    <x v="2"/>
    <x v="11"/>
    <x v="2"/>
    <x v="11"/>
    <x v="1"/>
  </r>
  <r>
    <s v="West Gear"/>
    <d v="2021-06-11T00:00:00"/>
    <x v="2"/>
    <x v="21"/>
    <s v="Salt Lake City"/>
    <x v="1"/>
    <x v="2"/>
    <n v="38"/>
    <n v="150"/>
    <n v="5700"/>
    <x v="2"/>
    <x v="11"/>
    <x v="2"/>
    <x v="11"/>
    <x v="1"/>
  </r>
  <r>
    <s v="West Gear"/>
    <d v="2021-07-10T00:00:00"/>
    <x v="2"/>
    <x v="21"/>
    <s v="Salt Lake City"/>
    <x v="0"/>
    <x v="0"/>
    <n v="34"/>
    <n v="224"/>
    <n v="7616"/>
    <x v="2"/>
    <x v="5"/>
    <x v="3"/>
    <x v="5"/>
    <x v="1"/>
  </r>
  <r>
    <s v="West Gear"/>
    <d v="2021-07-10T00:00:00"/>
    <x v="2"/>
    <x v="21"/>
    <s v="Salt Lake City"/>
    <x v="0"/>
    <x v="1"/>
    <n v="29"/>
    <n v="160"/>
    <n v="4640"/>
    <x v="2"/>
    <x v="5"/>
    <x v="3"/>
    <x v="5"/>
    <x v="1"/>
  </r>
  <r>
    <s v="West Gear"/>
    <d v="2021-07-10T00:00:00"/>
    <x v="2"/>
    <x v="21"/>
    <s v="Salt Lake City"/>
    <x v="1"/>
    <x v="0"/>
    <n v="24"/>
    <n v="138"/>
    <n v="3312"/>
    <x v="2"/>
    <x v="5"/>
    <x v="3"/>
    <x v="5"/>
    <x v="1"/>
  </r>
  <r>
    <s v="West Gear"/>
    <d v="2021-07-10T00:00:00"/>
    <x v="2"/>
    <x v="21"/>
    <s v="Salt Lake City"/>
    <x v="1"/>
    <x v="1"/>
    <n v="23"/>
    <n v="115"/>
    <n v="2645"/>
    <x v="2"/>
    <x v="5"/>
    <x v="3"/>
    <x v="5"/>
    <x v="1"/>
  </r>
  <r>
    <s v="West Gear"/>
    <d v="2021-07-10T00:00:00"/>
    <x v="2"/>
    <x v="21"/>
    <s v="Salt Lake City"/>
    <x v="0"/>
    <x v="2"/>
    <n v="32"/>
    <n v="128"/>
    <n v="4096"/>
    <x v="2"/>
    <x v="5"/>
    <x v="3"/>
    <x v="5"/>
    <x v="1"/>
  </r>
  <r>
    <s v="West Gear"/>
    <d v="2021-07-10T00:00:00"/>
    <x v="2"/>
    <x v="21"/>
    <s v="Salt Lake City"/>
    <x v="1"/>
    <x v="2"/>
    <n v="38"/>
    <n v="150"/>
    <n v="5700"/>
    <x v="2"/>
    <x v="5"/>
    <x v="3"/>
    <x v="5"/>
    <x v="1"/>
  </r>
  <r>
    <s v="West Gear"/>
    <d v="2021-08-11T00:00:00"/>
    <x v="2"/>
    <x v="21"/>
    <s v="Salt Lake City"/>
    <x v="0"/>
    <x v="0"/>
    <n v="33"/>
    <n v="203"/>
    <n v="6699"/>
    <x v="2"/>
    <x v="6"/>
    <x v="0"/>
    <x v="6"/>
    <x v="1"/>
  </r>
  <r>
    <s v="West Gear"/>
    <d v="2021-08-11T00:00:00"/>
    <x v="2"/>
    <x v="21"/>
    <s v="Salt Lake City"/>
    <x v="0"/>
    <x v="1"/>
    <n v="34"/>
    <n v="131"/>
    <n v="4454"/>
    <x v="2"/>
    <x v="6"/>
    <x v="0"/>
    <x v="6"/>
    <x v="1"/>
  </r>
  <r>
    <s v="West Gear"/>
    <d v="2021-08-11T00:00:00"/>
    <x v="2"/>
    <x v="21"/>
    <s v="Salt Lake City"/>
    <x v="1"/>
    <x v="0"/>
    <n v="29"/>
    <n v="113"/>
    <n v="3277"/>
    <x v="2"/>
    <x v="6"/>
    <x v="0"/>
    <x v="6"/>
    <x v="1"/>
  </r>
  <r>
    <s v="West Gear"/>
    <d v="2021-08-11T00:00:00"/>
    <x v="2"/>
    <x v="21"/>
    <s v="Salt Lake City"/>
    <x v="1"/>
    <x v="1"/>
    <n v="19"/>
    <n v="101"/>
    <n v="1919"/>
    <x v="2"/>
    <x v="6"/>
    <x v="0"/>
    <x v="6"/>
    <x v="1"/>
  </r>
  <r>
    <s v="West Gear"/>
    <d v="2021-08-11T00:00:00"/>
    <x v="2"/>
    <x v="21"/>
    <s v="Salt Lake City"/>
    <x v="0"/>
    <x v="2"/>
    <n v="29"/>
    <n v="105"/>
    <n v="3045"/>
    <x v="2"/>
    <x v="6"/>
    <x v="0"/>
    <x v="6"/>
    <x v="1"/>
  </r>
  <r>
    <s v="West Gear"/>
    <d v="2021-08-11T00:00:00"/>
    <x v="2"/>
    <x v="21"/>
    <s v="Salt Lake City"/>
    <x v="1"/>
    <x v="2"/>
    <n v="32"/>
    <n v="152"/>
    <n v="4864"/>
    <x v="2"/>
    <x v="6"/>
    <x v="0"/>
    <x v="6"/>
    <x v="1"/>
  </r>
  <r>
    <s v="West Gear"/>
    <d v="2021-09-12T00:00:00"/>
    <x v="2"/>
    <x v="21"/>
    <s v="Salt Lake City"/>
    <x v="0"/>
    <x v="0"/>
    <n v="29"/>
    <n v="169"/>
    <n v="4901"/>
    <x v="2"/>
    <x v="7"/>
    <x v="4"/>
    <x v="7"/>
    <x v="1"/>
  </r>
  <r>
    <s v="West Gear"/>
    <d v="2021-09-12T00:00:00"/>
    <x v="2"/>
    <x v="21"/>
    <s v="Salt Lake City"/>
    <x v="0"/>
    <x v="1"/>
    <n v="23"/>
    <n v="122"/>
    <n v="2806"/>
    <x v="2"/>
    <x v="7"/>
    <x v="4"/>
    <x v="7"/>
    <x v="1"/>
  </r>
  <r>
    <s v="West Gear"/>
    <d v="2021-09-12T00:00:00"/>
    <x v="2"/>
    <x v="21"/>
    <s v="Salt Lake City"/>
    <x v="1"/>
    <x v="0"/>
    <n v="9"/>
    <n v="91"/>
    <n v="819"/>
    <x v="2"/>
    <x v="7"/>
    <x v="4"/>
    <x v="7"/>
    <x v="1"/>
  </r>
  <r>
    <s v="West Gear"/>
    <d v="2021-09-12T00:00:00"/>
    <x v="2"/>
    <x v="21"/>
    <s v="Salt Lake City"/>
    <x v="1"/>
    <x v="1"/>
    <n v="10"/>
    <n v="88"/>
    <n v="880"/>
    <x v="2"/>
    <x v="7"/>
    <x v="4"/>
    <x v="7"/>
    <x v="1"/>
  </r>
  <r>
    <s v="West Gear"/>
    <d v="2021-09-12T00:00:00"/>
    <x v="2"/>
    <x v="21"/>
    <s v="Salt Lake City"/>
    <x v="0"/>
    <x v="2"/>
    <n v="19"/>
    <n v="88"/>
    <n v="1672"/>
    <x v="2"/>
    <x v="7"/>
    <x v="4"/>
    <x v="7"/>
    <x v="1"/>
  </r>
  <r>
    <s v="West Gear"/>
    <d v="2021-09-12T00:00:00"/>
    <x v="2"/>
    <x v="21"/>
    <s v="Salt Lake City"/>
    <x v="1"/>
    <x v="2"/>
    <n v="24"/>
    <n v="120"/>
    <n v="2880"/>
    <x v="2"/>
    <x v="7"/>
    <x v="4"/>
    <x v="7"/>
    <x v="1"/>
  </r>
  <r>
    <s v="West Gear"/>
    <d v="2021-10-11T00:00:00"/>
    <x v="2"/>
    <x v="21"/>
    <s v="Salt Lake City"/>
    <x v="0"/>
    <x v="0"/>
    <n v="28"/>
    <n v="173"/>
    <n v="4844"/>
    <x v="2"/>
    <x v="8"/>
    <x v="5"/>
    <x v="8"/>
    <x v="1"/>
  </r>
  <r>
    <s v="West Gear"/>
    <d v="2021-10-11T00:00:00"/>
    <x v="2"/>
    <x v="21"/>
    <s v="Salt Lake City"/>
    <x v="0"/>
    <x v="1"/>
    <n v="19"/>
    <n v="100"/>
    <n v="1900"/>
    <x v="2"/>
    <x v="8"/>
    <x v="5"/>
    <x v="8"/>
    <x v="1"/>
  </r>
  <r>
    <s v="West Gear"/>
    <d v="2021-10-11T00:00:00"/>
    <x v="2"/>
    <x v="21"/>
    <s v="Salt Lake City"/>
    <x v="1"/>
    <x v="0"/>
    <n v="19"/>
    <n v="87"/>
    <n v="1653"/>
    <x v="2"/>
    <x v="8"/>
    <x v="5"/>
    <x v="8"/>
    <x v="1"/>
  </r>
  <r>
    <s v="West Gear"/>
    <d v="2021-10-11T00:00:00"/>
    <x v="2"/>
    <x v="21"/>
    <s v="Salt Lake City"/>
    <x v="1"/>
    <x v="1"/>
    <n v="19"/>
    <n v="72"/>
    <n v="1368"/>
    <x v="2"/>
    <x v="8"/>
    <x v="5"/>
    <x v="8"/>
    <x v="1"/>
  </r>
  <r>
    <s v="West Gear"/>
    <d v="2021-10-11T00:00:00"/>
    <x v="2"/>
    <x v="21"/>
    <s v="Salt Lake City"/>
    <x v="0"/>
    <x v="2"/>
    <n v="29"/>
    <n v="83"/>
    <n v="2407"/>
    <x v="2"/>
    <x v="8"/>
    <x v="5"/>
    <x v="8"/>
    <x v="1"/>
  </r>
  <r>
    <s v="West Gear"/>
    <d v="2021-10-11T00:00:00"/>
    <x v="2"/>
    <x v="21"/>
    <s v="Salt Lake City"/>
    <x v="1"/>
    <x v="2"/>
    <n v="32"/>
    <n v="104"/>
    <n v="3328"/>
    <x v="2"/>
    <x v="8"/>
    <x v="5"/>
    <x v="8"/>
    <x v="1"/>
  </r>
  <r>
    <s v="West Gear"/>
    <d v="2021-11-11T00:00:00"/>
    <x v="2"/>
    <x v="21"/>
    <s v="Salt Lake City"/>
    <x v="0"/>
    <x v="0"/>
    <n v="29"/>
    <n v="149"/>
    <n v="4321"/>
    <x v="2"/>
    <x v="9"/>
    <x v="1"/>
    <x v="9"/>
    <x v="1"/>
  </r>
  <r>
    <s v="West Gear"/>
    <d v="2021-11-11T00:00:00"/>
    <x v="2"/>
    <x v="21"/>
    <s v="Salt Lake City"/>
    <x v="0"/>
    <x v="1"/>
    <n v="20"/>
    <n v="108"/>
    <n v="2160"/>
    <x v="2"/>
    <x v="9"/>
    <x v="1"/>
    <x v="9"/>
    <x v="1"/>
  </r>
  <r>
    <s v="West Gear"/>
    <d v="2021-11-11T00:00:00"/>
    <x v="2"/>
    <x v="21"/>
    <s v="Salt Lake City"/>
    <x v="1"/>
    <x v="0"/>
    <n v="19"/>
    <n v="93"/>
    <n v="1767"/>
    <x v="2"/>
    <x v="9"/>
    <x v="1"/>
    <x v="9"/>
    <x v="1"/>
  </r>
  <r>
    <s v="West Gear"/>
    <d v="2021-11-11T00:00:00"/>
    <x v="2"/>
    <x v="21"/>
    <s v="Salt Lake City"/>
    <x v="1"/>
    <x v="1"/>
    <n v="19"/>
    <n v="113"/>
    <n v="2147"/>
    <x v="2"/>
    <x v="9"/>
    <x v="1"/>
    <x v="9"/>
    <x v="1"/>
  </r>
  <r>
    <s v="West Gear"/>
    <d v="2021-11-11T00:00:00"/>
    <x v="2"/>
    <x v="21"/>
    <s v="Salt Lake City"/>
    <x v="0"/>
    <x v="2"/>
    <n v="39"/>
    <n v="91"/>
    <n v="3549"/>
    <x v="2"/>
    <x v="9"/>
    <x v="1"/>
    <x v="9"/>
    <x v="1"/>
  </r>
  <r>
    <s v="West Gear"/>
    <d v="2021-11-11T00:00:00"/>
    <x v="2"/>
    <x v="21"/>
    <s v="Salt Lake City"/>
    <x v="1"/>
    <x v="2"/>
    <n v="43"/>
    <n v="113"/>
    <n v="4859"/>
    <x v="2"/>
    <x v="9"/>
    <x v="1"/>
    <x v="9"/>
    <x v="1"/>
  </r>
  <r>
    <s v="West Gear"/>
    <d v="2021-12-10T00:00:00"/>
    <x v="2"/>
    <x v="21"/>
    <s v="Salt Lake City"/>
    <x v="0"/>
    <x v="0"/>
    <n v="39"/>
    <n v="203"/>
    <n v="7917"/>
    <x v="2"/>
    <x v="10"/>
    <x v="2"/>
    <x v="10"/>
    <x v="1"/>
  </r>
  <r>
    <s v="West Gear"/>
    <d v="2021-12-10T00:00:00"/>
    <x v="2"/>
    <x v="21"/>
    <s v="Salt Lake City"/>
    <x v="0"/>
    <x v="1"/>
    <n v="28"/>
    <n v="145"/>
    <n v="4060"/>
    <x v="2"/>
    <x v="10"/>
    <x v="2"/>
    <x v="10"/>
    <x v="1"/>
  </r>
  <r>
    <s v="West Gear"/>
    <d v="2021-12-10T00:00:00"/>
    <x v="2"/>
    <x v="21"/>
    <s v="Salt Lake City"/>
    <x v="1"/>
    <x v="0"/>
    <n v="29"/>
    <n v="113"/>
    <n v="3277"/>
    <x v="2"/>
    <x v="10"/>
    <x v="2"/>
    <x v="10"/>
    <x v="1"/>
  </r>
  <r>
    <s v="West Gear"/>
    <d v="2021-12-10T00:00:00"/>
    <x v="2"/>
    <x v="21"/>
    <s v="Salt Lake City"/>
    <x v="1"/>
    <x v="1"/>
    <n v="27"/>
    <n v="112"/>
    <n v="3024"/>
    <x v="2"/>
    <x v="10"/>
    <x v="2"/>
    <x v="10"/>
    <x v="1"/>
  </r>
  <r>
    <s v="West Gear"/>
    <d v="2021-12-10T00:00:00"/>
    <x v="2"/>
    <x v="21"/>
    <s v="Salt Lake City"/>
    <x v="0"/>
    <x v="2"/>
    <n v="38"/>
    <n v="112"/>
    <n v="4256"/>
    <x v="2"/>
    <x v="10"/>
    <x v="2"/>
    <x v="10"/>
    <x v="1"/>
  </r>
  <r>
    <s v="West Gear"/>
    <d v="2021-12-10T00:00:00"/>
    <x v="2"/>
    <x v="21"/>
    <s v="Salt Lake City"/>
    <x v="1"/>
    <x v="2"/>
    <n v="42"/>
    <n v="125"/>
    <n v="5250"/>
    <x v="2"/>
    <x v="10"/>
    <x v="2"/>
    <x v="10"/>
    <x v="1"/>
  </r>
  <r>
    <s v="West Gear"/>
    <d v="2021-01-24T00:00:00"/>
    <x v="2"/>
    <x v="21"/>
    <s v="Salt Lake City"/>
    <x v="0"/>
    <x v="0"/>
    <n v="27"/>
    <n v="98"/>
    <n v="2646"/>
    <x v="2"/>
    <x v="0"/>
    <x v="4"/>
    <x v="0"/>
    <x v="1"/>
  </r>
  <r>
    <s v="West Gear"/>
    <d v="2021-01-24T00:00:00"/>
    <x v="2"/>
    <x v="21"/>
    <s v="Salt Lake City"/>
    <x v="0"/>
    <x v="1"/>
    <n v="39"/>
    <n v="105"/>
    <n v="4095"/>
    <x v="2"/>
    <x v="0"/>
    <x v="4"/>
    <x v="0"/>
    <x v="1"/>
  </r>
  <r>
    <s v="West Gear"/>
    <d v="2021-01-24T00:00:00"/>
    <x v="2"/>
    <x v="21"/>
    <s v="Salt Lake City"/>
    <x v="1"/>
    <x v="0"/>
    <n v="39"/>
    <n v="105"/>
    <n v="4095"/>
    <x v="2"/>
    <x v="0"/>
    <x v="4"/>
    <x v="0"/>
    <x v="1"/>
  </r>
  <r>
    <s v="West Gear"/>
    <d v="2021-01-24T00:00:00"/>
    <x v="2"/>
    <x v="21"/>
    <s v="Salt Lake City"/>
    <x v="1"/>
    <x v="1"/>
    <n v="39"/>
    <n v="58"/>
    <n v="2262"/>
    <x v="2"/>
    <x v="0"/>
    <x v="4"/>
    <x v="0"/>
    <x v="1"/>
  </r>
  <r>
    <s v="West Gear"/>
    <d v="2021-01-24T00:00:00"/>
    <x v="2"/>
    <x v="21"/>
    <s v="Salt Lake City"/>
    <x v="0"/>
    <x v="2"/>
    <n v="42"/>
    <n v="44"/>
    <n v="1848"/>
    <x v="2"/>
    <x v="0"/>
    <x v="4"/>
    <x v="0"/>
    <x v="1"/>
  </r>
  <r>
    <s v="West Gear"/>
    <d v="2021-01-24T00:00:00"/>
    <x v="2"/>
    <x v="21"/>
    <s v="Salt Lake City"/>
    <x v="1"/>
    <x v="2"/>
    <n v="39"/>
    <n v="108"/>
    <n v="4212"/>
    <x v="2"/>
    <x v="0"/>
    <x v="4"/>
    <x v="0"/>
    <x v="1"/>
  </r>
  <r>
    <s v="West Gear"/>
    <d v="2021-02-24T00:00:00"/>
    <x v="2"/>
    <x v="21"/>
    <s v="Salt Lake City"/>
    <x v="0"/>
    <x v="0"/>
    <n v="29"/>
    <n v="117"/>
    <n v="3393"/>
    <x v="2"/>
    <x v="1"/>
    <x v="0"/>
    <x v="1"/>
    <x v="1"/>
  </r>
  <r>
    <s v="West Gear"/>
    <d v="2021-02-24T00:00:00"/>
    <x v="2"/>
    <x v="21"/>
    <s v="Salt Lake City"/>
    <x v="0"/>
    <x v="1"/>
    <n v="39"/>
    <n v="91"/>
    <n v="3549"/>
    <x v="2"/>
    <x v="1"/>
    <x v="0"/>
    <x v="1"/>
    <x v="1"/>
  </r>
  <r>
    <s v="West Gear"/>
    <d v="2021-02-24T00:00:00"/>
    <x v="2"/>
    <x v="21"/>
    <s v="Salt Lake City"/>
    <x v="1"/>
    <x v="0"/>
    <n v="36"/>
    <n v="88"/>
    <n v="3168"/>
    <x v="2"/>
    <x v="1"/>
    <x v="0"/>
    <x v="1"/>
    <x v="1"/>
  </r>
  <r>
    <s v="West Gear"/>
    <d v="2021-02-24T00:00:00"/>
    <x v="2"/>
    <x v="22"/>
    <s v="Portland"/>
    <x v="1"/>
    <x v="1"/>
    <n v="39"/>
    <n v="58"/>
    <n v="2262"/>
    <x v="2"/>
    <x v="1"/>
    <x v="0"/>
    <x v="1"/>
    <x v="1"/>
  </r>
  <r>
    <s v="West Gear"/>
    <d v="2021-02-24T00:00:00"/>
    <x v="2"/>
    <x v="22"/>
    <s v="Portland"/>
    <x v="0"/>
    <x v="2"/>
    <n v="42"/>
    <n v="38"/>
    <n v="1596"/>
    <x v="2"/>
    <x v="1"/>
    <x v="0"/>
    <x v="1"/>
    <x v="1"/>
  </r>
  <r>
    <s v="West Gear"/>
    <d v="2021-02-24T00:00:00"/>
    <x v="2"/>
    <x v="22"/>
    <s v="Portland"/>
    <x v="1"/>
    <x v="2"/>
    <n v="37"/>
    <n v="85"/>
    <n v="3145"/>
    <x v="2"/>
    <x v="1"/>
    <x v="0"/>
    <x v="1"/>
    <x v="1"/>
  </r>
  <r>
    <s v="West Gear"/>
    <d v="2021-03-23T00:00:00"/>
    <x v="2"/>
    <x v="22"/>
    <s v="Portland"/>
    <x v="0"/>
    <x v="0"/>
    <n v="38"/>
    <n v="128"/>
    <n v="4864"/>
    <x v="2"/>
    <x v="2"/>
    <x v="6"/>
    <x v="2"/>
    <x v="1"/>
  </r>
  <r>
    <s v="West Gear"/>
    <d v="2021-03-23T00:00:00"/>
    <x v="2"/>
    <x v="22"/>
    <s v="Portland"/>
    <x v="0"/>
    <x v="1"/>
    <n v="45"/>
    <n v="85"/>
    <n v="3825"/>
    <x v="2"/>
    <x v="2"/>
    <x v="6"/>
    <x v="2"/>
    <x v="1"/>
  </r>
  <r>
    <s v="West Gear"/>
    <d v="2021-03-23T00:00:00"/>
    <x v="2"/>
    <x v="22"/>
    <s v="Portland"/>
    <x v="1"/>
    <x v="0"/>
    <n v="54"/>
    <n v="88"/>
    <n v="4752"/>
    <x v="2"/>
    <x v="2"/>
    <x v="6"/>
    <x v="2"/>
    <x v="1"/>
  </r>
  <r>
    <s v="West Gear"/>
    <d v="2021-03-23T00:00:00"/>
    <x v="2"/>
    <x v="22"/>
    <s v="Portland"/>
    <x v="1"/>
    <x v="1"/>
    <n v="49"/>
    <n v="65"/>
    <n v="3185"/>
    <x v="2"/>
    <x v="2"/>
    <x v="6"/>
    <x v="2"/>
    <x v="1"/>
  </r>
  <r>
    <s v="West Gear"/>
    <d v="2021-03-23T00:00:00"/>
    <x v="2"/>
    <x v="22"/>
    <s v="Portland"/>
    <x v="0"/>
    <x v="2"/>
    <n v="54"/>
    <n v="26"/>
    <n v="1404"/>
    <x v="2"/>
    <x v="2"/>
    <x v="6"/>
    <x v="2"/>
    <x v="1"/>
  </r>
  <r>
    <s v="West Gear"/>
    <d v="2021-03-23T00:00:00"/>
    <x v="2"/>
    <x v="22"/>
    <s v="Portland"/>
    <x v="1"/>
    <x v="2"/>
    <n v="49"/>
    <n v="87"/>
    <n v="4263"/>
    <x v="2"/>
    <x v="2"/>
    <x v="6"/>
    <x v="2"/>
    <x v="1"/>
  </r>
  <r>
    <s v="West Gear"/>
    <d v="2021-04-24T00:00:00"/>
    <x v="2"/>
    <x v="22"/>
    <s v="Portland"/>
    <x v="0"/>
    <x v="0"/>
    <n v="51"/>
    <n v="124"/>
    <n v="6324"/>
    <x v="2"/>
    <x v="3"/>
    <x v="3"/>
    <x v="3"/>
    <x v="1"/>
  </r>
  <r>
    <s v="West Gear"/>
    <d v="2021-04-24T00:00:00"/>
    <x v="2"/>
    <x v="22"/>
    <s v="Portland"/>
    <x v="0"/>
    <x v="1"/>
    <n v="54"/>
    <n v="83"/>
    <n v="4482"/>
    <x v="2"/>
    <x v="3"/>
    <x v="3"/>
    <x v="3"/>
    <x v="1"/>
  </r>
  <r>
    <s v="West Gear"/>
    <d v="2021-04-24T00:00:00"/>
    <x v="2"/>
    <x v="22"/>
    <s v="Portland"/>
    <x v="1"/>
    <x v="0"/>
    <n v="55"/>
    <n v="85"/>
    <n v="4675"/>
    <x v="2"/>
    <x v="3"/>
    <x v="3"/>
    <x v="3"/>
    <x v="1"/>
  </r>
  <r>
    <s v="West Gear"/>
    <d v="2021-04-24T00:00:00"/>
    <x v="2"/>
    <x v="22"/>
    <s v="Portland"/>
    <x v="1"/>
    <x v="1"/>
    <n v="41"/>
    <n v="63"/>
    <n v="2583"/>
    <x v="2"/>
    <x v="3"/>
    <x v="3"/>
    <x v="3"/>
    <x v="1"/>
  </r>
  <r>
    <s v="West Gear"/>
    <d v="2021-04-24T00:00:00"/>
    <x v="2"/>
    <x v="22"/>
    <s v="Portland"/>
    <x v="0"/>
    <x v="2"/>
    <n v="48"/>
    <n v="36"/>
    <n v="1728"/>
    <x v="2"/>
    <x v="3"/>
    <x v="3"/>
    <x v="3"/>
    <x v="1"/>
  </r>
  <r>
    <s v="West Gear"/>
    <d v="2021-04-24T00:00:00"/>
    <x v="2"/>
    <x v="22"/>
    <s v="Portland"/>
    <x v="1"/>
    <x v="2"/>
    <n v="59"/>
    <n v="84"/>
    <n v="4956"/>
    <x v="2"/>
    <x v="3"/>
    <x v="3"/>
    <x v="3"/>
    <x v="1"/>
  </r>
  <r>
    <s v="West Gear"/>
    <d v="2021-05-25T00:00:00"/>
    <x v="2"/>
    <x v="22"/>
    <s v="Portland"/>
    <x v="0"/>
    <x v="0"/>
    <n v="48"/>
    <n v="145"/>
    <n v="6960"/>
    <x v="2"/>
    <x v="4"/>
    <x v="6"/>
    <x v="4"/>
    <x v="1"/>
  </r>
  <r>
    <s v="West Gear"/>
    <d v="2021-05-25T00:00:00"/>
    <x v="2"/>
    <x v="22"/>
    <s v="Portland"/>
    <x v="0"/>
    <x v="1"/>
    <n v="50"/>
    <n v="105"/>
    <n v="5250"/>
    <x v="2"/>
    <x v="4"/>
    <x v="6"/>
    <x v="4"/>
    <x v="1"/>
  </r>
  <r>
    <s v="West Gear"/>
    <d v="2021-05-25T00:00:00"/>
    <x v="2"/>
    <x v="22"/>
    <s v="Portland"/>
    <x v="1"/>
    <x v="0"/>
    <n v="50"/>
    <n v="95"/>
    <n v="4750"/>
    <x v="2"/>
    <x v="4"/>
    <x v="6"/>
    <x v="4"/>
    <x v="1"/>
  </r>
  <r>
    <s v="West Gear"/>
    <d v="2021-05-25T00:00:00"/>
    <x v="2"/>
    <x v="22"/>
    <s v="Portland"/>
    <x v="1"/>
    <x v="1"/>
    <n v="49"/>
    <n v="83"/>
    <n v="4067"/>
    <x v="2"/>
    <x v="4"/>
    <x v="6"/>
    <x v="4"/>
    <x v="1"/>
  </r>
  <r>
    <s v="West Gear"/>
    <d v="2021-05-25T00:00:00"/>
    <x v="2"/>
    <x v="22"/>
    <s v="Portland"/>
    <x v="0"/>
    <x v="2"/>
    <n v="41"/>
    <n v="44"/>
    <n v="1804"/>
    <x v="2"/>
    <x v="4"/>
    <x v="6"/>
    <x v="4"/>
    <x v="1"/>
  </r>
  <r>
    <s v="West Gear"/>
    <d v="2021-05-25T00:00:00"/>
    <x v="2"/>
    <x v="22"/>
    <s v="Portland"/>
    <x v="1"/>
    <x v="2"/>
    <n v="54"/>
    <n v="158"/>
    <n v="8532"/>
    <x v="2"/>
    <x v="4"/>
    <x v="6"/>
    <x v="4"/>
    <x v="1"/>
  </r>
  <r>
    <s v="West Gear"/>
    <d v="2021-06-24T00:00:00"/>
    <x v="2"/>
    <x v="22"/>
    <s v="Portland"/>
    <x v="0"/>
    <x v="0"/>
    <n v="51"/>
    <n v="225"/>
    <n v="11475"/>
    <x v="2"/>
    <x v="11"/>
    <x v="1"/>
    <x v="11"/>
    <x v="1"/>
  </r>
  <r>
    <s v="West Gear"/>
    <d v="2021-06-24T00:00:00"/>
    <x v="2"/>
    <x v="22"/>
    <s v="Portland"/>
    <x v="0"/>
    <x v="1"/>
    <n v="62"/>
    <n v="169"/>
    <n v="10478"/>
    <x v="2"/>
    <x v="11"/>
    <x v="1"/>
    <x v="11"/>
    <x v="1"/>
  </r>
  <r>
    <s v="West Gear"/>
    <d v="2021-06-24T00:00:00"/>
    <x v="2"/>
    <x v="22"/>
    <s v="Portland"/>
    <x v="1"/>
    <x v="0"/>
    <n v="78"/>
    <n v="189"/>
    <n v="14742"/>
    <x v="2"/>
    <x v="11"/>
    <x v="1"/>
    <x v="11"/>
    <x v="1"/>
  </r>
  <r>
    <s v="West Gear"/>
    <d v="2021-06-24T00:00:00"/>
    <x v="2"/>
    <x v="22"/>
    <s v="Portland"/>
    <x v="1"/>
    <x v="1"/>
    <n v="74"/>
    <n v="158"/>
    <n v="11692"/>
    <x v="2"/>
    <x v="11"/>
    <x v="1"/>
    <x v="11"/>
    <x v="1"/>
  </r>
  <r>
    <s v="West Gear"/>
    <d v="2021-06-24T00:00:00"/>
    <x v="2"/>
    <x v="22"/>
    <s v="Portland"/>
    <x v="0"/>
    <x v="2"/>
    <n v="86"/>
    <n v="108"/>
    <n v="9288"/>
    <x v="2"/>
    <x v="11"/>
    <x v="1"/>
    <x v="11"/>
    <x v="1"/>
  </r>
  <r>
    <s v="West Gear"/>
    <d v="2021-06-24T00:00:00"/>
    <x v="2"/>
    <x v="22"/>
    <s v="Portland"/>
    <x v="1"/>
    <x v="2"/>
    <n v="95"/>
    <n v="189"/>
    <n v="17955"/>
    <x v="2"/>
    <x v="11"/>
    <x v="1"/>
    <x v="11"/>
    <x v="1"/>
  </r>
  <r>
    <s v="West Gear"/>
    <d v="2021-07-23T00:00:00"/>
    <x v="2"/>
    <x v="22"/>
    <s v="Portland"/>
    <x v="0"/>
    <x v="0"/>
    <n v="79"/>
    <n v="255"/>
    <n v="20145"/>
    <x v="2"/>
    <x v="5"/>
    <x v="2"/>
    <x v="5"/>
    <x v="1"/>
  </r>
  <r>
    <s v="West Gear"/>
    <d v="2021-07-23T00:00:00"/>
    <x v="2"/>
    <x v="22"/>
    <s v="Portland"/>
    <x v="0"/>
    <x v="1"/>
    <n v="85"/>
    <n v="196"/>
    <n v="16660"/>
    <x v="2"/>
    <x v="5"/>
    <x v="2"/>
    <x v="5"/>
    <x v="1"/>
  </r>
  <r>
    <s v="West Gear"/>
    <d v="2021-07-23T00:00:00"/>
    <x v="2"/>
    <x v="22"/>
    <s v="Portland"/>
    <x v="1"/>
    <x v="0"/>
    <n v="86"/>
    <n v="163"/>
    <n v="14018"/>
    <x v="2"/>
    <x v="5"/>
    <x v="2"/>
    <x v="5"/>
    <x v="1"/>
  </r>
  <r>
    <s v="West Gear"/>
    <d v="2021-07-23T00:00:00"/>
    <x v="2"/>
    <x v="22"/>
    <s v="Portland"/>
    <x v="1"/>
    <x v="1"/>
    <n v="82"/>
    <n v="165"/>
    <n v="13530"/>
    <x v="2"/>
    <x v="5"/>
    <x v="2"/>
    <x v="5"/>
    <x v="1"/>
  </r>
  <r>
    <s v="West Gear"/>
    <d v="2021-07-23T00:00:00"/>
    <x v="2"/>
    <x v="22"/>
    <s v="Portland"/>
    <x v="0"/>
    <x v="2"/>
    <n v="84"/>
    <n v="156"/>
    <n v="13104"/>
    <x v="2"/>
    <x v="5"/>
    <x v="2"/>
    <x v="5"/>
    <x v="1"/>
  </r>
  <r>
    <s v="West Gear"/>
    <d v="2021-07-23T00:00:00"/>
    <x v="2"/>
    <x v="22"/>
    <s v="Portland"/>
    <x v="1"/>
    <x v="2"/>
    <n v="97"/>
    <n v="150"/>
    <n v="14550"/>
    <x v="2"/>
    <x v="5"/>
    <x v="2"/>
    <x v="5"/>
    <x v="1"/>
  </r>
  <r>
    <s v="West Gear"/>
    <d v="2021-08-24T00:00:00"/>
    <x v="2"/>
    <x v="22"/>
    <s v="Portland"/>
    <x v="0"/>
    <x v="0"/>
    <n v="81"/>
    <n v="200"/>
    <n v="16200"/>
    <x v="2"/>
    <x v="6"/>
    <x v="6"/>
    <x v="6"/>
    <x v="1"/>
  </r>
  <r>
    <s v="West Gear"/>
    <d v="2021-08-24T00:00:00"/>
    <x v="2"/>
    <x v="22"/>
    <s v="Portland"/>
    <x v="0"/>
    <x v="1"/>
    <n v="76"/>
    <n v="233"/>
    <n v="17708"/>
    <x v="2"/>
    <x v="6"/>
    <x v="6"/>
    <x v="6"/>
    <x v="1"/>
  </r>
  <r>
    <s v="West Gear"/>
    <d v="2021-08-24T00:00:00"/>
    <x v="2"/>
    <x v="22"/>
    <s v="Portland"/>
    <x v="1"/>
    <x v="0"/>
    <n v="68"/>
    <n v="195"/>
    <n v="13260"/>
    <x v="2"/>
    <x v="6"/>
    <x v="6"/>
    <x v="6"/>
    <x v="1"/>
  </r>
  <r>
    <s v="West Gear"/>
    <d v="2021-08-24T00:00:00"/>
    <x v="2"/>
    <x v="22"/>
    <s v="Portland"/>
    <x v="1"/>
    <x v="1"/>
    <n v="68"/>
    <n v="119"/>
    <n v="8092"/>
    <x v="2"/>
    <x v="6"/>
    <x v="6"/>
    <x v="6"/>
    <x v="1"/>
  </r>
  <r>
    <s v="West Gear"/>
    <d v="2021-08-24T00:00:00"/>
    <x v="2"/>
    <x v="22"/>
    <s v="Portland"/>
    <x v="0"/>
    <x v="2"/>
    <n v="65"/>
    <n v="128"/>
    <n v="8320"/>
    <x v="2"/>
    <x v="6"/>
    <x v="6"/>
    <x v="6"/>
    <x v="1"/>
  </r>
  <r>
    <s v="West Gear"/>
    <d v="2021-08-24T00:00:00"/>
    <x v="2"/>
    <x v="22"/>
    <s v="Portland"/>
    <x v="1"/>
    <x v="2"/>
    <n v="69"/>
    <n v="73"/>
    <n v="5037"/>
    <x v="2"/>
    <x v="6"/>
    <x v="6"/>
    <x v="6"/>
    <x v="1"/>
  </r>
  <r>
    <s v="West Gear"/>
    <d v="2021-09-25T00:00:00"/>
    <x v="2"/>
    <x v="22"/>
    <s v="Portland"/>
    <x v="0"/>
    <x v="0"/>
    <n v="46"/>
    <n v="122"/>
    <n v="5612"/>
    <x v="2"/>
    <x v="7"/>
    <x v="3"/>
    <x v="7"/>
    <x v="1"/>
  </r>
  <r>
    <s v="West Gear"/>
    <d v="2021-09-25T00:00:00"/>
    <x v="2"/>
    <x v="22"/>
    <s v="Portland"/>
    <x v="0"/>
    <x v="1"/>
    <n v="51"/>
    <n v="122"/>
    <n v="6222"/>
    <x v="2"/>
    <x v="7"/>
    <x v="3"/>
    <x v="7"/>
    <x v="1"/>
  </r>
  <r>
    <s v="West Gear"/>
    <d v="2021-09-25T00:00:00"/>
    <x v="2"/>
    <x v="22"/>
    <s v="Portland"/>
    <x v="1"/>
    <x v="0"/>
    <n v="49"/>
    <n v="75"/>
    <n v="3675"/>
    <x v="2"/>
    <x v="7"/>
    <x v="3"/>
    <x v="7"/>
    <x v="1"/>
  </r>
  <r>
    <s v="West Gear"/>
    <d v="2021-09-25T00:00:00"/>
    <x v="2"/>
    <x v="22"/>
    <s v="Portland"/>
    <x v="1"/>
    <x v="1"/>
    <n v="49"/>
    <n v="52"/>
    <n v="2548"/>
    <x v="2"/>
    <x v="7"/>
    <x v="3"/>
    <x v="7"/>
    <x v="1"/>
  </r>
  <r>
    <s v="West Gear"/>
    <d v="2021-09-25T00:00:00"/>
    <x v="2"/>
    <x v="22"/>
    <s v="Portland"/>
    <x v="0"/>
    <x v="2"/>
    <n v="58"/>
    <n v="59"/>
    <n v="3422"/>
    <x v="2"/>
    <x v="7"/>
    <x v="3"/>
    <x v="7"/>
    <x v="1"/>
  </r>
  <r>
    <s v="West Gear"/>
    <d v="2021-09-25T00:00:00"/>
    <x v="2"/>
    <x v="22"/>
    <s v="Portland"/>
    <x v="1"/>
    <x v="2"/>
    <n v="41"/>
    <n v="73"/>
    <n v="2993"/>
    <x v="2"/>
    <x v="7"/>
    <x v="3"/>
    <x v="7"/>
    <x v="1"/>
  </r>
  <r>
    <s v="West Gear"/>
    <d v="2021-10-24T00:00:00"/>
    <x v="2"/>
    <x v="22"/>
    <s v="Portland"/>
    <x v="0"/>
    <x v="0"/>
    <n v="38"/>
    <n v="102"/>
    <n v="3876"/>
    <x v="2"/>
    <x v="8"/>
    <x v="4"/>
    <x v="8"/>
    <x v="1"/>
  </r>
  <r>
    <s v="West Gear"/>
    <d v="2021-10-24T00:00:00"/>
    <x v="2"/>
    <x v="22"/>
    <s v="Portland"/>
    <x v="0"/>
    <x v="1"/>
    <n v="50"/>
    <n v="142"/>
    <n v="7100"/>
    <x v="2"/>
    <x v="8"/>
    <x v="4"/>
    <x v="8"/>
    <x v="1"/>
  </r>
  <r>
    <s v="West Gear"/>
    <d v="2021-10-24T00:00:00"/>
    <x v="2"/>
    <x v="22"/>
    <s v="Portland"/>
    <x v="1"/>
    <x v="0"/>
    <n v="46"/>
    <n v="91"/>
    <n v="4186"/>
    <x v="2"/>
    <x v="8"/>
    <x v="4"/>
    <x v="8"/>
    <x v="1"/>
  </r>
  <r>
    <s v="West Gear"/>
    <d v="2021-10-24T00:00:00"/>
    <x v="2"/>
    <x v="22"/>
    <s v="Portland"/>
    <x v="1"/>
    <x v="1"/>
    <n v="44"/>
    <n v="81"/>
    <n v="3564"/>
    <x v="2"/>
    <x v="8"/>
    <x v="4"/>
    <x v="8"/>
    <x v="1"/>
  </r>
  <r>
    <s v="West Gear"/>
    <d v="2021-10-24T00:00:00"/>
    <x v="2"/>
    <x v="22"/>
    <s v="Portland"/>
    <x v="0"/>
    <x v="2"/>
    <n v="51"/>
    <n v="75"/>
    <n v="3825"/>
    <x v="2"/>
    <x v="8"/>
    <x v="4"/>
    <x v="8"/>
    <x v="1"/>
  </r>
  <r>
    <s v="West Gear"/>
    <d v="2021-10-24T00:00:00"/>
    <x v="2"/>
    <x v="22"/>
    <s v="Portland"/>
    <x v="1"/>
    <x v="2"/>
    <n v="58"/>
    <n v="105"/>
    <n v="6090"/>
    <x v="2"/>
    <x v="8"/>
    <x v="4"/>
    <x v="8"/>
    <x v="1"/>
  </r>
  <r>
    <s v="West Gear"/>
    <d v="2021-11-24T00:00:00"/>
    <x v="2"/>
    <x v="22"/>
    <s v="Portland"/>
    <x v="0"/>
    <x v="0"/>
    <n v="44"/>
    <n v="173"/>
    <n v="7612"/>
    <x v="2"/>
    <x v="9"/>
    <x v="0"/>
    <x v="9"/>
    <x v="1"/>
  </r>
  <r>
    <s v="West Gear"/>
    <d v="2021-11-24T00:00:00"/>
    <x v="2"/>
    <x v="22"/>
    <s v="Portland"/>
    <x v="0"/>
    <x v="1"/>
    <n v="48"/>
    <n v="195"/>
    <n v="9360"/>
    <x v="2"/>
    <x v="9"/>
    <x v="0"/>
    <x v="9"/>
    <x v="1"/>
  </r>
  <r>
    <s v="West Gear"/>
    <d v="2021-11-24T00:00:00"/>
    <x v="2"/>
    <x v="22"/>
    <s v="Portland"/>
    <x v="1"/>
    <x v="0"/>
    <n v="42"/>
    <n v="128"/>
    <n v="5376"/>
    <x v="2"/>
    <x v="9"/>
    <x v="0"/>
    <x v="9"/>
    <x v="1"/>
  </r>
  <r>
    <s v="West Gear"/>
    <d v="2021-11-24T00:00:00"/>
    <x v="2"/>
    <x v="22"/>
    <s v="Portland"/>
    <x v="1"/>
    <x v="1"/>
    <n v="51"/>
    <n v="131"/>
    <n v="6681"/>
    <x v="2"/>
    <x v="9"/>
    <x v="0"/>
    <x v="9"/>
    <x v="1"/>
  </r>
  <r>
    <s v="West Gear"/>
    <d v="2021-11-24T00:00:00"/>
    <x v="2"/>
    <x v="22"/>
    <s v="Portland"/>
    <x v="0"/>
    <x v="2"/>
    <n v="68"/>
    <n v="111"/>
    <n v="7548"/>
    <x v="2"/>
    <x v="9"/>
    <x v="0"/>
    <x v="9"/>
    <x v="1"/>
  </r>
  <r>
    <s v="West Gear"/>
    <d v="2021-11-24T00:00:00"/>
    <x v="2"/>
    <x v="22"/>
    <s v="Portland"/>
    <x v="1"/>
    <x v="2"/>
    <n v="76"/>
    <n v="149"/>
    <n v="11324"/>
    <x v="2"/>
    <x v="9"/>
    <x v="0"/>
    <x v="9"/>
    <x v="1"/>
  </r>
  <r>
    <s v="West Gear"/>
    <d v="2021-12-23T00:00:00"/>
    <x v="2"/>
    <x v="22"/>
    <s v="Portland"/>
    <x v="0"/>
    <x v="0"/>
    <n v="61"/>
    <n v="188"/>
    <n v="11468"/>
    <x v="2"/>
    <x v="10"/>
    <x v="1"/>
    <x v="10"/>
    <x v="1"/>
  </r>
  <r>
    <s v="West Gear"/>
    <d v="2021-12-23T00:00:00"/>
    <x v="2"/>
    <x v="22"/>
    <s v="Portland"/>
    <x v="0"/>
    <x v="1"/>
    <n v="72"/>
    <n v="218"/>
    <n v="15696"/>
    <x v="2"/>
    <x v="10"/>
    <x v="1"/>
    <x v="10"/>
    <x v="1"/>
  </r>
  <r>
    <s v="West Gear"/>
    <d v="2021-12-23T00:00:00"/>
    <x v="2"/>
    <x v="22"/>
    <s v="Portland"/>
    <x v="1"/>
    <x v="0"/>
    <n v="67"/>
    <n v="165"/>
    <n v="11055"/>
    <x v="2"/>
    <x v="10"/>
    <x v="1"/>
    <x v="10"/>
    <x v="1"/>
  </r>
  <r>
    <s v="West Gear"/>
    <d v="2021-12-23T00:00:00"/>
    <x v="2"/>
    <x v="22"/>
    <s v="Portland"/>
    <x v="1"/>
    <x v="1"/>
    <n v="67"/>
    <n v="143"/>
    <n v="9581"/>
    <x v="2"/>
    <x v="10"/>
    <x v="1"/>
    <x v="10"/>
    <x v="1"/>
  </r>
  <r>
    <s v="West Gear"/>
    <d v="2021-12-23T00:00:00"/>
    <x v="2"/>
    <x v="22"/>
    <s v="Portland"/>
    <x v="0"/>
    <x v="2"/>
    <n v="72"/>
    <n v="133"/>
    <n v="9576"/>
    <x v="2"/>
    <x v="10"/>
    <x v="1"/>
    <x v="10"/>
    <x v="1"/>
  </r>
  <r>
    <s v="West Gear"/>
    <d v="2021-12-23T00:00:00"/>
    <x v="2"/>
    <x v="22"/>
    <s v="Portland"/>
    <x v="1"/>
    <x v="2"/>
    <n v="77"/>
    <n v="173"/>
    <n v="13321"/>
    <x v="2"/>
    <x v="10"/>
    <x v="1"/>
    <x v="10"/>
    <x v="1"/>
  </r>
  <r>
    <s v="West Gear"/>
    <d v="2021-01-17T00:00:00"/>
    <x v="2"/>
    <x v="22"/>
    <s v="Portland"/>
    <x v="0"/>
    <x v="0"/>
    <n v="33"/>
    <n v="100"/>
    <n v="3300"/>
    <x v="2"/>
    <x v="0"/>
    <x v="4"/>
    <x v="0"/>
    <x v="1"/>
  </r>
  <r>
    <s v="West Gear"/>
    <d v="2021-01-17T00:00:00"/>
    <x v="2"/>
    <x v="22"/>
    <s v="Portland"/>
    <x v="0"/>
    <x v="1"/>
    <n v="42"/>
    <n v="100"/>
    <n v="4200"/>
    <x v="2"/>
    <x v="0"/>
    <x v="4"/>
    <x v="0"/>
    <x v="1"/>
  </r>
  <r>
    <s v="West Gear"/>
    <d v="2021-01-17T00:00:00"/>
    <x v="2"/>
    <x v="22"/>
    <s v="Portland"/>
    <x v="1"/>
    <x v="0"/>
    <n v="43"/>
    <n v="112"/>
    <n v="4816"/>
    <x v="2"/>
    <x v="0"/>
    <x v="4"/>
    <x v="0"/>
    <x v="1"/>
  </r>
  <r>
    <s v="West Gear"/>
    <d v="2021-01-17T00:00:00"/>
    <x v="2"/>
    <x v="22"/>
    <s v="Portland"/>
    <x v="1"/>
    <x v="1"/>
    <n v="41"/>
    <n v="68"/>
    <n v="2788"/>
    <x v="2"/>
    <x v="0"/>
    <x v="4"/>
    <x v="0"/>
    <x v="1"/>
  </r>
  <r>
    <s v="West Gear"/>
    <d v="2021-01-17T00:00:00"/>
    <x v="2"/>
    <x v="22"/>
    <s v="Portland"/>
    <x v="0"/>
    <x v="2"/>
    <n v="46"/>
    <n v="58"/>
    <n v="2668"/>
    <x v="2"/>
    <x v="0"/>
    <x v="4"/>
    <x v="0"/>
    <x v="1"/>
  </r>
  <r>
    <s v="West Gear"/>
    <d v="2021-01-17T00:00:00"/>
    <x v="2"/>
    <x v="22"/>
    <s v="Portland"/>
    <x v="1"/>
    <x v="2"/>
    <n v="41"/>
    <n v="122"/>
    <n v="5002"/>
    <x v="2"/>
    <x v="0"/>
    <x v="4"/>
    <x v="0"/>
    <x v="1"/>
  </r>
  <r>
    <s v="West Gear"/>
    <d v="2021-02-17T00:00:00"/>
    <x v="2"/>
    <x v="22"/>
    <s v="Portland"/>
    <x v="0"/>
    <x v="0"/>
    <n v="33"/>
    <n v="140"/>
    <n v="4620"/>
    <x v="2"/>
    <x v="1"/>
    <x v="0"/>
    <x v="1"/>
    <x v="1"/>
  </r>
  <r>
    <s v="West Gear"/>
    <d v="2021-02-17T00:00:00"/>
    <x v="2"/>
    <x v="22"/>
    <s v="Portland"/>
    <x v="0"/>
    <x v="1"/>
    <n v="41"/>
    <n v="116"/>
    <n v="4756"/>
    <x v="2"/>
    <x v="1"/>
    <x v="0"/>
    <x v="1"/>
    <x v="1"/>
  </r>
  <r>
    <s v="West Gear"/>
    <d v="2021-02-17T00:00:00"/>
    <x v="2"/>
    <x v="22"/>
    <s v="Portland"/>
    <x v="1"/>
    <x v="0"/>
    <n v="41"/>
    <n v="120"/>
    <n v="4920"/>
    <x v="2"/>
    <x v="1"/>
    <x v="0"/>
    <x v="1"/>
    <x v="1"/>
  </r>
  <r>
    <s v="West Gear"/>
    <d v="2021-02-17T00:00:00"/>
    <x v="1"/>
    <x v="23"/>
    <s v="New Orleans"/>
    <x v="1"/>
    <x v="1"/>
    <n v="44"/>
    <n v="73"/>
    <n v="3212"/>
    <x v="2"/>
    <x v="1"/>
    <x v="0"/>
    <x v="1"/>
    <x v="1"/>
  </r>
  <r>
    <s v="West Gear"/>
    <d v="2021-02-17T00:00:00"/>
    <x v="1"/>
    <x v="23"/>
    <s v="New Orleans"/>
    <x v="0"/>
    <x v="2"/>
    <n v="48"/>
    <n v="51"/>
    <n v="2448"/>
    <x v="2"/>
    <x v="1"/>
    <x v="0"/>
    <x v="1"/>
    <x v="1"/>
  </r>
  <r>
    <s v="West Gear"/>
    <d v="2021-02-17T00:00:00"/>
    <x v="1"/>
    <x v="23"/>
    <s v="New Orleans"/>
    <x v="1"/>
    <x v="2"/>
    <n v="44"/>
    <n v="105"/>
    <n v="4620"/>
    <x v="2"/>
    <x v="1"/>
    <x v="0"/>
    <x v="1"/>
    <x v="1"/>
  </r>
  <r>
    <s v="West Gear"/>
    <d v="2021-03-16T00:00:00"/>
    <x v="1"/>
    <x v="23"/>
    <s v="New Orleans"/>
    <x v="0"/>
    <x v="0"/>
    <n v="44"/>
    <n v="147"/>
    <n v="6468"/>
    <x v="2"/>
    <x v="2"/>
    <x v="6"/>
    <x v="2"/>
    <x v="1"/>
  </r>
  <r>
    <s v="West Gear"/>
    <d v="2021-03-16T00:00:00"/>
    <x v="1"/>
    <x v="23"/>
    <s v="New Orleans"/>
    <x v="0"/>
    <x v="1"/>
    <n v="51"/>
    <n v="101"/>
    <n v="5151"/>
    <x v="2"/>
    <x v="2"/>
    <x v="6"/>
    <x v="2"/>
    <x v="1"/>
  </r>
  <r>
    <s v="West Gear"/>
    <d v="2021-03-16T00:00:00"/>
    <x v="1"/>
    <x v="23"/>
    <s v="New Orleans"/>
    <x v="1"/>
    <x v="0"/>
    <n v="56"/>
    <n v="116"/>
    <n v="6496"/>
    <x v="2"/>
    <x v="2"/>
    <x v="6"/>
    <x v="2"/>
    <x v="1"/>
  </r>
  <r>
    <s v="West Gear"/>
    <d v="2021-03-16T00:00:00"/>
    <x v="1"/>
    <x v="23"/>
    <s v="New Orleans"/>
    <x v="1"/>
    <x v="1"/>
    <n v="50"/>
    <n v="84"/>
    <n v="4200"/>
    <x v="2"/>
    <x v="2"/>
    <x v="6"/>
    <x v="2"/>
    <x v="1"/>
  </r>
  <r>
    <s v="West Gear"/>
    <d v="2021-03-16T00:00:00"/>
    <x v="1"/>
    <x v="23"/>
    <s v="New Orleans"/>
    <x v="0"/>
    <x v="2"/>
    <n v="56"/>
    <n v="39"/>
    <n v="2184"/>
    <x v="2"/>
    <x v="2"/>
    <x v="6"/>
    <x v="2"/>
    <x v="1"/>
  </r>
  <r>
    <s v="West Gear"/>
    <d v="2021-03-16T00:00:00"/>
    <x v="1"/>
    <x v="23"/>
    <s v="New Orleans"/>
    <x v="1"/>
    <x v="2"/>
    <n v="41"/>
    <n v="95"/>
    <n v="3895"/>
    <x v="2"/>
    <x v="2"/>
    <x v="6"/>
    <x v="2"/>
    <x v="1"/>
  </r>
  <r>
    <s v="West Gear"/>
    <d v="2021-04-17T00:00:00"/>
    <x v="1"/>
    <x v="23"/>
    <s v="New Orleans"/>
    <x v="0"/>
    <x v="0"/>
    <n v="48"/>
    <n v="142"/>
    <n v="6816"/>
    <x v="2"/>
    <x v="3"/>
    <x v="3"/>
    <x v="3"/>
    <x v="1"/>
  </r>
  <r>
    <s v="West Gear"/>
    <d v="2021-04-17T00:00:00"/>
    <x v="1"/>
    <x v="23"/>
    <s v="New Orleans"/>
    <x v="0"/>
    <x v="1"/>
    <n v="52"/>
    <n v="88"/>
    <n v="4576"/>
    <x v="2"/>
    <x v="3"/>
    <x v="3"/>
    <x v="3"/>
    <x v="1"/>
  </r>
  <r>
    <s v="West Gear"/>
    <d v="2021-04-17T00:00:00"/>
    <x v="1"/>
    <x v="23"/>
    <s v="New Orleans"/>
    <x v="1"/>
    <x v="0"/>
    <n v="52"/>
    <n v="105"/>
    <n v="5460"/>
    <x v="2"/>
    <x v="3"/>
    <x v="3"/>
    <x v="3"/>
    <x v="1"/>
  </r>
  <r>
    <s v="West Gear"/>
    <d v="2021-04-17T00:00:00"/>
    <x v="1"/>
    <x v="23"/>
    <s v="New Orleans"/>
    <x v="1"/>
    <x v="1"/>
    <n v="39"/>
    <n v="74"/>
    <n v="2886"/>
    <x v="2"/>
    <x v="3"/>
    <x v="3"/>
    <x v="3"/>
    <x v="1"/>
  </r>
  <r>
    <s v="West Gear"/>
    <d v="2021-04-17T00:00:00"/>
    <x v="1"/>
    <x v="23"/>
    <s v="New Orleans"/>
    <x v="0"/>
    <x v="2"/>
    <n v="43"/>
    <n v="53"/>
    <n v="2279"/>
    <x v="2"/>
    <x v="3"/>
    <x v="3"/>
    <x v="3"/>
    <x v="1"/>
  </r>
  <r>
    <s v="West Gear"/>
    <d v="2021-04-17T00:00:00"/>
    <x v="1"/>
    <x v="23"/>
    <s v="New Orleans"/>
    <x v="1"/>
    <x v="2"/>
    <n v="55"/>
    <n v="105"/>
    <n v="5775"/>
    <x v="2"/>
    <x v="3"/>
    <x v="3"/>
    <x v="3"/>
    <x v="1"/>
  </r>
  <r>
    <s v="West Gear"/>
    <d v="2021-05-18T00:00:00"/>
    <x v="1"/>
    <x v="23"/>
    <s v="New Orleans"/>
    <x v="0"/>
    <x v="0"/>
    <n v="43"/>
    <n v="160"/>
    <n v="6880"/>
    <x v="2"/>
    <x v="4"/>
    <x v="6"/>
    <x v="4"/>
    <x v="1"/>
  </r>
  <r>
    <s v="West Gear"/>
    <d v="2021-05-18T00:00:00"/>
    <x v="1"/>
    <x v="23"/>
    <s v="New Orleans"/>
    <x v="0"/>
    <x v="1"/>
    <n v="47"/>
    <n v="100"/>
    <n v="4700"/>
    <x v="2"/>
    <x v="4"/>
    <x v="6"/>
    <x v="4"/>
    <x v="1"/>
  </r>
  <r>
    <s v="West Gear"/>
    <d v="2021-05-18T00:00:00"/>
    <x v="1"/>
    <x v="23"/>
    <s v="New Orleans"/>
    <x v="1"/>
    <x v="0"/>
    <n v="49"/>
    <n v="112"/>
    <n v="5488"/>
    <x v="2"/>
    <x v="4"/>
    <x v="6"/>
    <x v="4"/>
    <x v="1"/>
  </r>
  <r>
    <s v="West Gear"/>
    <d v="2021-05-18T00:00:00"/>
    <x v="1"/>
    <x v="23"/>
    <s v="New Orleans"/>
    <x v="1"/>
    <x v="1"/>
    <n v="44"/>
    <n v="85"/>
    <n v="3740"/>
    <x v="2"/>
    <x v="4"/>
    <x v="6"/>
    <x v="4"/>
    <x v="1"/>
  </r>
  <r>
    <s v="West Gear"/>
    <d v="2021-05-18T00:00:00"/>
    <x v="1"/>
    <x v="23"/>
    <s v="New Orleans"/>
    <x v="0"/>
    <x v="2"/>
    <n v="36"/>
    <n v="65"/>
    <n v="2340"/>
    <x v="2"/>
    <x v="4"/>
    <x v="6"/>
    <x v="4"/>
    <x v="1"/>
  </r>
  <r>
    <s v="West Gear"/>
    <d v="2021-05-18T00:00:00"/>
    <x v="1"/>
    <x v="23"/>
    <s v="New Orleans"/>
    <x v="1"/>
    <x v="2"/>
    <n v="59"/>
    <n v="167"/>
    <n v="9853"/>
    <x v="2"/>
    <x v="4"/>
    <x v="6"/>
    <x v="4"/>
    <x v="1"/>
  </r>
  <r>
    <s v="West Gear"/>
    <d v="2021-06-17T00:00:00"/>
    <x v="1"/>
    <x v="23"/>
    <s v="New Orleans"/>
    <x v="0"/>
    <x v="0"/>
    <n v="58"/>
    <n v="248"/>
    <n v="14384"/>
    <x v="2"/>
    <x v="11"/>
    <x v="1"/>
    <x v="11"/>
    <x v="1"/>
  </r>
  <r>
    <s v="West Gear"/>
    <d v="2021-06-17T00:00:00"/>
    <x v="1"/>
    <x v="23"/>
    <s v="New Orleans"/>
    <x v="0"/>
    <x v="1"/>
    <n v="65"/>
    <n v="210"/>
    <n v="13650"/>
    <x v="2"/>
    <x v="11"/>
    <x v="1"/>
    <x v="11"/>
    <x v="1"/>
  </r>
  <r>
    <s v="West Gear"/>
    <d v="2021-06-17T00:00:00"/>
    <x v="1"/>
    <x v="23"/>
    <s v="New Orleans"/>
    <x v="1"/>
    <x v="0"/>
    <n v="83"/>
    <n v="203"/>
    <n v="16849"/>
    <x v="2"/>
    <x v="11"/>
    <x v="1"/>
    <x v="11"/>
    <x v="1"/>
  </r>
  <r>
    <s v="West Gear"/>
    <d v="2021-06-17T00:00:00"/>
    <x v="1"/>
    <x v="23"/>
    <s v="New Orleans"/>
    <x v="1"/>
    <x v="1"/>
    <n v="82"/>
    <n v="161"/>
    <n v="13202"/>
    <x v="2"/>
    <x v="11"/>
    <x v="1"/>
    <x v="11"/>
    <x v="1"/>
  </r>
  <r>
    <s v="West Gear"/>
    <d v="2021-06-17T00:00:00"/>
    <x v="1"/>
    <x v="23"/>
    <s v="New Orleans"/>
    <x v="0"/>
    <x v="2"/>
    <n v="92"/>
    <n v="117"/>
    <n v="10764"/>
    <x v="2"/>
    <x v="11"/>
    <x v="1"/>
    <x v="11"/>
    <x v="1"/>
  </r>
  <r>
    <s v="West Gear"/>
    <d v="2021-06-17T00:00:00"/>
    <x v="1"/>
    <x v="23"/>
    <s v="New Orleans"/>
    <x v="1"/>
    <x v="2"/>
    <n v="100"/>
    <n v="195"/>
    <n v="19500"/>
    <x v="2"/>
    <x v="11"/>
    <x v="1"/>
    <x v="11"/>
    <x v="1"/>
  </r>
  <r>
    <s v="West Gear"/>
    <d v="2021-07-16T00:00:00"/>
    <x v="1"/>
    <x v="23"/>
    <s v="New Orleans"/>
    <x v="0"/>
    <x v="0"/>
    <n v="86"/>
    <n v="270"/>
    <n v="23220"/>
    <x v="2"/>
    <x v="5"/>
    <x v="2"/>
    <x v="5"/>
    <x v="1"/>
  </r>
  <r>
    <s v="West Gear"/>
    <d v="2021-07-16T00:00:00"/>
    <x v="1"/>
    <x v="23"/>
    <s v="New Orleans"/>
    <x v="0"/>
    <x v="1"/>
    <n v="92"/>
    <n v="203"/>
    <n v="18676"/>
    <x v="2"/>
    <x v="5"/>
    <x v="2"/>
    <x v="5"/>
    <x v="1"/>
  </r>
  <r>
    <s v="West Gear"/>
    <d v="2021-07-16T00:00:00"/>
    <x v="1"/>
    <x v="23"/>
    <s v="New Orleans"/>
    <x v="1"/>
    <x v="0"/>
    <n v="90"/>
    <n v="196"/>
    <n v="17640"/>
    <x v="2"/>
    <x v="5"/>
    <x v="2"/>
    <x v="5"/>
    <x v="1"/>
  </r>
  <r>
    <s v="West Gear"/>
    <d v="2021-07-16T00:00:00"/>
    <x v="1"/>
    <x v="23"/>
    <s v="New Orleans"/>
    <x v="1"/>
    <x v="1"/>
    <n v="86"/>
    <n v="168"/>
    <n v="14448"/>
    <x v="2"/>
    <x v="5"/>
    <x v="2"/>
    <x v="5"/>
    <x v="1"/>
  </r>
  <r>
    <s v="West Gear"/>
    <d v="2021-07-16T00:00:00"/>
    <x v="1"/>
    <x v="23"/>
    <s v="New Orleans"/>
    <x v="0"/>
    <x v="2"/>
    <n v="86"/>
    <n v="189"/>
    <n v="16254"/>
    <x v="2"/>
    <x v="5"/>
    <x v="2"/>
    <x v="5"/>
    <x v="1"/>
  </r>
  <r>
    <s v="West Gear"/>
    <d v="2021-07-16T00:00:00"/>
    <x v="1"/>
    <x v="23"/>
    <s v="New Orleans"/>
    <x v="1"/>
    <x v="2"/>
    <n v="103"/>
    <n v="163"/>
    <n v="16789"/>
    <x v="2"/>
    <x v="5"/>
    <x v="2"/>
    <x v="5"/>
    <x v="1"/>
  </r>
  <r>
    <s v="West Gear"/>
    <d v="2021-08-17T00:00:00"/>
    <x v="1"/>
    <x v="23"/>
    <s v="New Orleans"/>
    <x v="0"/>
    <x v="0"/>
    <n v="86"/>
    <n v="255"/>
    <n v="21930"/>
    <x v="2"/>
    <x v="6"/>
    <x v="6"/>
    <x v="6"/>
    <x v="1"/>
  </r>
  <r>
    <s v="West Gear"/>
    <d v="2021-08-17T00:00:00"/>
    <x v="1"/>
    <x v="23"/>
    <s v="New Orleans"/>
    <x v="0"/>
    <x v="1"/>
    <n v="77"/>
    <n v="239"/>
    <n v="18403"/>
    <x v="2"/>
    <x v="6"/>
    <x v="6"/>
    <x v="6"/>
    <x v="1"/>
  </r>
  <r>
    <s v="West Gear"/>
    <d v="2021-08-17T00:00:00"/>
    <x v="1"/>
    <x v="23"/>
    <s v="New Orleans"/>
    <x v="1"/>
    <x v="0"/>
    <n v="70"/>
    <n v="189"/>
    <n v="13230"/>
    <x v="2"/>
    <x v="6"/>
    <x v="6"/>
    <x v="6"/>
    <x v="1"/>
  </r>
  <r>
    <s v="West Gear"/>
    <d v="2021-08-17T00:00:00"/>
    <x v="1"/>
    <x v="23"/>
    <s v="New Orleans"/>
    <x v="1"/>
    <x v="1"/>
    <n v="74"/>
    <n v="128"/>
    <n v="9472"/>
    <x v="2"/>
    <x v="6"/>
    <x v="6"/>
    <x v="6"/>
    <x v="1"/>
  </r>
  <r>
    <s v="West Gear"/>
    <d v="2021-08-17T00:00:00"/>
    <x v="1"/>
    <x v="23"/>
    <s v="New Orleans"/>
    <x v="0"/>
    <x v="2"/>
    <n v="64"/>
    <n v="138"/>
    <n v="8832"/>
    <x v="2"/>
    <x v="6"/>
    <x v="6"/>
    <x v="6"/>
    <x v="1"/>
  </r>
  <r>
    <s v="West Gear"/>
    <d v="2021-08-17T00:00:00"/>
    <x v="1"/>
    <x v="23"/>
    <s v="New Orleans"/>
    <x v="1"/>
    <x v="2"/>
    <n v="63"/>
    <n v="90"/>
    <n v="5670"/>
    <x v="2"/>
    <x v="6"/>
    <x v="6"/>
    <x v="6"/>
    <x v="1"/>
  </r>
  <r>
    <s v="West Gear"/>
    <d v="2021-09-18T00:00:00"/>
    <x v="1"/>
    <x v="23"/>
    <s v="New Orleans"/>
    <x v="0"/>
    <x v="0"/>
    <n v="43"/>
    <n v="145"/>
    <n v="6235"/>
    <x v="2"/>
    <x v="7"/>
    <x v="3"/>
    <x v="7"/>
    <x v="1"/>
  </r>
  <r>
    <s v="West Gear"/>
    <d v="2021-09-18T00:00:00"/>
    <x v="1"/>
    <x v="23"/>
    <s v="New Orleans"/>
    <x v="0"/>
    <x v="1"/>
    <n v="46"/>
    <n v="125"/>
    <n v="5750"/>
    <x v="2"/>
    <x v="7"/>
    <x v="3"/>
    <x v="7"/>
    <x v="1"/>
  </r>
  <r>
    <s v="West Gear"/>
    <d v="2021-09-18T00:00:00"/>
    <x v="1"/>
    <x v="23"/>
    <s v="New Orleans"/>
    <x v="1"/>
    <x v="0"/>
    <n v="43"/>
    <n v="78"/>
    <n v="3354"/>
    <x v="2"/>
    <x v="7"/>
    <x v="3"/>
    <x v="7"/>
    <x v="1"/>
  </r>
  <r>
    <s v="West Gear"/>
    <d v="2021-09-18T00:00:00"/>
    <x v="1"/>
    <x v="23"/>
    <s v="New Orleans"/>
    <x v="1"/>
    <x v="1"/>
    <n v="41"/>
    <n v="63"/>
    <n v="2583"/>
    <x v="2"/>
    <x v="7"/>
    <x v="3"/>
    <x v="7"/>
    <x v="1"/>
  </r>
  <r>
    <s v="West Gear"/>
    <d v="2021-09-18T00:00:00"/>
    <x v="1"/>
    <x v="23"/>
    <s v="New Orleans"/>
    <x v="0"/>
    <x v="2"/>
    <n v="51"/>
    <n v="77"/>
    <n v="3927"/>
    <x v="2"/>
    <x v="7"/>
    <x v="3"/>
    <x v="7"/>
    <x v="1"/>
  </r>
  <r>
    <s v="West Gear"/>
    <d v="2021-09-18T00:00:00"/>
    <x v="1"/>
    <x v="23"/>
    <s v="New Orleans"/>
    <x v="1"/>
    <x v="2"/>
    <n v="39"/>
    <n v="75"/>
    <n v="2925"/>
    <x v="2"/>
    <x v="7"/>
    <x v="3"/>
    <x v="7"/>
    <x v="1"/>
  </r>
  <r>
    <s v="West Gear"/>
    <d v="2021-10-17T00:00:00"/>
    <x v="1"/>
    <x v="23"/>
    <s v="New Orleans"/>
    <x v="0"/>
    <x v="0"/>
    <n v="34"/>
    <n v="112"/>
    <n v="3808"/>
    <x v="2"/>
    <x v="8"/>
    <x v="4"/>
    <x v="8"/>
    <x v="1"/>
  </r>
  <r>
    <s v="West Gear"/>
    <d v="2021-10-17T00:00:00"/>
    <x v="1"/>
    <x v="23"/>
    <s v="New Orleans"/>
    <x v="0"/>
    <x v="1"/>
    <n v="45"/>
    <n v="155"/>
    <n v="6975"/>
    <x v="2"/>
    <x v="8"/>
    <x v="4"/>
    <x v="8"/>
    <x v="1"/>
  </r>
  <r>
    <s v="West Gear"/>
    <d v="2021-10-17T00:00:00"/>
    <x v="1"/>
    <x v="23"/>
    <s v="New Orleans"/>
    <x v="1"/>
    <x v="0"/>
    <n v="42"/>
    <n v="100"/>
    <n v="4200"/>
    <x v="2"/>
    <x v="8"/>
    <x v="4"/>
    <x v="8"/>
    <x v="1"/>
  </r>
  <r>
    <s v="West Gear"/>
    <d v="2021-10-17T00:00:00"/>
    <x v="1"/>
    <x v="23"/>
    <s v="New Orleans"/>
    <x v="1"/>
    <x v="1"/>
    <n v="36"/>
    <n v="105"/>
    <n v="3780"/>
    <x v="2"/>
    <x v="8"/>
    <x v="4"/>
    <x v="8"/>
    <x v="1"/>
  </r>
  <r>
    <s v="West Gear"/>
    <d v="2021-10-17T00:00:00"/>
    <x v="1"/>
    <x v="23"/>
    <s v="New Orleans"/>
    <x v="0"/>
    <x v="2"/>
    <n v="47"/>
    <n v="95"/>
    <n v="4465"/>
    <x v="2"/>
    <x v="8"/>
    <x v="4"/>
    <x v="8"/>
    <x v="1"/>
  </r>
  <r>
    <s v="West Gear"/>
    <d v="2021-10-17T00:00:00"/>
    <x v="1"/>
    <x v="23"/>
    <s v="New Orleans"/>
    <x v="1"/>
    <x v="2"/>
    <n v="50"/>
    <n v="108"/>
    <n v="5400"/>
    <x v="2"/>
    <x v="8"/>
    <x v="4"/>
    <x v="8"/>
    <x v="1"/>
  </r>
  <r>
    <s v="West Gear"/>
    <d v="2021-11-17T00:00:00"/>
    <x v="1"/>
    <x v="23"/>
    <s v="New Orleans"/>
    <x v="0"/>
    <x v="0"/>
    <n v="39"/>
    <n v="188"/>
    <n v="7332"/>
    <x v="2"/>
    <x v="9"/>
    <x v="0"/>
    <x v="9"/>
    <x v="1"/>
  </r>
  <r>
    <s v="West Gear"/>
    <d v="2021-11-17T00:00:00"/>
    <x v="1"/>
    <x v="23"/>
    <s v="New Orleans"/>
    <x v="0"/>
    <x v="1"/>
    <n v="42"/>
    <n v="210"/>
    <n v="8820"/>
    <x v="2"/>
    <x v="9"/>
    <x v="0"/>
    <x v="9"/>
    <x v="1"/>
  </r>
  <r>
    <s v="West Gear"/>
    <d v="2021-11-17T00:00:00"/>
    <x v="1"/>
    <x v="23"/>
    <s v="New Orleans"/>
    <x v="1"/>
    <x v="0"/>
    <n v="38"/>
    <n v="137"/>
    <n v="5206"/>
    <x v="2"/>
    <x v="9"/>
    <x v="0"/>
    <x v="9"/>
    <x v="1"/>
  </r>
  <r>
    <s v="West Gear"/>
    <d v="2021-11-17T00:00:00"/>
    <x v="1"/>
    <x v="23"/>
    <s v="New Orleans"/>
    <x v="1"/>
    <x v="1"/>
    <n v="48"/>
    <n v="125"/>
    <n v="6000"/>
    <x v="2"/>
    <x v="9"/>
    <x v="0"/>
    <x v="9"/>
    <x v="1"/>
  </r>
  <r>
    <s v="West Gear"/>
    <d v="2021-11-17T00:00:00"/>
    <x v="1"/>
    <x v="23"/>
    <s v="New Orleans"/>
    <x v="0"/>
    <x v="2"/>
    <n v="68"/>
    <n v="119"/>
    <n v="8092"/>
    <x v="2"/>
    <x v="9"/>
    <x v="0"/>
    <x v="9"/>
    <x v="1"/>
  </r>
  <r>
    <s v="West Gear"/>
    <d v="2021-11-17T00:00:00"/>
    <x v="1"/>
    <x v="23"/>
    <s v="New Orleans"/>
    <x v="1"/>
    <x v="2"/>
    <n v="81"/>
    <n v="174"/>
    <n v="14094"/>
    <x v="2"/>
    <x v="9"/>
    <x v="0"/>
    <x v="9"/>
    <x v="1"/>
  </r>
  <r>
    <s v="West Gear"/>
    <d v="2021-12-16T00:00:00"/>
    <x v="1"/>
    <x v="23"/>
    <s v="New Orleans"/>
    <x v="0"/>
    <x v="0"/>
    <n v="69"/>
    <n v="240"/>
    <n v="16560"/>
    <x v="2"/>
    <x v="10"/>
    <x v="1"/>
    <x v="10"/>
    <x v="1"/>
  </r>
  <r>
    <s v="West Gear"/>
    <d v="2021-12-16T00:00:00"/>
    <x v="1"/>
    <x v="23"/>
    <s v="New Orleans"/>
    <x v="0"/>
    <x v="1"/>
    <n v="72"/>
    <n v="216"/>
    <n v="15552"/>
    <x v="2"/>
    <x v="10"/>
    <x v="1"/>
    <x v="10"/>
    <x v="1"/>
  </r>
  <r>
    <s v="Foot Locker"/>
    <d v="2021-12-16T00:00:00"/>
    <x v="1"/>
    <x v="23"/>
    <s v="New Orleans"/>
    <x v="1"/>
    <x v="0"/>
    <n v="69"/>
    <n v="162"/>
    <n v="11178"/>
    <x v="2"/>
    <x v="10"/>
    <x v="1"/>
    <x v="10"/>
    <x v="1"/>
  </r>
  <r>
    <s v="Foot Locker"/>
    <d v="2021-12-16T00:00:00"/>
    <x v="1"/>
    <x v="23"/>
    <s v="New Orleans"/>
    <x v="1"/>
    <x v="1"/>
    <n v="72"/>
    <n v="156"/>
    <n v="11232"/>
    <x v="2"/>
    <x v="10"/>
    <x v="1"/>
    <x v="10"/>
    <x v="1"/>
  </r>
  <r>
    <s v="Foot Locker"/>
    <d v="2021-12-16T00:00:00"/>
    <x v="1"/>
    <x v="23"/>
    <s v="New Orleans"/>
    <x v="0"/>
    <x v="2"/>
    <n v="82"/>
    <n v="131"/>
    <n v="10742"/>
    <x v="2"/>
    <x v="10"/>
    <x v="1"/>
    <x v="10"/>
    <x v="1"/>
  </r>
  <r>
    <s v="Foot Locker"/>
    <d v="2021-12-16T00:00:00"/>
    <x v="1"/>
    <x v="23"/>
    <s v="New Orleans"/>
    <x v="1"/>
    <x v="2"/>
    <n v="87"/>
    <n v="175"/>
    <n v="15225"/>
    <x v="2"/>
    <x v="10"/>
    <x v="1"/>
    <x v="10"/>
    <x v="1"/>
  </r>
  <r>
    <s v="Foot Locker"/>
    <d v="2021-01-05T00:00:00"/>
    <x v="1"/>
    <x v="23"/>
    <s v="New Orleans"/>
    <x v="0"/>
    <x v="0"/>
    <n v="19"/>
    <n v="182"/>
    <n v="3458"/>
    <x v="2"/>
    <x v="0"/>
    <x v="6"/>
    <x v="0"/>
    <x v="1"/>
  </r>
  <r>
    <s v="Foot Locker"/>
    <d v="2021-01-05T00:00:00"/>
    <x v="1"/>
    <x v="23"/>
    <s v="New Orleans"/>
    <x v="0"/>
    <x v="1"/>
    <n v="28"/>
    <n v="196"/>
    <n v="5488"/>
    <x v="2"/>
    <x v="0"/>
    <x v="6"/>
    <x v="0"/>
    <x v="1"/>
  </r>
  <r>
    <s v="Foot Locker"/>
    <d v="2021-01-05T00:00:00"/>
    <x v="1"/>
    <x v="23"/>
    <s v="New Orleans"/>
    <x v="1"/>
    <x v="0"/>
    <n v="28"/>
    <n v="119"/>
    <n v="3332"/>
    <x v="2"/>
    <x v="0"/>
    <x v="6"/>
    <x v="0"/>
    <x v="1"/>
  </r>
  <r>
    <s v="Foot Locker"/>
    <d v="2021-01-05T00:00:00"/>
    <x v="1"/>
    <x v="23"/>
    <s v="New Orleans"/>
    <x v="1"/>
    <x v="1"/>
    <n v="33"/>
    <n v="133"/>
    <n v="4389"/>
    <x v="2"/>
    <x v="0"/>
    <x v="6"/>
    <x v="0"/>
    <x v="1"/>
  </r>
  <r>
    <s v="Foot Locker"/>
    <d v="2021-01-05T00:00:00"/>
    <x v="1"/>
    <x v="23"/>
    <s v="New Orleans"/>
    <x v="0"/>
    <x v="2"/>
    <n v="36"/>
    <n v="85"/>
    <n v="3060"/>
    <x v="2"/>
    <x v="0"/>
    <x v="6"/>
    <x v="0"/>
    <x v="1"/>
  </r>
  <r>
    <s v="West Gear"/>
    <d v="2021-01-05T00:00:00"/>
    <x v="1"/>
    <x v="23"/>
    <s v="New Orleans"/>
    <x v="1"/>
    <x v="2"/>
    <n v="34"/>
    <n v="143"/>
    <n v="4862"/>
    <x v="2"/>
    <x v="0"/>
    <x v="6"/>
    <x v="0"/>
    <x v="1"/>
  </r>
  <r>
    <s v="Foot Locker"/>
    <d v="2021-02-04T00:00:00"/>
    <x v="1"/>
    <x v="23"/>
    <s v="New Orleans"/>
    <x v="0"/>
    <x v="0"/>
    <n v="23"/>
    <n v="163"/>
    <n v="3749"/>
    <x v="2"/>
    <x v="1"/>
    <x v="1"/>
    <x v="1"/>
    <x v="1"/>
  </r>
  <r>
    <s v="Foot Locker"/>
    <d v="2021-02-04T00:00:00"/>
    <x v="1"/>
    <x v="23"/>
    <s v="New Orleans"/>
    <x v="0"/>
    <x v="1"/>
    <n v="32"/>
    <n v="174"/>
    <n v="5568"/>
    <x v="2"/>
    <x v="1"/>
    <x v="1"/>
    <x v="1"/>
    <x v="1"/>
  </r>
  <r>
    <s v="Foot Locker"/>
    <d v="2021-02-04T00:00:00"/>
    <x v="1"/>
    <x v="23"/>
    <s v="New Orleans"/>
    <x v="1"/>
    <x v="0"/>
    <n v="34"/>
    <n v="128"/>
    <n v="4352"/>
    <x v="2"/>
    <x v="1"/>
    <x v="1"/>
    <x v="1"/>
    <x v="1"/>
  </r>
  <r>
    <s v="Foot Locker"/>
    <d v="2021-02-04T00:00:00"/>
    <x v="2"/>
    <x v="24"/>
    <s v="Boise"/>
    <x v="1"/>
    <x v="1"/>
    <n v="32"/>
    <n v="109"/>
    <n v="3488"/>
    <x v="2"/>
    <x v="1"/>
    <x v="1"/>
    <x v="1"/>
    <x v="1"/>
  </r>
  <r>
    <s v="Foot Locker"/>
    <d v="2021-02-04T00:00:00"/>
    <x v="2"/>
    <x v="24"/>
    <s v="Boise"/>
    <x v="0"/>
    <x v="2"/>
    <n v="39"/>
    <n v="70"/>
    <n v="2730"/>
    <x v="2"/>
    <x v="1"/>
    <x v="1"/>
    <x v="1"/>
    <x v="1"/>
  </r>
  <r>
    <s v="Foot Locker"/>
    <d v="2021-02-04T00:00:00"/>
    <x v="2"/>
    <x v="24"/>
    <s v="Boise"/>
    <x v="1"/>
    <x v="2"/>
    <n v="34"/>
    <n v="131"/>
    <n v="4454"/>
    <x v="2"/>
    <x v="1"/>
    <x v="1"/>
    <x v="1"/>
    <x v="1"/>
  </r>
  <r>
    <s v="Foot Locker"/>
    <d v="2021-03-06T00:00:00"/>
    <x v="2"/>
    <x v="24"/>
    <s v="Boise"/>
    <x v="0"/>
    <x v="0"/>
    <n v="28"/>
    <n v="156"/>
    <n v="4368"/>
    <x v="2"/>
    <x v="2"/>
    <x v="3"/>
    <x v="2"/>
    <x v="1"/>
  </r>
  <r>
    <s v="Foot Locker"/>
    <d v="2021-03-06T00:00:00"/>
    <x v="2"/>
    <x v="24"/>
    <s v="Boise"/>
    <x v="0"/>
    <x v="1"/>
    <n v="36"/>
    <n v="169"/>
    <n v="6084"/>
    <x v="2"/>
    <x v="2"/>
    <x v="3"/>
    <x v="2"/>
    <x v="1"/>
  </r>
  <r>
    <s v="Foot Locker"/>
    <d v="2021-03-06T00:00:00"/>
    <x v="2"/>
    <x v="24"/>
    <s v="Boise"/>
    <x v="1"/>
    <x v="0"/>
    <n v="28"/>
    <n v="113"/>
    <n v="3164"/>
    <x v="2"/>
    <x v="2"/>
    <x v="3"/>
    <x v="2"/>
    <x v="1"/>
  </r>
  <r>
    <s v="Foot Locker"/>
    <d v="2021-03-06T00:00:00"/>
    <x v="2"/>
    <x v="24"/>
    <s v="Boise"/>
    <x v="1"/>
    <x v="1"/>
    <n v="33"/>
    <n v="105"/>
    <n v="3465"/>
    <x v="2"/>
    <x v="2"/>
    <x v="3"/>
    <x v="2"/>
    <x v="1"/>
  </r>
  <r>
    <s v="West Gear"/>
    <d v="2021-03-06T00:00:00"/>
    <x v="2"/>
    <x v="24"/>
    <s v="Boise"/>
    <x v="0"/>
    <x v="2"/>
    <n v="37"/>
    <n v="75"/>
    <n v="2775"/>
    <x v="2"/>
    <x v="2"/>
    <x v="3"/>
    <x v="2"/>
    <x v="1"/>
  </r>
  <r>
    <s v="West Gear"/>
    <d v="2021-03-06T00:00:00"/>
    <x v="2"/>
    <x v="24"/>
    <s v="Boise"/>
    <x v="1"/>
    <x v="2"/>
    <n v="33"/>
    <n v="116"/>
    <n v="3828"/>
    <x v="2"/>
    <x v="2"/>
    <x v="3"/>
    <x v="2"/>
    <x v="1"/>
  </r>
  <r>
    <s v="West Gear"/>
    <d v="2021-04-05T00:00:00"/>
    <x v="2"/>
    <x v="24"/>
    <s v="Boise"/>
    <x v="0"/>
    <x v="0"/>
    <n v="19"/>
    <n v="195"/>
    <n v="3705"/>
    <x v="2"/>
    <x v="3"/>
    <x v="5"/>
    <x v="3"/>
    <x v="1"/>
  </r>
  <r>
    <s v="West Gear"/>
    <d v="2021-04-05T00:00:00"/>
    <x v="2"/>
    <x v="24"/>
    <s v="Boise"/>
    <x v="0"/>
    <x v="1"/>
    <n v="29"/>
    <n v="195"/>
    <n v="5655"/>
    <x v="2"/>
    <x v="3"/>
    <x v="5"/>
    <x v="3"/>
    <x v="1"/>
  </r>
  <r>
    <s v="West Gear"/>
    <d v="2021-04-05T00:00:00"/>
    <x v="2"/>
    <x v="24"/>
    <s v="Boise"/>
    <x v="1"/>
    <x v="0"/>
    <n v="24"/>
    <n v="138"/>
    <n v="3312"/>
    <x v="2"/>
    <x v="3"/>
    <x v="5"/>
    <x v="3"/>
    <x v="1"/>
  </r>
  <r>
    <s v="West Gear"/>
    <d v="2021-04-05T00:00:00"/>
    <x v="2"/>
    <x v="24"/>
    <s v="Boise"/>
    <x v="1"/>
    <x v="1"/>
    <n v="29"/>
    <n v="113"/>
    <n v="3277"/>
    <x v="2"/>
    <x v="3"/>
    <x v="5"/>
    <x v="3"/>
    <x v="1"/>
  </r>
  <r>
    <s v="West Gear"/>
    <d v="2021-04-05T00:00:00"/>
    <x v="2"/>
    <x v="24"/>
    <s v="Boise"/>
    <x v="0"/>
    <x v="2"/>
    <n v="34"/>
    <n v="72"/>
    <n v="2448"/>
    <x v="2"/>
    <x v="3"/>
    <x v="5"/>
    <x v="3"/>
    <x v="1"/>
  </r>
  <r>
    <s v="West Gear"/>
    <d v="2021-04-05T00:00:00"/>
    <x v="2"/>
    <x v="24"/>
    <s v="Boise"/>
    <x v="1"/>
    <x v="2"/>
    <n v="28"/>
    <n v="138"/>
    <n v="3864"/>
    <x v="2"/>
    <x v="3"/>
    <x v="5"/>
    <x v="3"/>
    <x v="1"/>
  </r>
  <r>
    <s v="West Gear"/>
    <d v="2021-05-05T00:00:00"/>
    <x v="2"/>
    <x v="24"/>
    <s v="Boise"/>
    <x v="0"/>
    <x v="0"/>
    <n v="18"/>
    <n v="203"/>
    <n v="3654"/>
    <x v="2"/>
    <x v="4"/>
    <x v="0"/>
    <x v="4"/>
    <x v="1"/>
  </r>
  <r>
    <s v="West Gear"/>
    <d v="2021-05-05T00:00:00"/>
    <x v="2"/>
    <x v="24"/>
    <s v="Boise"/>
    <x v="0"/>
    <x v="1"/>
    <n v="28"/>
    <n v="196"/>
    <n v="5488"/>
    <x v="2"/>
    <x v="4"/>
    <x v="0"/>
    <x v="4"/>
    <x v="1"/>
  </r>
  <r>
    <s v="West Gear"/>
    <d v="2021-05-05T00:00:00"/>
    <x v="2"/>
    <x v="24"/>
    <s v="Boise"/>
    <x v="1"/>
    <x v="0"/>
    <n v="23"/>
    <n v="167"/>
    <n v="3841"/>
    <x v="2"/>
    <x v="4"/>
    <x v="0"/>
    <x v="4"/>
    <x v="1"/>
  </r>
  <r>
    <s v="West Gear"/>
    <d v="2021-05-05T00:00:00"/>
    <x v="2"/>
    <x v="24"/>
    <s v="Boise"/>
    <x v="1"/>
    <x v="1"/>
    <n v="33"/>
    <n v="130"/>
    <n v="4290"/>
    <x v="2"/>
    <x v="4"/>
    <x v="0"/>
    <x v="4"/>
    <x v="1"/>
  </r>
  <r>
    <s v="West Gear"/>
    <d v="2021-05-05T00:00:00"/>
    <x v="2"/>
    <x v="24"/>
    <s v="Boise"/>
    <x v="0"/>
    <x v="2"/>
    <n v="47"/>
    <n v="120"/>
    <n v="5640"/>
    <x v="2"/>
    <x v="4"/>
    <x v="0"/>
    <x v="4"/>
    <x v="1"/>
  </r>
  <r>
    <s v="West Gear"/>
    <d v="2021-05-05T00:00:00"/>
    <x v="2"/>
    <x v="24"/>
    <s v="Boise"/>
    <x v="1"/>
    <x v="2"/>
    <n v="42"/>
    <n v="218"/>
    <n v="9156"/>
    <x v="2"/>
    <x v="4"/>
    <x v="0"/>
    <x v="4"/>
    <x v="1"/>
  </r>
  <r>
    <s v="West Gear"/>
    <d v="2021-06-04T00:00:00"/>
    <x v="2"/>
    <x v="24"/>
    <s v="Boise"/>
    <x v="0"/>
    <x v="0"/>
    <n v="42"/>
    <n v="195"/>
    <n v="8190"/>
    <x v="2"/>
    <x v="11"/>
    <x v="2"/>
    <x v="11"/>
    <x v="1"/>
  </r>
  <r>
    <s v="West Gear"/>
    <d v="2021-06-04T00:00:00"/>
    <x v="2"/>
    <x v="24"/>
    <s v="Boise"/>
    <x v="0"/>
    <x v="1"/>
    <n v="46"/>
    <n v="188"/>
    <n v="8648"/>
    <x v="2"/>
    <x v="11"/>
    <x v="2"/>
    <x v="11"/>
    <x v="1"/>
  </r>
  <r>
    <s v="West Gear"/>
    <d v="2021-06-04T00:00:00"/>
    <x v="2"/>
    <x v="24"/>
    <s v="Boise"/>
    <x v="1"/>
    <x v="0"/>
    <n v="47"/>
    <n v="174"/>
    <n v="8178"/>
    <x v="2"/>
    <x v="11"/>
    <x v="2"/>
    <x v="11"/>
    <x v="1"/>
  </r>
  <r>
    <s v="West Gear"/>
    <d v="2021-06-04T00:00:00"/>
    <x v="2"/>
    <x v="24"/>
    <s v="Boise"/>
    <x v="1"/>
    <x v="1"/>
    <n v="48"/>
    <n v="143"/>
    <n v="6864"/>
    <x v="2"/>
    <x v="11"/>
    <x v="2"/>
    <x v="11"/>
    <x v="1"/>
  </r>
  <r>
    <s v="West Gear"/>
    <d v="2021-06-04T00:00:00"/>
    <x v="2"/>
    <x v="24"/>
    <s v="Boise"/>
    <x v="0"/>
    <x v="2"/>
    <n v="52"/>
    <n v="117"/>
    <n v="6084"/>
    <x v="2"/>
    <x v="11"/>
    <x v="2"/>
    <x v="11"/>
    <x v="1"/>
  </r>
  <r>
    <s v="West Gear"/>
    <d v="2021-06-04T00:00:00"/>
    <x v="2"/>
    <x v="24"/>
    <s v="Boise"/>
    <x v="1"/>
    <x v="2"/>
    <n v="55"/>
    <n v="231"/>
    <n v="12705"/>
    <x v="2"/>
    <x v="11"/>
    <x v="2"/>
    <x v="11"/>
    <x v="1"/>
  </r>
  <r>
    <s v="West Gear"/>
    <d v="2021-07-06T00:00:00"/>
    <x v="2"/>
    <x v="24"/>
    <s v="Boise"/>
    <x v="0"/>
    <x v="0"/>
    <n v="48"/>
    <n v="217"/>
    <n v="10416"/>
    <x v="2"/>
    <x v="5"/>
    <x v="6"/>
    <x v="5"/>
    <x v="1"/>
  </r>
  <r>
    <s v="West Gear"/>
    <d v="2021-07-06T00:00:00"/>
    <x v="2"/>
    <x v="24"/>
    <s v="Boise"/>
    <x v="0"/>
    <x v="1"/>
    <n v="52"/>
    <n v="202"/>
    <n v="10504"/>
    <x v="2"/>
    <x v="5"/>
    <x v="6"/>
    <x v="5"/>
    <x v="1"/>
  </r>
  <r>
    <s v="West Gear"/>
    <d v="2021-07-06T00:00:00"/>
    <x v="2"/>
    <x v="24"/>
    <s v="Boise"/>
    <x v="1"/>
    <x v="0"/>
    <n v="46"/>
    <n v="241"/>
    <n v="11086"/>
    <x v="2"/>
    <x v="5"/>
    <x v="6"/>
    <x v="5"/>
    <x v="1"/>
  </r>
  <r>
    <s v="West Gear"/>
    <d v="2021-07-06T00:00:00"/>
    <x v="2"/>
    <x v="24"/>
    <s v="Boise"/>
    <x v="1"/>
    <x v="1"/>
    <n v="47"/>
    <n v="137"/>
    <n v="6439"/>
    <x v="2"/>
    <x v="5"/>
    <x v="6"/>
    <x v="5"/>
    <x v="1"/>
  </r>
  <r>
    <s v="West Gear"/>
    <d v="2021-07-06T00:00:00"/>
    <x v="2"/>
    <x v="24"/>
    <s v="Boise"/>
    <x v="0"/>
    <x v="2"/>
    <n v="53"/>
    <n v="131"/>
    <n v="6943"/>
    <x v="2"/>
    <x v="5"/>
    <x v="6"/>
    <x v="5"/>
    <x v="1"/>
  </r>
  <r>
    <s v="Foot Locker"/>
    <d v="2021-07-06T00:00:00"/>
    <x v="2"/>
    <x v="24"/>
    <s v="Boise"/>
    <x v="1"/>
    <x v="2"/>
    <n v="64"/>
    <n v="208"/>
    <n v="13312"/>
    <x v="2"/>
    <x v="5"/>
    <x v="6"/>
    <x v="5"/>
    <x v="1"/>
  </r>
  <r>
    <s v="Foot Locker"/>
    <d v="2021-08-08T00:00:00"/>
    <x v="2"/>
    <x v="24"/>
    <s v="Boise"/>
    <x v="0"/>
    <x v="0"/>
    <n v="46"/>
    <n v="210"/>
    <n v="9660"/>
    <x v="2"/>
    <x v="6"/>
    <x v="4"/>
    <x v="6"/>
    <x v="1"/>
  </r>
  <r>
    <s v="Foot Locker"/>
    <d v="2021-08-08T00:00:00"/>
    <x v="2"/>
    <x v="24"/>
    <s v="Boise"/>
    <x v="0"/>
    <x v="1"/>
    <n v="53"/>
    <n v="195"/>
    <n v="10335"/>
    <x v="2"/>
    <x v="6"/>
    <x v="4"/>
    <x v="6"/>
    <x v="1"/>
  </r>
  <r>
    <s v="Foot Locker"/>
    <d v="2021-08-08T00:00:00"/>
    <x v="2"/>
    <x v="24"/>
    <s v="Boise"/>
    <x v="1"/>
    <x v="0"/>
    <n v="46"/>
    <n v="250"/>
    <n v="11500"/>
    <x v="2"/>
    <x v="6"/>
    <x v="4"/>
    <x v="6"/>
    <x v="1"/>
  </r>
  <r>
    <s v="Foot Locker"/>
    <d v="2021-08-08T00:00:00"/>
    <x v="2"/>
    <x v="24"/>
    <s v="Boise"/>
    <x v="1"/>
    <x v="1"/>
    <n v="48"/>
    <n v="124"/>
    <n v="5952"/>
    <x v="2"/>
    <x v="6"/>
    <x v="4"/>
    <x v="6"/>
    <x v="1"/>
  </r>
  <r>
    <s v="Sports Direct"/>
    <d v="2021-08-08T00:00:00"/>
    <x v="2"/>
    <x v="24"/>
    <s v="Boise"/>
    <x v="0"/>
    <x v="2"/>
    <n v="52"/>
    <n v="133"/>
    <n v="6916"/>
    <x v="2"/>
    <x v="6"/>
    <x v="4"/>
    <x v="6"/>
    <x v="1"/>
  </r>
  <r>
    <s v="Sports Direct"/>
    <d v="2021-08-08T00:00:00"/>
    <x v="2"/>
    <x v="24"/>
    <s v="Boise"/>
    <x v="1"/>
    <x v="2"/>
    <n v="54"/>
    <n v="196"/>
    <n v="10584"/>
    <x v="2"/>
    <x v="6"/>
    <x v="4"/>
    <x v="6"/>
    <x v="1"/>
  </r>
  <r>
    <s v="Sports Direct"/>
    <d v="2021-09-05T00:00:00"/>
    <x v="2"/>
    <x v="24"/>
    <s v="Boise"/>
    <x v="0"/>
    <x v="0"/>
    <n v="50"/>
    <n v="176"/>
    <n v="8800"/>
    <x v="2"/>
    <x v="7"/>
    <x v="4"/>
    <x v="7"/>
    <x v="1"/>
  </r>
  <r>
    <s v="Sports Direct"/>
    <d v="2021-09-05T00:00:00"/>
    <x v="2"/>
    <x v="24"/>
    <s v="Boise"/>
    <x v="0"/>
    <x v="1"/>
    <n v="50"/>
    <n v="188"/>
    <n v="9400"/>
    <x v="2"/>
    <x v="7"/>
    <x v="4"/>
    <x v="7"/>
    <x v="1"/>
  </r>
  <r>
    <s v="Sports Direct"/>
    <d v="2021-09-05T00:00:00"/>
    <x v="2"/>
    <x v="24"/>
    <s v="Boise"/>
    <x v="1"/>
    <x v="0"/>
    <n v="56"/>
    <n v="182"/>
    <n v="10192"/>
    <x v="2"/>
    <x v="7"/>
    <x v="4"/>
    <x v="7"/>
    <x v="1"/>
  </r>
  <r>
    <s v="Sports Direct"/>
    <d v="2021-09-05T00:00:00"/>
    <x v="2"/>
    <x v="24"/>
    <s v="Boise"/>
    <x v="1"/>
    <x v="1"/>
    <n v="55"/>
    <n v="116"/>
    <n v="6380"/>
    <x v="2"/>
    <x v="7"/>
    <x v="4"/>
    <x v="7"/>
    <x v="1"/>
  </r>
  <r>
    <s v="Sports Direct"/>
    <d v="2021-09-05T00:00:00"/>
    <x v="2"/>
    <x v="24"/>
    <s v="Boise"/>
    <x v="0"/>
    <x v="2"/>
    <n v="50"/>
    <n v="104"/>
    <n v="5200"/>
    <x v="2"/>
    <x v="7"/>
    <x v="4"/>
    <x v="7"/>
    <x v="1"/>
  </r>
  <r>
    <s v="Sports Direct"/>
    <d v="2021-09-05T00:00:00"/>
    <x v="2"/>
    <x v="24"/>
    <s v="Boise"/>
    <x v="1"/>
    <x v="2"/>
    <n v="49"/>
    <n v="181"/>
    <n v="8869"/>
    <x v="2"/>
    <x v="7"/>
    <x v="4"/>
    <x v="7"/>
    <x v="1"/>
  </r>
  <r>
    <s v="Sports Direct"/>
    <d v="2021-10-04T00:00:00"/>
    <x v="2"/>
    <x v="24"/>
    <s v="Boise"/>
    <x v="0"/>
    <x v="0"/>
    <n v="36"/>
    <n v="167"/>
    <n v="6012"/>
    <x v="2"/>
    <x v="8"/>
    <x v="5"/>
    <x v="8"/>
    <x v="1"/>
  </r>
  <r>
    <s v="Sports Direct"/>
    <d v="2021-10-04T00:00:00"/>
    <x v="2"/>
    <x v="24"/>
    <s v="Boise"/>
    <x v="0"/>
    <x v="1"/>
    <n v="37"/>
    <n v="173"/>
    <n v="6401"/>
    <x v="2"/>
    <x v="8"/>
    <x v="5"/>
    <x v="8"/>
    <x v="1"/>
  </r>
  <r>
    <s v="Sports Direct"/>
    <d v="2021-10-04T00:00:00"/>
    <x v="2"/>
    <x v="24"/>
    <s v="Boise"/>
    <x v="1"/>
    <x v="0"/>
    <n v="41"/>
    <n v="131"/>
    <n v="5371"/>
    <x v="2"/>
    <x v="8"/>
    <x v="5"/>
    <x v="8"/>
    <x v="1"/>
  </r>
  <r>
    <s v="Sports Direct"/>
    <d v="2021-10-04T00:00:00"/>
    <x v="2"/>
    <x v="24"/>
    <s v="Boise"/>
    <x v="1"/>
    <x v="1"/>
    <n v="44"/>
    <n v="101"/>
    <n v="4444"/>
    <x v="2"/>
    <x v="8"/>
    <x v="5"/>
    <x v="8"/>
    <x v="1"/>
  </r>
  <r>
    <s v="Sports Direct"/>
    <d v="2021-10-04T00:00:00"/>
    <x v="2"/>
    <x v="24"/>
    <s v="Boise"/>
    <x v="0"/>
    <x v="2"/>
    <n v="32"/>
    <n v="91"/>
    <n v="2912"/>
    <x v="2"/>
    <x v="8"/>
    <x v="5"/>
    <x v="8"/>
    <x v="1"/>
  </r>
  <r>
    <s v="Sports Direct"/>
    <d v="2021-10-04T00:00:00"/>
    <x v="2"/>
    <x v="24"/>
    <s v="Boise"/>
    <x v="1"/>
    <x v="2"/>
    <n v="42"/>
    <n v="142"/>
    <n v="5964"/>
    <x v="2"/>
    <x v="8"/>
    <x v="5"/>
    <x v="8"/>
    <x v="1"/>
  </r>
  <r>
    <s v="Sports Direct"/>
    <d v="2021-11-05T00:00:00"/>
    <x v="2"/>
    <x v="24"/>
    <s v="Boise"/>
    <x v="0"/>
    <x v="0"/>
    <n v="33"/>
    <n v="182"/>
    <n v="6006"/>
    <x v="2"/>
    <x v="9"/>
    <x v="2"/>
    <x v="9"/>
    <x v="1"/>
  </r>
  <r>
    <s v="Sports Direct"/>
    <d v="2021-11-05T00:00:00"/>
    <x v="2"/>
    <x v="24"/>
    <s v="Boise"/>
    <x v="0"/>
    <x v="1"/>
    <n v="32"/>
    <n v="189"/>
    <n v="6048"/>
    <x v="2"/>
    <x v="9"/>
    <x v="2"/>
    <x v="9"/>
    <x v="1"/>
  </r>
  <r>
    <s v="Sports Direct"/>
    <d v="2021-11-05T00:00:00"/>
    <x v="2"/>
    <x v="24"/>
    <s v="Boise"/>
    <x v="1"/>
    <x v="0"/>
    <n v="58"/>
    <n v="150"/>
    <n v="8700"/>
    <x v="2"/>
    <x v="9"/>
    <x v="2"/>
    <x v="9"/>
    <x v="1"/>
  </r>
  <r>
    <s v="Sports Direct"/>
    <d v="2021-11-05T00:00:00"/>
    <x v="2"/>
    <x v="24"/>
    <s v="Boise"/>
    <x v="1"/>
    <x v="1"/>
    <n v="54"/>
    <n v="122"/>
    <n v="6588"/>
    <x v="2"/>
    <x v="9"/>
    <x v="2"/>
    <x v="9"/>
    <x v="1"/>
  </r>
  <r>
    <s v="Sports Direct"/>
    <d v="2021-11-05T00:00:00"/>
    <x v="2"/>
    <x v="24"/>
    <s v="Boise"/>
    <x v="0"/>
    <x v="2"/>
    <n v="54"/>
    <n v="106"/>
    <n v="5724"/>
    <x v="2"/>
    <x v="9"/>
    <x v="2"/>
    <x v="9"/>
    <x v="1"/>
  </r>
  <r>
    <s v="Sports Direct"/>
    <d v="2021-11-05T00:00:00"/>
    <x v="2"/>
    <x v="24"/>
    <s v="Boise"/>
    <x v="1"/>
    <x v="2"/>
    <n v="63"/>
    <n v="163"/>
    <n v="10269"/>
    <x v="2"/>
    <x v="9"/>
    <x v="2"/>
    <x v="9"/>
    <x v="1"/>
  </r>
  <r>
    <s v="Foot Locker"/>
    <d v="2021-12-04T00:00:00"/>
    <x v="2"/>
    <x v="24"/>
    <s v="Boise"/>
    <x v="0"/>
    <x v="0"/>
    <n v="54"/>
    <n v="233"/>
    <n v="12582"/>
    <x v="2"/>
    <x v="10"/>
    <x v="3"/>
    <x v="10"/>
    <x v="1"/>
  </r>
  <r>
    <s v="Foot Locker"/>
    <d v="2021-12-04T00:00:00"/>
    <x v="2"/>
    <x v="24"/>
    <s v="Boise"/>
    <x v="0"/>
    <x v="1"/>
    <n v="51"/>
    <n v="209"/>
    <n v="10659"/>
    <x v="2"/>
    <x v="10"/>
    <x v="3"/>
    <x v="10"/>
    <x v="1"/>
  </r>
  <r>
    <s v="Foot Locker"/>
    <d v="2021-12-04T00:00:00"/>
    <x v="2"/>
    <x v="24"/>
    <s v="Boise"/>
    <x v="1"/>
    <x v="0"/>
    <n v="56"/>
    <n v="176"/>
    <n v="9856"/>
    <x v="2"/>
    <x v="10"/>
    <x v="3"/>
    <x v="10"/>
    <x v="1"/>
  </r>
  <r>
    <s v="Foot Locker"/>
    <d v="2021-12-04T00:00:00"/>
    <x v="2"/>
    <x v="24"/>
    <s v="Boise"/>
    <x v="1"/>
    <x v="1"/>
    <n v="59"/>
    <n v="142"/>
    <n v="8378"/>
    <x v="2"/>
    <x v="10"/>
    <x v="3"/>
    <x v="10"/>
    <x v="1"/>
  </r>
  <r>
    <s v="Foot Locker"/>
    <d v="2021-12-04T00:00:00"/>
    <x v="2"/>
    <x v="24"/>
    <s v="Boise"/>
    <x v="0"/>
    <x v="2"/>
    <n v="50"/>
    <n v="133"/>
    <n v="6650"/>
    <x v="2"/>
    <x v="10"/>
    <x v="3"/>
    <x v="10"/>
    <x v="1"/>
  </r>
  <r>
    <s v="Foot Locker"/>
    <d v="2021-12-04T00:00:00"/>
    <x v="2"/>
    <x v="24"/>
    <s v="Boise"/>
    <x v="1"/>
    <x v="2"/>
    <n v="60"/>
    <n v="196"/>
    <n v="11760"/>
    <x v="2"/>
    <x v="10"/>
    <x v="3"/>
    <x v="10"/>
    <x v="1"/>
  </r>
  <r>
    <s v="Foot Locker"/>
    <d v="2021-01-23T00:00:00"/>
    <x v="2"/>
    <x v="24"/>
    <s v="Boise"/>
    <x v="0"/>
    <x v="0"/>
    <n v="29"/>
    <n v="119"/>
    <n v="3451"/>
    <x v="2"/>
    <x v="0"/>
    <x v="3"/>
    <x v="0"/>
    <x v="1"/>
  </r>
  <r>
    <s v="Foot Locker"/>
    <d v="2021-01-23T00:00:00"/>
    <x v="2"/>
    <x v="24"/>
    <s v="Boise"/>
    <x v="0"/>
    <x v="1"/>
    <n v="37"/>
    <n v="106"/>
    <n v="3922"/>
    <x v="2"/>
    <x v="0"/>
    <x v="3"/>
    <x v="0"/>
    <x v="1"/>
  </r>
  <r>
    <s v="Foot Locker"/>
    <d v="2021-01-23T00:00:00"/>
    <x v="2"/>
    <x v="24"/>
    <s v="Boise"/>
    <x v="1"/>
    <x v="0"/>
    <n v="37"/>
    <n v="106"/>
    <n v="3922"/>
    <x v="2"/>
    <x v="0"/>
    <x v="3"/>
    <x v="0"/>
    <x v="1"/>
  </r>
  <r>
    <s v="Foot Locker"/>
    <d v="2021-01-23T00:00:00"/>
    <x v="2"/>
    <x v="24"/>
    <s v="Boise"/>
    <x v="1"/>
    <x v="1"/>
    <n v="38"/>
    <n v="77"/>
    <n v="2926"/>
    <x v="2"/>
    <x v="0"/>
    <x v="3"/>
    <x v="0"/>
    <x v="1"/>
  </r>
  <r>
    <s v="Foot Locker"/>
    <d v="2021-01-23T00:00:00"/>
    <x v="2"/>
    <x v="24"/>
    <s v="Boise"/>
    <x v="0"/>
    <x v="2"/>
    <n v="42"/>
    <n v="63"/>
    <n v="2646"/>
    <x v="2"/>
    <x v="0"/>
    <x v="3"/>
    <x v="0"/>
    <x v="1"/>
  </r>
  <r>
    <s v="Foot Locker"/>
    <d v="2021-01-23T00:00:00"/>
    <x v="2"/>
    <x v="24"/>
    <s v="Boise"/>
    <x v="1"/>
    <x v="2"/>
    <n v="36"/>
    <n v="111"/>
    <n v="3996"/>
    <x v="2"/>
    <x v="0"/>
    <x v="3"/>
    <x v="0"/>
    <x v="1"/>
  </r>
  <r>
    <s v="Foot Locker"/>
    <d v="2021-02-23T00:00:00"/>
    <x v="2"/>
    <x v="24"/>
    <s v="Boise"/>
    <x v="0"/>
    <x v="0"/>
    <n v="29"/>
    <n v="143"/>
    <n v="4147"/>
    <x v="2"/>
    <x v="1"/>
    <x v="6"/>
    <x v="1"/>
    <x v="1"/>
  </r>
  <r>
    <s v="Foot Locker"/>
    <d v="2021-02-23T00:00:00"/>
    <x v="2"/>
    <x v="24"/>
    <s v="Boise"/>
    <x v="0"/>
    <x v="1"/>
    <n v="38"/>
    <n v="113"/>
    <n v="4294"/>
    <x v="2"/>
    <x v="1"/>
    <x v="6"/>
    <x v="1"/>
    <x v="1"/>
  </r>
  <r>
    <s v="Foot Locker"/>
    <d v="2021-02-23T00:00:00"/>
    <x v="2"/>
    <x v="24"/>
    <s v="Boise"/>
    <x v="1"/>
    <x v="0"/>
    <n v="38"/>
    <n v="105"/>
    <n v="3990"/>
    <x v="2"/>
    <x v="1"/>
    <x v="6"/>
    <x v="1"/>
    <x v="1"/>
  </r>
  <r>
    <s v="Foot Locker"/>
    <d v="2021-02-23T00:00:00"/>
    <x v="2"/>
    <x v="25"/>
    <s v="Phoenix"/>
    <x v="1"/>
    <x v="1"/>
    <n v="38"/>
    <n v="63"/>
    <n v="2394"/>
    <x v="2"/>
    <x v="1"/>
    <x v="6"/>
    <x v="1"/>
    <x v="1"/>
  </r>
  <r>
    <s v="Foot Locker"/>
    <d v="2021-02-23T00:00:00"/>
    <x v="2"/>
    <x v="25"/>
    <s v="Phoenix"/>
    <x v="0"/>
    <x v="2"/>
    <n v="42"/>
    <n v="44"/>
    <n v="1848"/>
    <x v="2"/>
    <x v="1"/>
    <x v="6"/>
    <x v="1"/>
    <x v="1"/>
  </r>
  <r>
    <s v="Foot Locker"/>
    <d v="2021-02-23T00:00:00"/>
    <x v="2"/>
    <x v="25"/>
    <s v="Phoenix"/>
    <x v="1"/>
    <x v="2"/>
    <n v="38"/>
    <n v="88"/>
    <n v="3344"/>
    <x v="2"/>
    <x v="1"/>
    <x v="6"/>
    <x v="1"/>
    <x v="1"/>
  </r>
  <r>
    <s v="Foot Locker"/>
    <d v="2021-03-22T00:00:00"/>
    <x v="2"/>
    <x v="25"/>
    <s v="Phoenix"/>
    <x v="0"/>
    <x v="0"/>
    <n v="37"/>
    <n v="145"/>
    <n v="5365"/>
    <x v="2"/>
    <x v="2"/>
    <x v="5"/>
    <x v="2"/>
    <x v="1"/>
  </r>
  <r>
    <s v="Foot Locker"/>
    <d v="2021-03-22T00:00:00"/>
    <x v="2"/>
    <x v="25"/>
    <s v="Phoenix"/>
    <x v="0"/>
    <x v="1"/>
    <n v="48"/>
    <n v="95"/>
    <n v="4560"/>
    <x v="2"/>
    <x v="2"/>
    <x v="5"/>
    <x v="2"/>
    <x v="1"/>
  </r>
  <r>
    <s v="Foot Locker"/>
    <d v="2021-03-22T00:00:00"/>
    <x v="2"/>
    <x v="25"/>
    <s v="Phoenix"/>
    <x v="1"/>
    <x v="0"/>
    <n v="49"/>
    <n v="91"/>
    <n v="4459"/>
    <x v="2"/>
    <x v="2"/>
    <x v="5"/>
    <x v="2"/>
    <x v="1"/>
  </r>
  <r>
    <s v="Foot Locker"/>
    <d v="2021-03-22T00:00:00"/>
    <x v="2"/>
    <x v="25"/>
    <s v="Phoenix"/>
    <x v="1"/>
    <x v="1"/>
    <n v="47"/>
    <n v="68"/>
    <n v="3196"/>
    <x v="2"/>
    <x v="2"/>
    <x v="5"/>
    <x v="2"/>
    <x v="1"/>
  </r>
  <r>
    <s v="Foot Locker"/>
    <d v="2021-03-22T00:00:00"/>
    <x v="2"/>
    <x v="25"/>
    <s v="Phoenix"/>
    <x v="0"/>
    <x v="2"/>
    <n v="54"/>
    <n v="31"/>
    <n v="1674"/>
    <x v="2"/>
    <x v="2"/>
    <x v="5"/>
    <x v="2"/>
    <x v="1"/>
  </r>
  <r>
    <s v="Foot Locker"/>
    <d v="2021-03-22T00:00:00"/>
    <x v="2"/>
    <x v="25"/>
    <s v="Phoenix"/>
    <x v="1"/>
    <x v="2"/>
    <n v="47"/>
    <n v="88"/>
    <n v="4136"/>
    <x v="2"/>
    <x v="2"/>
    <x v="5"/>
    <x v="2"/>
    <x v="1"/>
  </r>
  <r>
    <s v="Foot Locker"/>
    <d v="2021-04-23T00:00:00"/>
    <x v="2"/>
    <x v="25"/>
    <s v="Phoenix"/>
    <x v="0"/>
    <x v="0"/>
    <n v="48"/>
    <n v="130"/>
    <n v="6240"/>
    <x v="2"/>
    <x v="3"/>
    <x v="2"/>
    <x v="3"/>
    <x v="1"/>
  </r>
  <r>
    <s v="Foot Locker"/>
    <d v="2021-04-23T00:00:00"/>
    <x v="2"/>
    <x v="25"/>
    <s v="Phoenix"/>
    <x v="0"/>
    <x v="1"/>
    <n v="53"/>
    <n v="90"/>
    <n v="4770"/>
    <x v="2"/>
    <x v="3"/>
    <x v="2"/>
    <x v="3"/>
    <x v="1"/>
  </r>
  <r>
    <s v="Foot Locker"/>
    <d v="2021-04-23T00:00:00"/>
    <x v="2"/>
    <x v="25"/>
    <s v="Phoenix"/>
    <x v="1"/>
    <x v="0"/>
    <n v="50"/>
    <n v="102"/>
    <n v="5100"/>
    <x v="2"/>
    <x v="3"/>
    <x v="2"/>
    <x v="3"/>
    <x v="1"/>
  </r>
  <r>
    <s v="Foot Locker"/>
    <d v="2021-04-23T00:00:00"/>
    <x v="2"/>
    <x v="25"/>
    <s v="Phoenix"/>
    <x v="1"/>
    <x v="1"/>
    <n v="46"/>
    <n v="75"/>
    <n v="3450"/>
    <x v="2"/>
    <x v="3"/>
    <x v="2"/>
    <x v="3"/>
    <x v="1"/>
  </r>
  <r>
    <s v="Foot Locker"/>
    <d v="2021-04-23T00:00:00"/>
    <x v="2"/>
    <x v="25"/>
    <s v="Phoenix"/>
    <x v="0"/>
    <x v="2"/>
    <n v="50"/>
    <n v="39"/>
    <n v="1950"/>
    <x v="2"/>
    <x v="3"/>
    <x v="2"/>
    <x v="3"/>
    <x v="1"/>
  </r>
  <r>
    <s v="Foot Locker"/>
    <d v="2021-04-23T00:00:00"/>
    <x v="2"/>
    <x v="25"/>
    <s v="Phoenix"/>
    <x v="1"/>
    <x v="2"/>
    <n v="67"/>
    <n v="94"/>
    <n v="6298"/>
    <x v="2"/>
    <x v="3"/>
    <x v="2"/>
    <x v="3"/>
    <x v="1"/>
  </r>
  <r>
    <s v="Foot Locker"/>
    <d v="2021-05-24T00:00:00"/>
    <x v="2"/>
    <x v="25"/>
    <s v="Phoenix"/>
    <x v="0"/>
    <x v="0"/>
    <n v="47"/>
    <n v="147"/>
    <n v="6909"/>
    <x v="2"/>
    <x v="4"/>
    <x v="5"/>
    <x v="4"/>
    <x v="1"/>
  </r>
  <r>
    <s v="Foot Locker"/>
    <d v="2021-05-24T00:00:00"/>
    <x v="2"/>
    <x v="25"/>
    <s v="Phoenix"/>
    <x v="0"/>
    <x v="1"/>
    <n v="53"/>
    <n v="113"/>
    <n v="5989"/>
    <x v="2"/>
    <x v="4"/>
    <x v="5"/>
    <x v="4"/>
    <x v="1"/>
  </r>
  <r>
    <s v="Foot Locker"/>
    <d v="2021-05-24T00:00:00"/>
    <x v="2"/>
    <x v="25"/>
    <s v="Phoenix"/>
    <x v="1"/>
    <x v="0"/>
    <n v="50"/>
    <n v="120"/>
    <n v="6000"/>
    <x v="2"/>
    <x v="4"/>
    <x v="5"/>
    <x v="4"/>
    <x v="1"/>
  </r>
  <r>
    <s v="Foot Locker"/>
    <d v="2021-05-24T00:00:00"/>
    <x v="2"/>
    <x v="25"/>
    <s v="Phoenix"/>
    <x v="1"/>
    <x v="1"/>
    <n v="49"/>
    <n v="90"/>
    <n v="4410"/>
    <x v="2"/>
    <x v="4"/>
    <x v="5"/>
    <x v="4"/>
    <x v="1"/>
  </r>
  <r>
    <s v="Foot Locker"/>
    <d v="2021-05-24T00:00:00"/>
    <x v="2"/>
    <x v="25"/>
    <s v="Phoenix"/>
    <x v="0"/>
    <x v="2"/>
    <n v="51"/>
    <n v="58"/>
    <n v="2958"/>
    <x v="2"/>
    <x v="4"/>
    <x v="5"/>
    <x v="4"/>
    <x v="1"/>
  </r>
  <r>
    <s v="Foot Locker"/>
    <d v="2021-05-24T00:00:00"/>
    <x v="2"/>
    <x v="25"/>
    <s v="Phoenix"/>
    <x v="1"/>
    <x v="2"/>
    <n v="64"/>
    <n v="98"/>
    <n v="6272"/>
    <x v="2"/>
    <x v="4"/>
    <x v="5"/>
    <x v="4"/>
    <x v="1"/>
  </r>
  <r>
    <s v="Foot Locker"/>
    <d v="2021-06-23T00:00:00"/>
    <x v="2"/>
    <x v="25"/>
    <s v="Phoenix"/>
    <x v="0"/>
    <x v="0"/>
    <n v="48"/>
    <n v="156"/>
    <n v="7488"/>
    <x v="2"/>
    <x v="11"/>
    <x v="0"/>
    <x v="11"/>
    <x v="1"/>
  </r>
  <r>
    <s v="Foot Locker"/>
    <d v="2021-06-23T00:00:00"/>
    <x v="2"/>
    <x v="25"/>
    <s v="Phoenix"/>
    <x v="0"/>
    <x v="1"/>
    <n v="51"/>
    <n v="138"/>
    <n v="7038"/>
    <x v="2"/>
    <x v="11"/>
    <x v="0"/>
    <x v="11"/>
    <x v="1"/>
  </r>
  <r>
    <s v="Foot Locker"/>
    <d v="2021-06-23T00:00:00"/>
    <x v="2"/>
    <x v="25"/>
    <s v="Phoenix"/>
    <x v="1"/>
    <x v="0"/>
    <n v="51"/>
    <n v="138"/>
    <n v="7038"/>
    <x v="2"/>
    <x v="11"/>
    <x v="0"/>
    <x v="11"/>
    <x v="1"/>
  </r>
  <r>
    <s v="Foot Locker"/>
    <d v="2021-06-23T00:00:00"/>
    <x v="2"/>
    <x v="25"/>
    <s v="Phoenix"/>
    <x v="1"/>
    <x v="1"/>
    <n v="46"/>
    <n v="95"/>
    <n v="4370"/>
    <x v="2"/>
    <x v="11"/>
    <x v="0"/>
    <x v="11"/>
    <x v="1"/>
  </r>
  <r>
    <s v="Foot Locker"/>
    <d v="2021-06-23T00:00:00"/>
    <x v="2"/>
    <x v="25"/>
    <s v="Phoenix"/>
    <x v="0"/>
    <x v="2"/>
    <n v="51"/>
    <n v="68"/>
    <n v="3468"/>
    <x v="2"/>
    <x v="11"/>
    <x v="0"/>
    <x v="11"/>
    <x v="1"/>
  </r>
  <r>
    <s v="Foot Locker"/>
    <d v="2021-06-23T00:00:00"/>
    <x v="2"/>
    <x v="25"/>
    <s v="Phoenix"/>
    <x v="1"/>
    <x v="2"/>
    <n v="69"/>
    <n v="131"/>
    <n v="9039"/>
    <x v="2"/>
    <x v="11"/>
    <x v="0"/>
    <x v="11"/>
    <x v="1"/>
  </r>
  <r>
    <s v="Foot Locker"/>
    <d v="2021-07-22T00:00:00"/>
    <x v="2"/>
    <x v="25"/>
    <s v="Phoenix"/>
    <x v="0"/>
    <x v="0"/>
    <n v="49"/>
    <n v="196"/>
    <n v="9604"/>
    <x v="2"/>
    <x v="5"/>
    <x v="1"/>
    <x v="5"/>
    <x v="1"/>
  </r>
  <r>
    <s v="Foot Locker"/>
    <d v="2021-07-22T00:00:00"/>
    <x v="2"/>
    <x v="25"/>
    <s v="Phoenix"/>
    <x v="0"/>
    <x v="1"/>
    <n v="50"/>
    <n v="142"/>
    <n v="7100"/>
    <x v="2"/>
    <x v="5"/>
    <x v="1"/>
    <x v="5"/>
    <x v="1"/>
  </r>
  <r>
    <s v="Foot Locker"/>
    <d v="2021-07-22T00:00:00"/>
    <x v="2"/>
    <x v="25"/>
    <s v="Phoenix"/>
    <x v="1"/>
    <x v="0"/>
    <n v="51"/>
    <n v="133"/>
    <n v="6783"/>
    <x v="2"/>
    <x v="5"/>
    <x v="1"/>
    <x v="5"/>
    <x v="1"/>
  </r>
  <r>
    <s v="Foot Locker"/>
    <d v="2021-07-22T00:00:00"/>
    <x v="2"/>
    <x v="25"/>
    <s v="Phoenix"/>
    <x v="1"/>
    <x v="1"/>
    <n v="48"/>
    <n v="101"/>
    <n v="4848"/>
    <x v="2"/>
    <x v="5"/>
    <x v="1"/>
    <x v="5"/>
    <x v="1"/>
  </r>
  <r>
    <s v="Foot Locker"/>
    <d v="2021-07-22T00:00:00"/>
    <x v="2"/>
    <x v="25"/>
    <s v="Phoenix"/>
    <x v="0"/>
    <x v="2"/>
    <n v="52"/>
    <n v="128"/>
    <n v="6656"/>
    <x v="2"/>
    <x v="5"/>
    <x v="1"/>
    <x v="5"/>
    <x v="1"/>
  </r>
  <r>
    <s v="Foot Locker"/>
    <d v="2021-07-22T00:00:00"/>
    <x v="2"/>
    <x v="25"/>
    <s v="Phoenix"/>
    <x v="1"/>
    <x v="2"/>
    <n v="67"/>
    <n v="123"/>
    <n v="8241"/>
    <x v="2"/>
    <x v="5"/>
    <x v="1"/>
    <x v="5"/>
    <x v="1"/>
  </r>
  <r>
    <s v="Foot Locker"/>
    <d v="2021-08-23T00:00:00"/>
    <x v="2"/>
    <x v="25"/>
    <s v="Phoenix"/>
    <x v="0"/>
    <x v="0"/>
    <n v="50"/>
    <n v="163"/>
    <n v="8150"/>
    <x v="2"/>
    <x v="6"/>
    <x v="5"/>
    <x v="6"/>
    <x v="1"/>
  </r>
  <r>
    <s v="Foot Locker"/>
    <d v="2021-08-23T00:00:00"/>
    <x v="2"/>
    <x v="25"/>
    <s v="Phoenix"/>
    <x v="0"/>
    <x v="1"/>
    <n v="57"/>
    <n v="161"/>
    <n v="9177"/>
    <x v="2"/>
    <x v="6"/>
    <x v="5"/>
    <x v="6"/>
    <x v="1"/>
  </r>
  <r>
    <s v="Foot Locker"/>
    <d v="2021-08-23T00:00:00"/>
    <x v="2"/>
    <x v="25"/>
    <s v="Phoenix"/>
    <x v="1"/>
    <x v="0"/>
    <n v="54"/>
    <n v="113"/>
    <n v="6102"/>
    <x v="2"/>
    <x v="6"/>
    <x v="5"/>
    <x v="6"/>
    <x v="1"/>
  </r>
  <r>
    <s v="Foot Locker"/>
    <d v="2021-08-23T00:00:00"/>
    <x v="2"/>
    <x v="25"/>
    <s v="Phoenix"/>
    <x v="1"/>
    <x v="1"/>
    <n v="52"/>
    <n v="112"/>
    <n v="5824"/>
    <x v="2"/>
    <x v="6"/>
    <x v="5"/>
    <x v="6"/>
    <x v="1"/>
  </r>
  <r>
    <s v="Foot Locker"/>
    <d v="2021-08-23T00:00:00"/>
    <x v="2"/>
    <x v="25"/>
    <s v="Phoenix"/>
    <x v="0"/>
    <x v="2"/>
    <n v="59"/>
    <n v="116"/>
    <n v="6844"/>
    <x v="2"/>
    <x v="6"/>
    <x v="5"/>
    <x v="6"/>
    <x v="1"/>
  </r>
  <r>
    <s v="Foot Locker"/>
    <d v="2021-08-23T00:00:00"/>
    <x v="2"/>
    <x v="25"/>
    <s v="Phoenix"/>
    <x v="1"/>
    <x v="2"/>
    <n v="65"/>
    <n v="94"/>
    <n v="6110"/>
    <x v="2"/>
    <x v="6"/>
    <x v="5"/>
    <x v="6"/>
    <x v="1"/>
  </r>
  <r>
    <s v="Foot Locker"/>
    <d v="2021-09-24T00:00:00"/>
    <x v="2"/>
    <x v="25"/>
    <s v="Phoenix"/>
    <x v="0"/>
    <x v="0"/>
    <n v="41"/>
    <n v="167"/>
    <n v="6847"/>
    <x v="2"/>
    <x v="7"/>
    <x v="2"/>
    <x v="7"/>
    <x v="1"/>
  </r>
  <r>
    <s v="Foot Locker"/>
    <d v="2021-09-24T00:00:00"/>
    <x v="2"/>
    <x v="25"/>
    <s v="Phoenix"/>
    <x v="0"/>
    <x v="1"/>
    <n v="45"/>
    <n v="161"/>
    <n v="7245"/>
    <x v="2"/>
    <x v="7"/>
    <x v="2"/>
    <x v="7"/>
    <x v="1"/>
  </r>
  <r>
    <s v="Foot Locker"/>
    <d v="2021-09-24T00:00:00"/>
    <x v="2"/>
    <x v="25"/>
    <s v="Phoenix"/>
    <x v="1"/>
    <x v="0"/>
    <n v="43"/>
    <n v="128"/>
    <n v="5504"/>
    <x v="2"/>
    <x v="7"/>
    <x v="2"/>
    <x v="7"/>
    <x v="1"/>
  </r>
  <r>
    <s v="Foot Locker"/>
    <d v="2021-09-24T00:00:00"/>
    <x v="2"/>
    <x v="25"/>
    <s v="Phoenix"/>
    <x v="1"/>
    <x v="1"/>
    <n v="41"/>
    <n v="113"/>
    <n v="4633"/>
    <x v="2"/>
    <x v="7"/>
    <x v="2"/>
    <x v="7"/>
    <x v="1"/>
  </r>
  <r>
    <s v="Foot Locker"/>
    <d v="2021-09-24T00:00:00"/>
    <x v="2"/>
    <x v="25"/>
    <s v="Phoenix"/>
    <x v="0"/>
    <x v="2"/>
    <n v="54"/>
    <n v="105"/>
    <n v="5670"/>
    <x v="2"/>
    <x v="7"/>
    <x v="2"/>
    <x v="7"/>
    <x v="1"/>
  </r>
  <r>
    <s v="Foot Locker"/>
    <d v="2021-09-24T00:00:00"/>
    <x v="2"/>
    <x v="25"/>
    <s v="Phoenix"/>
    <x v="1"/>
    <x v="2"/>
    <n v="56"/>
    <n v="119"/>
    <n v="6664"/>
    <x v="2"/>
    <x v="7"/>
    <x v="2"/>
    <x v="7"/>
    <x v="1"/>
  </r>
  <r>
    <s v="Foot Locker"/>
    <d v="2021-10-23T00:00:00"/>
    <x v="2"/>
    <x v="25"/>
    <s v="Phoenix"/>
    <x v="0"/>
    <x v="0"/>
    <n v="41"/>
    <n v="135"/>
    <n v="5535"/>
    <x v="2"/>
    <x v="8"/>
    <x v="3"/>
    <x v="8"/>
    <x v="1"/>
  </r>
  <r>
    <s v="Foot Locker"/>
    <d v="2021-10-23T00:00:00"/>
    <x v="2"/>
    <x v="25"/>
    <s v="Phoenix"/>
    <x v="0"/>
    <x v="1"/>
    <n v="47"/>
    <n v="145"/>
    <n v="6815"/>
    <x v="2"/>
    <x v="8"/>
    <x v="3"/>
    <x v="8"/>
    <x v="1"/>
  </r>
  <r>
    <s v="Foot Locker"/>
    <d v="2021-10-23T00:00:00"/>
    <x v="2"/>
    <x v="25"/>
    <s v="Phoenix"/>
    <x v="1"/>
    <x v="0"/>
    <n v="44"/>
    <n v="91"/>
    <n v="4004"/>
    <x v="2"/>
    <x v="8"/>
    <x v="3"/>
    <x v="8"/>
    <x v="1"/>
  </r>
  <r>
    <s v="Foot Locker"/>
    <d v="2021-10-23T00:00:00"/>
    <x v="2"/>
    <x v="25"/>
    <s v="Phoenix"/>
    <x v="1"/>
    <x v="1"/>
    <n v="43"/>
    <n v="90"/>
    <n v="3870"/>
    <x v="2"/>
    <x v="8"/>
    <x v="3"/>
    <x v="8"/>
    <x v="1"/>
  </r>
  <r>
    <s v="Foot Locker"/>
    <d v="2021-10-23T00:00:00"/>
    <x v="2"/>
    <x v="25"/>
    <s v="Phoenix"/>
    <x v="0"/>
    <x v="2"/>
    <n v="53"/>
    <n v="69"/>
    <n v="3657"/>
    <x v="2"/>
    <x v="8"/>
    <x v="3"/>
    <x v="8"/>
    <x v="1"/>
  </r>
  <r>
    <s v="Foot Locker"/>
    <d v="2021-10-23T00:00:00"/>
    <x v="2"/>
    <x v="25"/>
    <s v="Phoenix"/>
    <x v="1"/>
    <x v="2"/>
    <n v="56"/>
    <n v="85"/>
    <n v="4760"/>
    <x v="2"/>
    <x v="8"/>
    <x v="3"/>
    <x v="8"/>
    <x v="1"/>
  </r>
  <r>
    <s v="Foot Locker"/>
    <d v="2021-11-23T00:00:00"/>
    <x v="2"/>
    <x v="25"/>
    <s v="Phoenix"/>
    <x v="0"/>
    <x v="0"/>
    <n v="42"/>
    <n v="135"/>
    <n v="5670"/>
    <x v="2"/>
    <x v="9"/>
    <x v="6"/>
    <x v="9"/>
    <x v="1"/>
  </r>
  <r>
    <s v="Foot Locker"/>
    <d v="2021-11-23T00:00:00"/>
    <x v="2"/>
    <x v="25"/>
    <s v="Phoenix"/>
    <x v="0"/>
    <x v="1"/>
    <n v="46"/>
    <n v="147"/>
    <n v="6762"/>
    <x v="2"/>
    <x v="9"/>
    <x v="6"/>
    <x v="9"/>
    <x v="1"/>
  </r>
  <r>
    <s v="Foot Locker"/>
    <d v="2021-11-23T00:00:00"/>
    <x v="2"/>
    <x v="25"/>
    <s v="Phoenix"/>
    <x v="1"/>
    <x v="0"/>
    <n v="44"/>
    <n v="105"/>
    <n v="4620"/>
    <x v="2"/>
    <x v="9"/>
    <x v="6"/>
    <x v="9"/>
    <x v="1"/>
  </r>
  <r>
    <s v="Foot Locker"/>
    <d v="2021-11-23T00:00:00"/>
    <x v="2"/>
    <x v="25"/>
    <s v="Phoenix"/>
    <x v="1"/>
    <x v="1"/>
    <n v="42"/>
    <n v="98"/>
    <n v="4116"/>
    <x v="2"/>
    <x v="9"/>
    <x v="6"/>
    <x v="9"/>
    <x v="1"/>
  </r>
  <r>
    <s v="Foot Locker"/>
    <d v="2021-11-23T00:00:00"/>
    <x v="2"/>
    <x v="25"/>
    <s v="Phoenix"/>
    <x v="0"/>
    <x v="2"/>
    <n v="53"/>
    <n v="87"/>
    <n v="4611"/>
    <x v="2"/>
    <x v="9"/>
    <x v="6"/>
    <x v="9"/>
    <x v="1"/>
  </r>
  <r>
    <s v="Foot Locker"/>
    <d v="2021-11-23T00:00:00"/>
    <x v="2"/>
    <x v="25"/>
    <s v="Phoenix"/>
    <x v="1"/>
    <x v="2"/>
    <n v="55"/>
    <n v="111"/>
    <n v="6105"/>
    <x v="2"/>
    <x v="9"/>
    <x v="6"/>
    <x v="9"/>
    <x v="1"/>
  </r>
  <r>
    <s v="Foot Locker"/>
    <d v="2021-12-22T00:00:00"/>
    <x v="2"/>
    <x v="25"/>
    <s v="Phoenix"/>
    <x v="0"/>
    <x v="0"/>
    <n v="44"/>
    <n v="181"/>
    <n v="7964"/>
    <x v="2"/>
    <x v="10"/>
    <x v="0"/>
    <x v="10"/>
    <x v="1"/>
  </r>
  <r>
    <s v="Foot Locker"/>
    <d v="2021-12-22T00:00:00"/>
    <x v="2"/>
    <x v="25"/>
    <s v="Phoenix"/>
    <x v="0"/>
    <x v="1"/>
    <n v="49"/>
    <n v="175"/>
    <n v="8575"/>
    <x v="2"/>
    <x v="10"/>
    <x v="0"/>
    <x v="10"/>
    <x v="1"/>
  </r>
  <r>
    <s v="Kohl's"/>
    <d v="2021-12-22T00:00:00"/>
    <x v="2"/>
    <x v="25"/>
    <s v="Phoenix"/>
    <x v="1"/>
    <x v="0"/>
    <n v="43"/>
    <n v="123"/>
    <n v="5289"/>
    <x v="2"/>
    <x v="10"/>
    <x v="0"/>
    <x v="10"/>
    <x v="1"/>
  </r>
  <r>
    <s v="Kohl's"/>
    <d v="2021-12-22T00:00:00"/>
    <x v="2"/>
    <x v="25"/>
    <s v="Phoenix"/>
    <x v="1"/>
    <x v="1"/>
    <n v="44"/>
    <n v="115"/>
    <n v="5060"/>
    <x v="2"/>
    <x v="10"/>
    <x v="0"/>
    <x v="10"/>
    <x v="1"/>
  </r>
  <r>
    <s v="Kohl's"/>
    <d v="2021-12-22T00:00:00"/>
    <x v="2"/>
    <x v="25"/>
    <s v="Phoenix"/>
    <x v="0"/>
    <x v="2"/>
    <n v="52"/>
    <n v="88"/>
    <n v="4576"/>
    <x v="2"/>
    <x v="10"/>
    <x v="0"/>
    <x v="10"/>
    <x v="1"/>
  </r>
  <r>
    <s v="Kohl's"/>
    <d v="2021-12-22T00:00:00"/>
    <x v="2"/>
    <x v="25"/>
    <s v="Phoenix"/>
    <x v="1"/>
    <x v="2"/>
    <n v="58"/>
    <n v="135"/>
    <n v="7830"/>
    <x v="2"/>
    <x v="10"/>
    <x v="0"/>
    <x v="10"/>
    <x v="1"/>
  </r>
  <r>
    <s v="Kohl's"/>
    <d v="2021-01-26T00:00:00"/>
    <x v="2"/>
    <x v="25"/>
    <s v="Phoenix"/>
    <x v="0"/>
    <x v="0"/>
    <n v="33"/>
    <n v="133"/>
    <n v="4389"/>
    <x v="2"/>
    <x v="0"/>
    <x v="6"/>
    <x v="0"/>
    <x v="1"/>
  </r>
  <r>
    <s v="Kohl's"/>
    <d v="2021-01-26T00:00:00"/>
    <x v="2"/>
    <x v="25"/>
    <s v="Phoenix"/>
    <x v="0"/>
    <x v="1"/>
    <n v="42"/>
    <n v="138"/>
    <n v="5796"/>
    <x v="2"/>
    <x v="0"/>
    <x v="6"/>
    <x v="0"/>
    <x v="1"/>
  </r>
  <r>
    <s v="Kohl's"/>
    <d v="2021-01-26T00:00:00"/>
    <x v="2"/>
    <x v="25"/>
    <s v="Phoenix"/>
    <x v="1"/>
    <x v="0"/>
    <n v="42"/>
    <n v="138"/>
    <n v="5796"/>
    <x v="2"/>
    <x v="0"/>
    <x v="6"/>
    <x v="0"/>
    <x v="1"/>
  </r>
  <r>
    <s v="Kohl's"/>
    <d v="2021-01-26T00:00:00"/>
    <x v="2"/>
    <x v="25"/>
    <s v="Phoenix"/>
    <x v="1"/>
    <x v="1"/>
    <n v="43"/>
    <n v="85"/>
    <n v="3655"/>
    <x v="2"/>
    <x v="0"/>
    <x v="6"/>
    <x v="0"/>
    <x v="1"/>
  </r>
  <r>
    <s v="Kohl's"/>
    <d v="2021-01-26T00:00:00"/>
    <x v="2"/>
    <x v="25"/>
    <s v="Phoenix"/>
    <x v="0"/>
    <x v="2"/>
    <n v="45"/>
    <n v="80"/>
    <n v="3600"/>
    <x v="2"/>
    <x v="0"/>
    <x v="6"/>
    <x v="0"/>
    <x v="1"/>
  </r>
  <r>
    <s v="Kohl's"/>
    <d v="2021-01-26T00:00:00"/>
    <x v="2"/>
    <x v="25"/>
    <s v="Phoenix"/>
    <x v="1"/>
    <x v="2"/>
    <n v="42"/>
    <n v="128"/>
    <n v="5376"/>
    <x v="2"/>
    <x v="0"/>
    <x v="6"/>
    <x v="0"/>
    <x v="1"/>
  </r>
  <r>
    <s v="Kohl's"/>
    <d v="2021-02-26T00:00:00"/>
    <x v="2"/>
    <x v="25"/>
    <s v="Phoenix"/>
    <x v="0"/>
    <x v="0"/>
    <n v="33"/>
    <n v="147"/>
    <n v="4851"/>
    <x v="2"/>
    <x v="1"/>
    <x v="2"/>
    <x v="1"/>
    <x v="1"/>
  </r>
  <r>
    <s v="Kohl's"/>
    <d v="2021-02-26T00:00:00"/>
    <x v="2"/>
    <x v="25"/>
    <s v="Phoenix"/>
    <x v="0"/>
    <x v="1"/>
    <n v="44"/>
    <n v="106"/>
    <n v="4664"/>
    <x v="2"/>
    <x v="1"/>
    <x v="2"/>
    <x v="1"/>
    <x v="1"/>
  </r>
  <r>
    <s v="Kohl's"/>
    <d v="2021-02-26T00:00:00"/>
    <x v="2"/>
    <x v="25"/>
    <s v="Phoenix"/>
    <x v="1"/>
    <x v="0"/>
    <n v="41"/>
    <n v="111"/>
    <n v="4551"/>
    <x v="2"/>
    <x v="1"/>
    <x v="2"/>
    <x v="1"/>
    <x v="1"/>
  </r>
  <r>
    <s v="Kohl's"/>
    <d v="2021-02-26T00:00:00"/>
    <x v="2"/>
    <x v="26"/>
    <s v="Albuquerque"/>
    <x v="1"/>
    <x v="1"/>
    <n v="43"/>
    <n v="74"/>
    <n v="3182"/>
    <x v="2"/>
    <x v="1"/>
    <x v="2"/>
    <x v="1"/>
    <x v="1"/>
  </r>
  <r>
    <s v="Kohl's"/>
    <d v="2021-02-26T00:00:00"/>
    <x v="2"/>
    <x v="26"/>
    <s v="Albuquerque"/>
    <x v="0"/>
    <x v="2"/>
    <n v="45"/>
    <n v="54"/>
    <n v="2430"/>
    <x v="2"/>
    <x v="1"/>
    <x v="2"/>
    <x v="1"/>
    <x v="1"/>
  </r>
  <r>
    <s v="Kohl's"/>
    <d v="2021-02-26T00:00:00"/>
    <x v="2"/>
    <x v="26"/>
    <s v="Albuquerque"/>
    <x v="1"/>
    <x v="2"/>
    <n v="41"/>
    <n v="104"/>
    <n v="4264"/>
    <x v="2"/>
    <x v="1"/>
    <x v="2"/>
    <x v="1"/>
    <x v="1"/>
  </r>
  <r>
    <s v="Kohl's"/>
    <d v="2021-03-25T00:00:00"/>
    <x v="2"/>
    <x v="26"/>
    <s v="Albuquerque"/>
    <x v="0"/>
    <x v="0"/>
    <n v="44"/>
    <n v="165"/>
    <n v="7260"/>
    <x v="2"/>
    <x v="2"/>
    <x v="1"/>
    <x v="2"/>
    <x v="1"/>
  </r>
  <r>
    <s v="Kohl's"/>
    <d v="2021-03-25T00:00:00"/>
    <x v="2"/>
    <x v="26"/>
    <s v="Albuquerque"/>
    <x v="0"/>
    <x v="1"/>
    <n v="51"/>
    <n v="112"/>
    <n v="5712"/>
    <x v="2"/>
    <x v="2"/>
    <x v="1"/>
    <x v="2"/>
    <x v="1"/>
  </r>
  <r>
    <s v="Kohl's"/>
    <d v="2021-03-25T00:00:00"/>
    <x v="2"/>
    <x v="26"/>
    <s v="Albuquerque"/>
    <x v="1"/>
    <x v="0"/>
    <n v="52"/>
    <n v="112"/>
    <n v="5824"/>
    <x v="2"/>
    <x v="2"/>
    <x v="1"/>
    <x v="2"/>
    <x v="1"/>
  </r>
  <r>
    <s v="Kohl's"/>
    <d v="2021-03-25T00:00:00"/>
    <x v="2"/>
    <x v="26"/>
    <s v="Albuquerque"/>
    <x v="1"/>
    <x v="1"/>
    <n v="50"/>
    <n v="83"/>
    <n v="4150"/>
    <x v="2"/>
    <x v="2"/>
    <x v="1"/>
    <x v="2"/>
    <x v="1"/>
  </r>
  <r>
    <s v="Kohl's"/>
    <d v="2021-03-25T00:00:00"/>
    <x v="2"/>
    <x v="26"/>
    <s v="Albuquerque"/>
    <x v="0"/>
    <x v="2"/>
    <n v="55"/>
    <n v="53"/>
    <n v="2915"/>
    <x v="2"/>
    <x v="2"/>
    <x v="1"/>
    <x v="2"/>
    <x v="1"/>
  </r>
  <r>
    <s v="Kohl's"/>
    <d v="2021-03-25T00:00:00"/>
    <x v="2"/>
    <x v="26"/>
    <s v="Albuquerque"/>
    <x v="1"/>
    <x v="2"/>
    <n v="50"/>
    <n v="98"/>
    <n v="4900"/>
    <x v="2"/>
    <x v="2"/>
    <x v="1"/>
    <x v="2"/>
    <x v="1"/>
  </r>
  <r>
    <s v="Kohl's"/>
    <d v="2021-04-26T00:00:00"/>
    <x v="2"/>
    <x v="26"/>
    <s v="Albuquerque"/>
    <x v="0"/>
    <x v="0"/>
    <n v="51"/>
    <n v="154"/>
    <n v="7854"/>
    <x v="2"/>
    <x v="3"/>
    <x v="5"/>
    <x v="3"/>
    <x v="1"/>
  </r>
  <r>
    <s v="Kohl's"/>
    <d v="2021-04-26T00:00:00"/>
    <x v="2"/>
    <x v="26"/>
    <s v="Albuquerque"/>
    <x v="0"/>
    <x v="1"/>
    <n v="59"/>
    <n v="98"/>
    <n v="5782"/>
    <x v="2"/>
    <x v="3"/>
    <x v="5"/>
    <x v="3"/>
    <x v="1"/>
  </r>
  <r>
    <s v="Kohl's"/>
    <d v="2021-04-26T00:00:00"/>
    <x v="2"/>
    <x v="26"/>
    <s v="Albuquerque"/>
    <x v="1"/>
    <x v="0"/>
    <n v="55"/>
    <n v="116"/>
    <n v="6380"/>
    <x v="2"/>
    <x v="3"/>
    <x v="5"/>
    <x v="3"/>
    <x v="1"/>
  </r>
  <r>
    <s v="Kohl's"/>
    <d v="2021-04-26T00:00:00"/>
    <x v="2"/>
    <x v="26"/>
    <s v="Albuquerque"/>
    <x v="1"/>
    <x v="1"/>
    <n v="54"/>
    <n v="87"/>
    <n v="4698"/>
    <x v="2"/>
    <x v="3"/>
    <x v="5"/>
    <x v="3"/>
    <x v="1"/>
  </r>
  <r>
    <s v="Kohl's"/>
    <d v="2021-04-26T00:00:00"/>
    <x v="2"/>
    <x v="26"/>
    <s v="Albuquerque"/>
    <x v="0"/>
    <x v="2"/>
    <n v="56"/>
    <n v="58"/>
    <n v="3248"/>
    <x v="2"/>
    <x v="3"/>
    <x v="5"/>
    <x v="3"/>
    <x v="1"/>
  </r>
  <r>
    <s v="Kohl's"/>
    <d v="2021-04-26T00:00:00"/>
    <x v="2"/>
    <x v="26"/>
    <s v="Albuquerque"/>
    <x v="1"/>
    <x v="2"/>
    <n v="69"/>
    <n v="101"/>
    <n v="6969"/>
    <x v="2"/>
    <x v="3"/>
    <x v="5"/>
    <x v="3"/>
    <x v="1"/>
  </r>
  <r>
    <s v="Kohl's"/>
    <d v="2021-05-27T00:00:00"/>
    <x v="2"/>
    <x v="26"/>
    <s v="Albuquerque"/>
    <x v="0"/>
    <x v="0"/>
    <n v="51"/>
    <n v="150"/>
    <n v="7650"/>
    <x v="2"/>
    <x v="4"/>
    <x v="1"/>
    <x v="4"/>
    <x v="1"/>
  </r>
  <r>
    <s v="Kohl's"/>
    <d v="2021-05-27T00:00:00"/>
    <x v="2"/>
    <x v="26"/>
    <s v="Albuquerque"/>
    <x v="0"/>
    <x v="1"/>
    <n v="58"/>
    <n v="111"/>
    <n v="6438"/>
    <x v="2"/>
    <x v="4"/>
    <x v="1"/>
    <x v="4"/>
    <x v="1"/>
  </r>
  <r>
    <s v="Kohl's"/>
    <d v="2021-05-27T00:00:00"/>
    <x v="2"/>
    <x v="26"/>
    <s v="Albuquerque"/>
    <x v="1"/>
    <x v="0"/>
    <n v="56"/>
    <n v="126"/>
    <n v="7056"/>
    <x v="2"/>
    <x v="4"/>
    <x v="1"/>
    <x v="4"/>
    <x v="1"/>
  </r>
  <r>
    <s v="Kohl's"/>
    <d v="2021-05-27T00:00:00"/>
    <x v="2"/>
    <x v="26"/>
    <s v="Albuquerque"/>
    <x v="1"/>
    <x v="1"/>
    <n v="51"/>
    <n v="91"/>
    <n v="4641"/>
    <x v="2"/>
    <x v="4"/>
    <x v="1"/>
    <x v="4"/>
    <x v="1"/>
  </r>
  <r>
    <s v="Kohl's"/>
    <d v="2021-05-27T00:00:00"/>
    <x v="2"/>
    <x v="26"/>
    <s v="Albuquerque"/>
    <x v="0"/>
    <x v="2"/>
    <n v="56"/>
    <n v="65"/>
    <n v="3640"/>
    <x v="2"/>
    <x v="4"/>
    <x v="1"/>
    <x v="4"/>
    <x v="1"/>
  </r>
  <r>
    <s v="Kohl's"/>
    <d v="2021-05-27T00:00:00"/>
    <x v="2"/>
    <x v="26"/>
    <s v="Albuquerque"/>
    <x v="1"/>
    <x v="2"/>
    <n v="69"/>
    <n v="115"/>
    <n v="7935"/>
    <x v="2"/>
    <x v="4"/>
    <x v="1"/>
    <x v="4"/>
    <x v="1"/>
  </r>
  <r>
    <s v="Kohl's"/>
    <d v="2021-06-26T00:00:00"/>
    <x v="2"/>
    <x v="26"/>
    <s v="Albuquerque"/>
    <x v="0"/>
    <x v="0"/>
    <n v="52"/>
    <n v="203"/>
    <n v="10556"/>
    <x v="2"/>
    <x v="11"/>
    <x v="3"/>
    <x v="11"/>
    <x v="1"/>
  </r>
  <r>
    <s v="Kohl's"/>
    <d v="2021-06-26T00:00:00"/>
    <x v="2"/>
    <x v="26"/>
    <s v="Albuquerque"/>
    <x v="0"/>
    <x v="1"/>
    <n v="54"/>
    <n v="154"/>
    <n v="8316"/>
    <x v="2"/>
    <x v="11"/>
    <x v="3"/>
    <x v="11"/>
    <x v="1"/>
  </r>
  <r>
    <s v="Kohl's"/>
    <d v="2021-06-26T00:00:00"/>
    <x v="2"/>
    <x v="26"/>
    <s v="Albuquerque"/>
    <x v="1"/>
    <x v="0"/>
    <n v="54"/>
    <n v="149"/>
    <n v="8046"/>
    <x v="2"/>
    <x v="11"/>
    <x v="3"/>
    <x v="11"/>
    <x v="1"/>
  </r>
  <r>
    <s v="Kohl's"/>
    <d v="2021-06-26T00:00:00"/>
    <x v="2"/>
    <x v="26"/>
    <s v="Albuquerque"/>
    <x v="1"/>
    <x v="1"/>
    <n v="54"/>
    <n v="106"/>
    <n v="5724"/>
    <x v="2"/>
    <x v="11"/>
    <x v="3"/>
    <x v="11"/>
    <x v="1"/>
  </r>
  <r>
    <s v="Kohl's"/>
    <d v="2021-06-26T00:00:00"/>
    <x v="2"/>
    <x v="26"/>
    <s v="Albuquerque"/>
    <x v="0"/>
    <x v="2"/>
    <n v="56"/>
    <n v="87"/>
    <n v="4872"/>
    <x v="2"/>
    <x v="11"/>
    <x v="3"/>
    <x v="11"/>
    <x v="1"/>
  </r>
  <r>
    <s v="Kohl's"/>
    <d v="2021-06-26T00:00:00"/>
    <x v="2"/>
    <x v="26"/>
    <s v="Albuquerque"/>
    <x v="1"/>
    <x v="2"/>
    <n v="74"/>
    <n v="162"/>
    <n v="11988"/>
    <x v="2"/>
    <x v="11"/>
    <x v="3"/>
    <x v="11"/>
    <x v="1"/>
  </r>
  <r>
    <s v="Kohl's"/>
    <d v="2021-07-25T00:00:00"/>
    <x v="2"/>
    <x v="26"/>
    <s v="Albuquerque"/>
    <x v="0"/>
    <x v="0"/>
    <n v="54"/>
    <n v="203"/>
    <n v="10962"/>
    <x v="2"/>
    <x v="5"/>
    <x v="4"/>
    <x v="5"/>
    <x v="1"/>
  </r>
  <r>
    <s v="Kohl's"/>
    <d v="2021-07-25T00:00:00"/>
    <x v="2"/>
    <x v="26"/>
    <s v="Albuquerque"/>
    <x v="0"/>
    <x v="1"/>
    <n v="56"/>
    <n v="180"/>
    <n v="10080"/>
    <x v="2"/>
    <x v="5"/>
    <x v="4"/>
    <x v="5"/>
    <x v="1"/>
  </r>
  <r>
    <s v="Kohl's"/>
    <d v="2021-07-25T00:00:00"/>
    <x v="2"/>
    <x v="26"/>
    <s v="Albuquerque"/>
    <x v="1"/>
    <x v="0"/>
    <n v="58"/>
    <n v="160"/>
    <n v="9280"/>
    <x v="2"/>
    <x v="5"/>
    <x v="4"/>
    <x v="5"/>
    <x v="1"/>
  </r>
  <r>
    <s v="Kohl's"/>
    <d v="2021-07-25T00:00:00"/>
    <x v="2"/>
    <x v="26"/>
    <s v="Albuquerque"/>
    <x v="1"/>
    <x v="1"/>
    <n v="54"/>
    <n v="135"/>
    <n v="7290"/>
    <x v="2"/>
    <x v="5"/>
    <x v="4"/>
    <x v="5"/>
    <x v="1"/>
  </r>
  <r>
    <s v="Kohl's"/>
    <d v="2021-07-25T00:00:00"/>
    <x v="2"/>
    <x v="26"/>
    <s v="Albuquerque"/>
    <x v="0"/>
    <x v="2"/>
    <n v="57"/>
    <n v="145"/>
    <n v="8265"/>
    <x v="2"/>
    <x v="5"/>
    <x v="4"/>
    <x v="5"/>
    <x v="1"/>
  </r>
  <r>
    <s v="Kohl's"/>
    <d v="2021-07-25T00:00:00"/>
    <x v="2"/>
    <x v="26"/>
    <s v="Albuquerque"/>
    <x v="1"/>
    <x v="2"/>
    <n v="69"/>
    <n v="140"/>
    <n v="9660"/>
    <x v="2"/>
    <x v="5"/>
    <x v="4"/>
    <x v="5"/>
    <x v="1"/>
  </r>
  <r>
    <s v="Kohl's"/>
    <d v="2021-08-26T00:00:00"/>
    <x v="2"/>
    <x v="26"/>
    <s v="Albuquerque"/>
    <x v="0"/>
    <x v="0"/>
    <n v="56"/>
    <n v="175"/>
    <n v="9800"/>
    <x v="2"/>
    <x v="6"/>
    <x v="1"/>
    <x v="6"/>
    <x v="1"/>
  </r>
  <r>
    <s v="Kohl's"/>
    <d v="2021-08-26T00:00:00"/>
    <x v="2"/>
    <x v="26"/>
    <s v="Albuquerque"/>
    <x v="0"/>
    <x v="1"/>
    <n v="60"/>
    <n v="176"/>
    <n v="10560"/>
    <x v="2"/>
    <x v="6"/>
    <x v="1"/>
    <x v="6"/>
    <x v="1"/>
  </r>
  <r>
    <s v="Kohl's"/>
    <d v="2021-08-26T00:00:00"/>
    <x v="2"/>
    <x v="26"/>
    <s v="Albuquerque"/>
    <x v="1"/>
    <x v="0"/>
    <n v="58"/>
    <n v="142"/>
    <n v="8236"/>
    <x v="2"/>
    <x v="6"/>
    <x v="1"/>
    <x v="6"/>
    <x v="1"/>
  </r>
  <r>
    <s v="Kohl's"/>
    <d v="2021-08-26T00:00:00"/>
    <x v="2"/>
    <x v="26"/>
    <s v="Albuquerque"/>
    <x v="1"/>
    <x v="1"/>
    <n v="55"/>
    <n v="143"/>
    <n v="7865"/>
    <x v="2"/>
    <x v="6"/>
    <x v="1"/>
    <x v="6"/>
    <x v="1"/>
  </r>
  <r>
    <s v="Kohl's"/>
    <d v="2021-08-26T00:00:00"/>
    <x v="2"/>
    <x v="26"/>
    <s v="Albuquerque"/>
    <x v="0"/>
    <x v="2"/>
    <n v="67"/>
    <n v="124"/>
    <n v="8308"/>
    <x v="2"/>
    <x v="6"/>
    <x v="1"/>
    <x v="6"/>
    <x v="1"/>
  </r>
  <r>
    <s v="Kohl's"/>
    <d v="2021-08-26T00:00:00"/>
    <x v="2"/>
    <x v="26"/>
    <s v="Albuquerque"/>
    <x v="1"/>
    <x v="2"/>
    <n v="70"/>
    <n v="126"/>
    <n v="8820"/>
    <x v="2"/>
    <x v="6"/>
    <x v="1"/>
    <x v="6"/>
    <x v="1"/>
  </r>
  <r>
    <s v="Kohl's"/>
    <d v="2021-09-27T00:00:00"/>
    <x v="2"/>
    <x v="26"/>
    <s v="Albuquerque"/>
    <x v="0"/>
    <x v="0"/>
    <n v="49"/>
    <n v="163"/>
    <n v="7987"/>
    <x v="2"/>
    <x v="7"/>
    <x v="5"/>
    <x v="7"/>
    <x v="1"/>
  </r>
  <r>
    <s v="Kohl's"/>
    <d v="2021-09-27T00:00:00"/>
    <x v="2"/>
    <x v="26"/>
    <s v="Albuquerque"/>
    <x v="0"/>
    <x v="1"/>
    <n v="51"/>
    <n v="156"/>
    <n v="7956"/>
    <x v="2"/>
    <x v="7"/>
    <x v="5"/>
    <x v="7"/>
    <x v="1"/>
  </r>
  <r>
    <s v="Kohl's"/>
    <d v="2021-09-27T00:00:00"/>
    <x v="2"/>
    <x v="26"/>
    <s v="Albuquerque"/>
    <x v="1"/>
    <x v="0"/>
    <n v="46"/>
    <n v="143"/>
    <n v="6578"/>
    <x v="2"/>
    <x v="7"/>
    <x v="5"/>
    <x v="7"/>
    <x v="1"/>
  </r>
  <r>
    <s v="Kohl's"/>
    <d v="2021-09-27T00:00:00"/>
    <x v="2"/>
    <x v="26"/>
    <s v="Albuquerque"/>
    <x v="1"/>
    <x v="1"/>
    <n v="49"/>
    <n v="123"/>
    <n v="6027"/>
    <x v="2"/>
    <x v="7"/>
    <x v="5"/>
    <x v="7"/>
    <x v="1"/>
  </r>
  <r>
    <s v="Kohl's"/>
    <d v="2021-09-27T00:00:00"/>
    <x v="2"/>
    <x v="26"/>
    <s v="Albuquerque"/>
    <x v="0"/>
    <x v="2"/>
    <n v="54"/>
    <n v="111"/>
    <n v="5994"/>
    <x v="2"/>
    <x v="7"/>
    <x v="5"/>
    <x v="7"/>
    <x v="1"/>
  </r>
  <r>
    <s v="Kohl's"/>
    <d v="2021-09-27T00:00:00"/>
    <x v="2"/>
    <x v="26"/>
    <s v="Albuquerque"/>
    <x v="1"/>
    <x v="2"/>
    <n v="59"/>
    <n v="133"/>
    <n v="7847"/>
    <x v="2"/>
    <x v="7"/>
    <x v="5"/>
    <x v="7"/>
    <x v="1"/>
  </r>
  <r>
    <s v="Kohl's"/>
    <d v="2021-10-26T00:00:00"/>
    <x v="2"/>
    <x v="26"/>
    <s v="Albuquerque"/>
    <x v="0"/>
    <x v="0"/>
    <n v="48"/>
    <n v="165"/>
    <n v="7920"/>
    <x v="2"/>
    <x v="8"/>
    <x v="6"/>
    <x v="8"/>
    <x v="1"/>
  </r>
  <r>
    <s v="Kohl's"/>
    <d v="2021-10-26T00:00:00"/>
    <x v="2"/>
    <x v="26"/>
    <s v="Albuquerque"/>
    <x v="0"/>
    <x v="1"/>
    <n v="50"/>
    <n v="149"/>
    <n v="7450"/>
    <x v="2"/>
    <x v="8"/>
    <x v="6"/>
    <x v="8"/>
    <x v="1"/>
  </r>
  <r>
    <s v="Kohl's"/>
    <d v="2021-10-26T00:00:00"/>
    <x v="2"/>
    <x v="26"/>
    <s v="Albuquerque"/>
    <x v="1"/>
    <x v="0"/>
    <n v="48"/>
    <n v="105"/>
    <n v="5040"/>
    <x v="2"/>
    <x v="8"/>
    <x v="6"/>
    <x v="8"/>
    <x v="1"/>
  </r>
  <r>
    <s v="Kohl's"/>
    <d v="2021-10-26T00:00:00"/>
    <x v="2"/>
    <x v="26"/>
    <s v="Albuquerque"/>
    <x v="1"/>
    <x v="1"/>
    <n v="46"/>
    <n v="95"/>
    <n v="4370"/>
    <x v="2"/>
    <x v="8"/>
    <x v="6"/>
    <x v="8"/>
    <x v="1"/>
  </r>
  <r>
    <s v="Kohl's"/>
    <d v="2021-10-26T00:00:00"/>
    <x v="2"/>
    <x v="26"/>
    <s v="Albuquerque"/>
    <x v="0"/>
    <x v="2"/>
    <n v="56"/>
    <n v="91"/>
    <n v="5096"/>
    <x v="2"/>
    <x v="8"/>
    <x v="6"/>
    <x v="8"/>
    <x v="1"/>
  </r>
  <r>
    <s v="Kohl's"/>
    <d v="2021-10-26T00:00:00"/>
    <x v="2"/>
    <x v="26"/>
    <s v="Albuquerque"/>
    <x v="1"/>
    <x v="2"/>
    <n v="68"/>
    <n v="105"/>
    <n v="7140"/>
    <x v="2"/>
    <x v="8"/>
    <x v="6"/>
    <x v="8"/>
    <x v="1"/>
  </r>
  <r>
    <s v="Kohl's"/>
    <d v="2021-11-26T00:00:00"/>
    <x v="2"/>
    <x v="26"/>
    <s v="Albuquerque"/>
    <x v="0"/>
    <x v="0"/>
    <n v="58"/>
    <n v="160"/>
    <n v="9280"/>
    <x v="2"/>
    <x v="9"/>
    <x v="2"/>
    <x v="9"/>
    <x v="1"/>
  </r>
  <r>
    <s v="Kohl's"/>
    <d v="2021-11-26T00:00:00"/>
    <x v="2"/>
    <x v="26"/>
    <s v="Albuquerque"/>
    <x v="0"/>
    <x v="1"/>
    <n v="59"/>
    <n v="150"/>
    <n v="8850"/>
    <x v="2"/>
    <x v="9"/>
    <x v="2"/>
    <x v="9"/>
    <x v="1"/>
  </r>
  <r>
    <s v="Kohl's"/>
    <d v="2021-11-26T00:00:00"/>
    <x v="2"/>
    <x v="26"/>
    <s v="Albuquerque"/>
    <x v="1"/>
    <x v="0"/>
    <n v="54"/>
    <n v="117"/>
    <n v="6318"/>
    <x v="2"/>
    <x v="9"/>
    <x v="2"/>
    <x v="9"/>
    <x v="1"/>
  </r>
  <r>
    <s v="Kohl's"/>
    <d v="2021-11-26T00:00:00"/>
    <x v="2"/>
    <x v="26"/>
    <s v="Albuquerque"/>
    <x v="1"/>
    <x v="1"/>
    <n v="55"/>
    <n v="115"/>
    <n v="6325"/>
    <x v="2"/>
    <x v="9"/>
    <x v="2"/>
    <x v="9"/>
    <x v="1"/>
  </r>
  <r>
    <s v="Kohl's"/>
    <d v="2021-11-26T00:00:00"/>
    <x v="2"/>
    <x v="26"/>
    <s v="Albuquerque"/>
    <x v="0"/>
    <x v="2"/>
    <n v="65"/>
    <n v="113"/>
    <n v="7345"/>
    <x v="2"/>
    <x v="9"/>
    <x v="2"/>
    <x v="9"/>
    <x v="1"/>
  </r>
  <r>
    <s v="Kohl's"/>
    <d v="2021-11-26T00:00:00"/>
    <x v="2"/>
    <x v="26"/>
    <s v="Albuquerque"/>
    <x v="1"/>
    <x v="2"/>
    <n v="72"/>
    <n v="140"/>
    <n v="10080"/>
    <x v="2"/>
    <x v="9"/>
    <x v="2"/>
    <x v="9"/>
    <x v="1"/>
  </r>
  <r>
    <s v="Kohl's"/>
    <d v="2021-12-25T00:00:00"/>
    <x v="2"/>
    <x v="26"/>
    <s v="Albuquerque"/>
    <x v="0"/>
    <x v="0"/>
    <n v="55"/>
    <n v="210"/>
    <n v="11550"/>
    <x v="2"/>
    <x v="10"/>
    <x v="3"/>
    <x v="10"/>
    <x v="1"/>
  </r>
  <r>
    <s v="Kohl's"/>
    <d v="2021-12-25T00:00:00"/>
    <x v="2"/>
    <x v="26"/>
    <s v="Albuquerque"/>
    <x v="0"/>
    <x v="1"/>
    <n v="61"/>
    <n v="182"/>
    <n v="11102"/>
    <x v="2"/>
    <x v="10"/>
    <x v="3"/>
    <x v="10"/>
    <x v="1"/>
  </r>
  <r>
    <s v="Sports Direct"/>
    <d v="2021-12-25T00:00:00"/>
    <x v="2"/>
    <x v="26"/>
    <s v="Albuquerque"/>
    <x v="1"/>
    <x v="0"/>
    <n v="59"/>
    <n v="130"/>
    <n v="7670"/>
    <x v="2"/>
    <x v="10"/>
    <x v="3"/>
    <x v="10"/>
    <x v="1"/>
  </r>
  <r>
    <s v="Sports Direct"/>
    <d v="2021-12-25T00:00:00"/>
    <x v="2"/>
    <x v="26"/>
    <s v="Albuquerque"/>
    <x v="1"/>
    <x v="1"/>
    <n v="55"/>
    <n v="145"/>
    <n v="7975"/>
    <x v="2"/>
    <x v="10"/>
    <x v="3"/>
    <x v="10"/>
    <x v="1"/>
  </r>
  <r>
    <s v="Sports Direct"/>
    <d v="2021-12-25T00:00:00"/>
    <x v="2"/>
    <x v="26"/>
    <s v="Albuquerque"/>
    <x v="0"/>
    <x v="2"/>
    <n v="64"/>
    <n v="119"/>
    <n v="7616"/>
    <x v="2"/>
    <x v="10"/>
    <x v="3"/>
    <x v="10"/>
    <x v="1"/>
  </r>
  <r>
    <s v="Sports Direct"/>
    <d v="2021-12-25T00:00:00"/>
    <x v="2"/>
    <x v="26"/>
    <s v="Albuquerque"/>
    <x v="1"/>
    <x v="2"/>
    <n v="72"/>
    <n v="131"/>
    <n v="9432"/>
    <x v="2"/>
    <x v="10"/>
    <x v="3"/>
    <x v="10"/>
    <x v="1"/>
  </r>
  <r>
    <s v="Sports Direct"/>
    <d v="2021-01-13T00:00:00"/>
    <x v="2"/>
    <x v="26"/>
    <s v="Albuquerque"/>
    <x v="0"/>
    <x v="0"/>
    <n v="29"/>
    <n v="131"/>
    <n v="3799"/>
    <x v="2"/>
    <x v="0"/>
    <x v="0"/>
    <x v="0"/>
    <x v="1"/>
  </r>
  <r>
    <s v="Sports Direct"/>
    <d v="2021-01-13T00:00:00"/>
    <x v="2"/>
    <x v="26"/>
    <s v="Albuquerque"/>
    <x v="0"/>
    <x v="1"/>
    <n v="39"/>
    <n v="135"/>
    <n v="5265"/>
    <x v="2"/>
    <x v="0"/>
    <x v="0"/>
    <x v="0"/>
    <x v="1"/>
  </r>
  <r>
    <s v="Sports Direct"/>
    <d v="2021-01-13T00:00:00"/>
    <x v="2"/>
    <x v="26"/>
    <s v="Albuquerque"/>
    <x v="1"/>
    <x v="0"/>
    <n v="38"/>
    <n v="126"/>
    <n v="4788"/>
    <x v="2"/>
    <x v="0"/>
    <x v="0"/>
    <x v="0"/>
    <x v="1"/>
  </r>
  <r>
    <s v="Sports Direct"/>
    <d v="2021-01-13T00:00:00"/>
    <x v="2"/>
    <x v="26"/>
    <s v="Albuquerque"/>
    <x v="1"/>
    <x v="1"/>
    <n v="39"/>
    <n v="75"/>
    <n v="2925"/>
    <x v="2"/>
    <x v="0"/>
    <x v="0"/>
    <x v="0"/>
    <x v="1"/>
  </r>
  <r>
    <s v="Sports Direct"/>
    <d v="2021-01-13T00:00:00"/>
    <x v="2"/>
    <x v="26"/>
    <s v="Albuquerque"/>
    <x v="0"/>
    <x v="2"/>
    <n v="41"/>
    <n v="63"/>
    <n v="2583"/>
    <x v="2"/>
    <x v="0"/>
    <x v="0"/>
    <x v="0"/>
    <x v="1"/>
  </r>
  <r>
    <s v="Sports Direct"/>
    <d v="2021-01-13T00:00:00"/>
    <x v="2"/>
    <x v="26"/>
    <s v="Albuquerque"/>
    <x v="1"/>
    <x v="2"/>
    <n v="36"/>
    <n v="117"/>
    <n v="4212"/>
    <x v="2"/>
    <x v="0"/>
    <x v="0"/>
    <x v="0"/>
    <x v="1"/>
  </r>
  <r>
    <s v="Sports Direct"/>
    <d v="2021-02-13T00:00:00"/>
    <x v="2"/>
    <x v="26"/>
    <s v="Albuquerque"/>
    <x v="0"/>
    <x v="0"/>
    <n v="29"/>
    <n v="145"/>
    <n v="4205"/>
    <x v="2"/>
    <x v="1"/>
    <x v="3"/>
    <x v="1"/>
    <x v="1"/>
  </r>
  <r>
    <s v="Sports Direct"/>
    <d v="2021-02-13T00:00:00"/>
    <x v="2"/>
    <x v="26"/>
    <s v="Albuquerque"/>
    <x v="0"/>
    <x v="1"/>
    <n v="37"/>
    <n v="112"/>
    <n v="4144"/>
    <x v="2"/>
    <x v="1"/>
    <x v="3"/>
    <x v="1"/>
    <x v="1"/>
  </r>
  <r>
    <s v="Sports Direct"/>
    <d v="2021-02-13T00:00:00"/>
    <x v="2"/>
    <x v="26"/>
    <s v="Albuquerque"/>
    <x v="1"/>
    <x v="0"/>
    <n v="37"/>
    <n v="104"/>
    <n v="3848"/>
    <x v="2"/>
    <x v="1"/>
    <x v="3"/>
    <x v="1"/>
    <x v="1"/>
  </r>
  <r>
    <s v="Sports Direct"/>
    <d v="2021-02-13T00:00:00"/>
    <x v="4"/>
    <x v="27"/>
    <s v="Atlanta"/>
    <x v="1"/>
    <x v="1"/>
    <n v="36"/>
    <n v="63"/>
    <n v="2268"/>
    <x v="2"/>
    <x v="1"/>
    <x v="3"/>
    <x v="1"/>
    <x v="1"/>
  </r>
  <r>
    <s v="Sports Direct"/>
    <d v="2021-02-13T00:00:00"/>
    <x v="4"/>
    <x v="27"/>
    <s v="Atlanta"/>
    <x v="0"/>
    <x v="2"/>
    <n v="41"/>
    <n v="51"/>
    <n v="2091"/>
    <x v="2"/>
    <x v="1"/>
    <x v="3"/>
    <x v="1"/>
    <x v="1"/>
  </r>
  <r>
    <s v="Sports Direct"/>
    <d v="2021-02-13T00:00:00"/>
    <x v="4"/>
    <x v="27"/>
    <s v="Atlanta"/>
    <x v="1"/>
    <x v="2"/>
    <n v="37"/>
    <n v="98"/>
    <n v="3626"/>
    <x v="2"/>
    <x v="1"/>
    <x v="3"/>
    <x v="1"/>
    <x v="1"/>
  </r>
  <r>
    <s v="Sports Direct"/>
    <d v="2021-03-12T00:00:00"/>
    <x v="4"/>
    <x v="27"/>
    <s v="Atlanta"/>
    <x v="0"/>
    <x v="0"/>
    <n v="37"/>
    <n v="137"/>
    <n v="5069"/>
    <x v="2"/>
    <x v="2"/>
    <x v="2"/>
    <x v="2"/>
    <x v="1"/>
  </r>
  <r>
    <s v="Sports Direct"/>
    <d v="2021-03-12T00:00:00"/>
    <x v="4"/>
    <x v="27"/>
    <s v="Atlanta"/>
    <x v="0"/>
    <x v="1"/>
    <n v="46"/>
    <n v="101"/>
    <n v="4646"/>
    <x v="2"/>
    <x v="2"/>
    <x v="2"/>
    <x v="2"/>
    <x v="1"/>
  </r>
  <r>
    <s v="Sports Direct"/>
    <d v="2021-03-12T00:00:00"/>
    <x v="4"/>
    <x v="27"/>
    <s v="Atlanta"/>
    <x v="1"/>
    <x v="0"/>
    <n v="49"/>
    <n v="113"/>
    <n v="5537"/>
    <x v="2"/>
    <x v="2"/>
    <x v="2"/>
    <x v="2"/>
    <x v="1"/>
  </r>
  <r>
    <s v="Sports Direct"/>
    <d v="2021-03-12T00:00:00"/>
    <x v="4"/>
    <x v="27"/>
    <s v="Atlanta"/>
    <x v="1"/>
    <x v="1"/>
    <n v="47"/>
    <n v="73"/>
    <n v="3431"/>
    <x v="2"/>
    <x v="2"/>
    <x v="2"/>
    <x v="2"/>
    <x v="1"/>
  </r>
  <r>
    <s v="Sports Direct"/>
    <d v="2021-03-12T00:00:00"/>
    <x v="4"/>
    <x v="27"/>
    <s v="Atlanta"/>
    <x v="0"/>
    <x v="2"/>
    <n v="51"/>
    <n v="39"/>
    <n v="1989"/>
    <x v="2"/>
    <x v="2"/>
    <x v="2"/>
    <x v="2"/>
    <x v="1"/>
  </r>
  <r>
    <s v="Sports Direct"/>
    <d v="2021-03-12T00:00:00"/>
    <x v="4"/>
    <x v="27"/>
    <s v="Atlanta"/>
    <x v="1"/>
    <x v="2"/>
    <n v="48"/>
    <n v="95"/>
    <n v="4560"/>
    <x v="2"/>
    <x v="2"/>
    <x v="2"/>
    <x v="2"/>
    <x v="1"/>
  </r>
  <r>
    <s v="Sports Direct"/>
    <d v="2021-04-13T00:00:00"/>
    <x v="4"/>
    <x v="27"/>
    <s v="Atlanta"/>
    <x v="0"/>
    <x v="0"/>
    <n v="45"/>
    <n v="142"/>
    <n v="6390"/>
    <x v="2"/>
    <x v="3"/>
    <x v="6"/>
    <x v="3"/>
    <x v="1"/>
  </r>
  <r>
    <s v="Sports Direct"/>
    <d v="2021-04-13T00:00:00"/>
    <x v="4"/>
    <x v="27"/>
    <s v="Atlanta"/>
    <x v="0"/>
    <x v="1"/>
    <n v="51"/>
    <n v="88"/>
    <n v="4488"/>
    <x v="2"/>
    <x v="3"/>
    <x v="6"/>
    <x v="3"/>
    <x v="1"/>
  </r>
  <r>
    <s v="Sports Direct"/>
    <d v="2021-04-13T00:00:00"/>
    <x v="4"/>
    <x v="27"/>
    <s v="Atlanta"/>
    <x v="1"/>
    <x v="0"/>
    <n v="50"/>
    <n v="94"/>
    <n v="4700"/>
    <x v="2"/>
    <x v="3"/>
    <x v="6"/>
    <x v="3"/>
    <x v="1"/>
  </r>
  <r>
    <s v="Sports Direct"/>
    <d v="2021-04-13T00:00:00"/>
    <x v="4"/>
    <x v="27"/>
    <s v="Atlanta"/>
    <x v="1"/>
    <x v="1"/>
    <n v="48"/>
    <n v="69"/>
    <n v="3312"/>
    <x v="2"/>
    <x v="3"/>
    <x v="6"/>
    <x v="3"/>
    <x v="1"/>
  </r>
  <r>
    <s v="Sports Direct"/>
    <d v="2021-04-13T00:00:00"/>
    <x v="4"/>
    <x v="27"/>
    <s v="Atlanta"/>
    <x v="0"/>
    <x v="2"/>
    <n v="52"/>
    <n v="53"/>
    <n v="2756"/>
    <x v="2"/>
    <x v="3"/>
    <x v="6"/>
    <x v="3"/>
    <x v="1"/>
  </r>
  <r>
    <s v="Sports Direct"/>
    <d v="2021-04-13T00:00:00"/>
    <x v="4"/>
    <x v="27"/>
    <s v="Atlanta"/>
    <x v="1"/>
    <x v="2"/>
    <n v="63"/>
    <n v="105"/>
    <n v="6615"/>
    <x v="2"/>
    <x v="3"/>
    <x v="6"/>
    <x v="3"/>
    <x v="1"/>
  </r>
  <r>
    <s v="Sports Direct"/>
    <d v="2021-05-14T00:00:00"/>
    <x v="4"/>
    <x v="27"/>
    <s v="Atlanta"/>
    <x v="0"/>
    <x v="0"/>
    <n v="47"/>
    <n v="160"/>
    <n v="7520"/>
    <x v="2"/>
    <x v="4"/>
    <x v="2"/>
    <x v="4"/>
    <x v="1"/>
  </r>
  <r>
    <s v="Sports Direct"/>
    <d v="2021-05-14T00:00:00"/>
    <x v="4"/>
    <x v="27"/>
    <s v="Atlanta"/>
    <x v="0"/>
    <x v="1"/>
    <n v="52"/>
    <n v="108"/>
    <n v="5616"/>
    <x v="2"/>
    <x v="4"/>
    <x v="2"/>
    <x v="4"/>
    <x v="1"/>
  </r>
  <r>
    <s v="Sports Direct"/>
    <d v="2021-05-14T00:00:00"/>
    <x v="4"/>
    <x v="27"/>
    <s v="Atlanta"/>
    <x v="1"/>
    <x v="0"/>
    <n v="52"/>
    <n v="123"/>
    <n v="6396"/>
    <x v="2"/>
    <x v="4"/>
    <x v="2"/>
    <x v="4"/>
    <x v="1"/>
  </r>
  <r>
    <s v="Sports Direct"/>
    <d v="2021-05-14T00:00:00"/>
    <x v="4"/>
    <x v="27"/>
    <s v="Atlanta"/>
    <x v="1"/>
    <x v="1"/>
    <n v="47"/>
    <n v="91"/>
    <n v="4277"/>
    <x v="2"/>
    <x v="4"/>
    <x v="2"/>
    <x v="4"/>
    <x v="1"/>
  </r>
  <r>
    <s v="Sports Direct"/>
    <d v="2021-05-14T00:00:00"/>
    <x v="4"/>
    <x v="27"/>
    <s v="Atlanta"/>
    <x v="0"/>
    <x v="2"/>
    <n v="50"/>
    <n v="56"/>
    <n v="2800"/>
    <x v="2"/>
    <x v="4"/>
    <x v="2"/>
    <x v="4"/>
    <x v="1"/>
  </r>
  <r>
    <s v="Sports Direct"/>
    <d v="2021-05-14T00:00:00"/>
    <x v="4"/>
    <x v="27"/>
    <s v="Atlanta"/>
    <x v="1"/>
    <x v="2"/>
    <n v="64"/>
    <n v="120"/>
    <n v="7680"/>
    <x v="2"/>
    <x v="4"/>
    <x v="2"/>
    <x v="4"/>
    <x v="1"/>
  </r>
  <r>
    <s v="Sports Direct"/>
    <d v="2021-06-13T00:00:00"/>
    <x v="4"/>
    <x v="27"/>
    <s v="Atlanta"/>
    <x v="0"/>
    <x v="0"/>
    <n v="46"/>
    <n v="176"/>
    <n v="8096"/>
    <x v="2"/>
    <x v="11"/>
    <x v="4"/>
    <x v="11"/>
    <x v="1"/>
  </r>
  <r>
    <s v="Sports Direct"/>
    <d v="2021-06-13T00:00:00"/>
    <x v="4"/>
    <x v="27"/>
    <s v="Atlanta"/>
    <x v="0"/>
    <x v="1"/>
    <n v="54"/>
    <n v="147"/>
    <n v="7938"/>
    <x v="2"/>
    <x v="11"/>
    <x v="4"/>
    <x v="11"/>
    <x v="1"/>
  </r>
  <r>
    <s v="Sports Direct"/>
    <d v="2021-06-13T00:00:00"/>
    <x v="4"/>
    <x v="27"/>
    <s v="Atlanta"/>
    <x v="1"/>
    <x v="0"/>
    <n v="52"/>
    <n v="142"/>
    <n v="7384"/>
    <x v="2"/>
    <x v="11"/>
    <x v="4"/>
    <x v="11"/>
    <x v="1"/>
  </r>
  <r>
    <s v="Sports Direct"/>
    <d v="2021-06-13T00:00:00"/>
    <x v="4"/>
    <x v="27"/>
    <s v="Atlanta"/>
    <x v="1"/>
    <x v="1"/>
    <n v="49"/>
    <n v="120"/>
    <n v="5880"/>
    <x v="2"/>
    <x v="11"/>
    <x v="4"/>
    <x v="11"/>
    <x v="1"/>
  </r>
  <r>
    <s v="Sports Direct"/>
    <d v="2021-06-13T00:00:00"/>
    <x v="4"/>
    <x v="27"/>
    <s v="Atlanta"/>
    <x v="0"/>
    <x v="2"/>
    <n v="51"/>
    <n v="72"/>
    <n v="3672"/>
    <x v="2"/>
    <x v="11"/>
    <x v="4"/>
    <x v="11"/>
    <x v="1"/>
  </r>
  <r>
    <s v="Sports Direct"/>
    <d v="2021-06-13T00:00:00"/>
    <x v="4"/>
    <x v="27"/>
    <s v="Atlanta"/>
    <x v="1"/>
    <x v="2"/>
    <n v="67"/>
    <n v="150"/>
    <n v="10050"/>
    <x v="2"/>
    <x v="11"/>
    <x v="4"/>
    <x v="11"/>
    <x v="1"/>
  </r>
  <r>
    <s v="Sports Direct"/>
    <d v="2021-07-12T00:00:00"/>
    <x v="4"/>
    <x v="27"/>
    <s v="Atlanta"/>
    <x v="0"/>
    <x v="0"/>
    <n v="47"/>
    <n v="196"/>
    <n v="9212"/>
    <x v="2"/>
    <x v="5"/>
    <x v="5"/>
    <x v="5"/>
    <x v="1"/>
  </r>
  <r>
    <s v="Sports Direct"/>
    <d v="2021-07-12T00:00:00"/>
    <x v="4"/>
    <x v="27"/>
    <s v="Atlanta"/>
    <x v="0"/>
    <x v="1"/>
    <n v="51"/>
    <n v="173"/>
    <n v="8823"/>
    <x v="2"/>
    <x v="5"/>
    <x v="5"/>
    <x v="5"/>
    <x v="1"/>
  </r>
  <r>
    <s v="Sports Direct"/>
    <d v="2021-07-12T00:00:00"/>
    <x v="4"/>
    <x v="27"/>
    <s v="Atlanta"/>
    <x v="1"/>
    <x v="0"/>
    <n v="50"/>
    <n v="137"/>
    <n v="6850"/>
    <x v="2"/>
    <x v="5"/>
    <x v="5"/>
    <x v="5"/>
    <x v="1"/>
  </r>
  <r>
    <s v="Sports Direct"/>
    <d v="2021-07-12T00:00:00"/>
    <x v="4"/>
    <x v="27"/>
    <s v="Atlanta"/>
    <x v="1"/>
    <x v="1"/>
    <n v="46"/>
    <n v="128"/>
    <n v="5888"/>
    <x v="2"/>
    <x v="5"/>
    <x v="5"/>
    <x v="5"/>
    <x v="1"/>
  </r>
  <r>
    <s v="Sports Direct"/>
    <d v="2021-07-12T00:00:00"/>
    <x v="4"/>
    <x v="27"/>
    <s v="Atlanta"/>
    <x v="0"/>
    <x v="2"/>
    <n v="54"/>
    <n v="138"/>
    <n v="7452"/>
    <x v="2"/>
    <x v="5"/>
    <x v="5"/>
    <x v="5"/>
    <x v="1"/>
  </r>
  <r>
    <s v="Sports Direct"/>
    <d v="2021-07-12T00:00:00"/>
    <x v="4"/>
    <x v="27"/>
    <s v="Atlanta"/>
    <x v="1"/>
    <x v="2"/>
    <n v="67"/>
    <n v="143"/>
    <n v="9581"/>
    <x v="2"/>
    <x v="5"/>
    <x v="5"/>
    <x v="5"/>
    <x v="1"/>
  </r>
  <r>
    <s v="Sports Direct"/>
    <d v="2021-08-13T00:00:00"/>
    <x v="4"/>
    <x v="27"/>
    <s v="Atlanta"/>
    <x v="0"/>
    <x v="0"/>
    <n v="53"/>
    <n v="182"/>
    <n v="9646"/>
    <x v="2"/>
    <x v="6"/>
    <x v="2"/>
    <x v="6"/>
    <x v="1"/>
  </r>
  <r>
    <s v="Sports Direct"/>
    <d v="2021-08-13T00:00:00"/>
    <x v="4"/>
    <x v="27"/>
    <s v="Atlanta"/>
    <x v="0"/>
    <x v="1"/>
    <n v="58"/>
    <n v="175"/>
    <n v="10150"/>
    <x v="2"/>
    <x v="6"/>
    <x v="2"/>
    <x v="6"/>
    <x v="1"/>
  </r>
  <r>
    <s v="Sports Direct"/>
    <d v="2021-08-13T00:00:00"/>
    <x v="4"/>
    <x v="27"/>
    <s v="Atlanta"/>
    <x v="1"/>
    <x v="0"/>
    <n v="54"/>
    <n v="150"/>
    <n v="8100"/>
    <x v="2"/>
    <x v="6"/>
    <x v="2"/>
    <x v="6"/>
    <x v="1"/>
  </r>
  <r>
    <s v="Sports Direct"/>
    <d v="2021-08-13T00:00:00"/>
    <x v="4"/>
    <x v="27"/>
    <s v="Atlanta"/>
    <x v="1"/>
    <x v="1"/>
    <n v="53"/>
    <n v="113"/>
    <n v="5989"/>
    <x v="2"/>
    <x v="6"/>
    <x v="2"/>
    <x v="6"/>
    <x v="1"/>
  </r>
  <r>
    <s v="Sports Direct"/>
    <d v="2021-08-13T00:00:00"/>
    <x v="4"/>
    <x v="27"/>
    <s v="Atlanta"/>
    <x v="0"/>
    <x v="2"/>
    <n v="60"/>
    <n v="126"/>
    <n v="7560"/>
    <x v="2"/>
    <x v="6"/>
    <x v="2"/>
    <x v="6"/>
    <x v="1"/>
  </r>
  <r>
    <s v="Sports Direct"/>
    <d v="2021-08-13T00:00:00"/>
    <x v="4"/>
    <x v="27"/>
    <s v="Atlanta"/>
    <x v="1"/>
    <x v="2"/>
    <n v="68"/>
    <n v="119"/>
    <n v="8092"/>
    <x v="2"/>
    <x v="6"/>
    <x v="2"/>
    <x v="6"/>
    <x v="1"/>
  </r>
  <r>
    <s v="Sports Direct"/>
    <d v="2021-09-14T00:00:00"/>
    <x v="4"/>
    <x v="27"/>
    <s v="Atlanta"/>
    <x v="0"/>
    <x v="0"/>
    <n v="43"/>
    <n v="180"/>
    <n v="7740"/>
    <x v="2"/>
    <x v="7"/>
    <x v="6"/>
    <x v="7"/>
    <x v="1"/>
  </r>
  <r>
    <s v="Sports Direct"/>
    <d v="2021-09-14T00:00:00"/>
    <x v="4"/>
    <x v="27"/>
    <s v="Atlanta"/>
    <x v="0"/>
    <x v="1"/>
    <n v="47"/>
    <n v="156"/>
    <n v="7332"/>
    <x v="2"/>
    <x v="7"/>
    <x v="6"/>
    <x v="7"/>
    <x v="1"/>
  </r>
  <r>
    <s v="Sports Direct"/>
    <d v="2021-09-14T00:00:00"/>
    <x v="4"/>
    <x v="27"/>
    <s v="Atlanta"/>
    <x v="1"/>
    <x v="0"/>
    <n v="42"/>
    <n v="135"/>
    <n v="5670"/>
    <x v="2"/>
    <x v="7"/>
    <x v="6"/>
    <x v="7"/>
    <x v="1"/>
  </r>
  <r>
    <s v="Sports Direct"/>
    <d v="2021-09-14T00:00:00"/>
    <x v="4"/>
    <x v="27"/>
    <s v="Atlanta"/>
    <x v="1"/>
    <x v="1"/>
    <n v="43"/>
    <n v="120"/>
    <n v="5160"/>
    <x v="2"/>
    <x v="7"/>
    <x v="6"/>
    <x v="7"/>
    <x v="1"/>
  </r>
  <r>
    <s v="Sports Direct"/>
    <d v="2021-09-14T00:00:00"/>
    <x v="4"/>
    <x v="27"/>
    <s v="Atlanta"/>
    <x v="0"/>
    <x v="2"/>
    <n v="54"/>
    <n v="100"/>
    <n v="5400"/>
    <x v="2"/>
    <x v="7"/>
    <x v="6"/>
    <x v="7"/>
    <x v="1"/>
  </r>
  <r>
    <s v="Sports Direct"/>
    <d v="2021-09-14T00:00:00"/>
    <x v="4"/>
    <x v="27"/>
    <s v="Atlanta"/>
    <x v="1"/>
    <x v="2"/>
    <n v="59"/>
    <n v="131"/>
    <n v="7729"/>
    <x v="2"/>
    <x v="7"/>
    <x v="6"/>
    <x v="7"/>
    <x v="1"/>
  </r>
  <r>
    <s v="Sports Direct"/>
    <d v="2021-10-13T00:00:00"/>
    <x v="4"/>
    <x v="27"/>
    <s v="Atlanta"/>
    <x v="0"/>
    <x v="0"/>
    <n v="42"/>
    <n v="131"/>
    <n v="5502"/>
    <x v="2"/>
    <x v="8"/>
    <x v="0"/>
    <x v="8"/>
    <x v="1"/>
  </r>
  <r>
    <s v="Sports Direct"/>
    <d v="2021-10-13T00:00:00"/>
    <x v="4"/>
    <x v="27"/>
    <s v="Atlanta"/>
    <x v="0"/>
    <x v="1"/>
    <n v="47"/>
    <n v="142"/>
    <n v="6674"/>
    <x v="2"/>
    <x v="8"/>
    <x v="0"/>
    <x v="8"/>
    <x v="1"/>
  </r>
  <r>
    <s v="Sports Direct"/>
    <d v="2021-10-13T00:00:00"/>
    <x v="4"/>
    <x v="27"/>
    <s v="Atlanta"/>
    <x v="1"/>
    <x v="0"/>
    <n v="42"/>
    <n v="105"/>
    <n v="4410"/>
    <x v="2"/>
    <x v="8"/>
    <x v="0"/>
    <x v="8"/>
    <x v="1"/>
  </r>
  <r>
    <s v="Sports Direct"/>
    <d v="2021-10-13T00:00:00"/>
    <x v="4"/>
    <x v="27"/>
    <s v="Atlanta"/>
    <x v="1"/>
    <x v="1"/>
    <n v="44"/>
    <n v="88"/>
    <n v="3872"/>
    <x v="2"/>
    <x v="8"/>
    <x v="0"/>
    <x v="8"/>
    <x v="1"/>
  </r>
  <r>
    <s v="Sports Direct"/>
    <d v="2021-10-13T00:00:00"/>
    <x v="4"/>
    <x v="27"/>
    <s v="Atlanta"/>
    <x v="0"/>
    <x v="2"/>
    <n v="50"/>
    <n v="90"/>
    <n v="4500"/>
    <x v="2"/>
    <x v="8"/>
    <x v="0"/>
    <x v="8"/>
    <x v="1"/>
  </r>
  <r>
    <s v="Sports Direct"/>
    <d v="2021-10-13T00:00:00"/>
    <x v="4"/>
    <x v="27"/>
    <s v="Atlanta"/>
    <x v="1"/>
    <x v="2"/>
    <n v="64"/>
    <n v="102"/>
    <n v="6528"/>
    <x v="2"/>
    <x v="8"/>
    <x v="0"/>
    <x v="8"/>
    <x v="1"/>
  </r>
  <r>
    <s v="Sports Direct"/>
    <d v="2021-11-13T00:00:00"/>
    <x v="4"/>
    <x v="27"/>
    <s v="Atlanta"/>
    <x v="0"/>
    <x v="0"/>
    <n v="51"/>
    <n v="137"/>
    <n v="6987"/>
    <x v="2"/>
    <x v="9"/>
    <x v="3"/>
    <x v="9"/>
    <x v="1"/>
  </r>
  <r>
    <s v="Sports Direct"/>
    <d v="2021-11-13T00:00:00"/>
    <x v="4"/>
    <x v="27"/>
    <s v="Atlanta"/>
    <x v="0"/>
    <x v="1"/>
    <n v="58"/>
    <n v="173"/>
    <n v="10034"/>
    <x v="2"/>
    <x v="9"/>
    <x v="3"/>
    <x v="9"/>
    <x v="1"/>
  </r>
  <r>
    <s v="Sports Direct"/>
    <d v="2021-11-13T00:00:00"/>
    <x v="4"/>
    <x v="27"/>
    <s v="Atlanta"/>
    <x v="1"/>
    <x v="0"/>
    <n v="54"/>
    <n v="115"/>
    <n v="6210"/>
    <x v="2"/>
    <x v="9"/>
    <x v="3"/>
    <x v="9"/>
    <x v="1"/>
  </r>
  <r>
    <s v="Sports Direct"/>
    <d v="2021-11-13T00:00:00"/>
    <x v="4"/>
    <x v="27"/>
    <s v="Atlanta"/>
    <x v="1"/>
    <x v="1"/>
    <n v="51"/>
    <n v="116"/>
    <n v="5916"/>
    <x v="2"/>
    <x v="9"/>
    <x v="3"/>
    <x v="9"/>
    <x v="1"/>
  </r>
  <r>
    <s v="Sports Direct"/>
    <d v="2021-11-13T00:00:00"/>
    <x v="4"/>
    <x v="27"/>
    <s v="Atlanta"/>
    <x v="0"/>
    <x v="2"/>
    <n v="60"/>
    <n v="102"/>
    <n v="6120"/>
    <x v="2"/>
    <x v="9"/>
    <x v="3"/>
    <x v="9"/>
    <x v="1"/>
  </r>
  <r>
    <s v="Sports Direct"/>
    <d v="2021-11-13T00:00:00"/>
    <x v="4"/>
    <x v="27"/>
    <s v="Atlanta"/>
    <x v="1"/>
    <x v="2"/>
    <n v="65"/>
    <n v="124"/>
    <n v="8060"/>
    <x v="2"/>
    <x v="9"/>
    <x v="3"/>
    <x v="9"/>
    <x v="1"/>
  </r>
  <r>
    <s v="Sports Direct"/>
    <d v="2021-12-12T00:00:00"/>
    <x v="4"/>
    <x v="27"/>
    <s v="Atlanta"/>
    <x v="0"/>
    <x v="0"/>
    <n v="50"/>
    <n v="203"/>
    <n v="10150"/>
    <x v="2"/>
    <x v="10"/>
    <x v="4"/>
    <x v="10"/>
    <x v="1"/>
  </r>
  <r>
    <s v="Sports Direct"/>
    <d v="2021-12-12T00:00:00"/>
    <x v="4"/>
    <x v="27"/>
    <s v="Atlanta"/>
    <x v="0"/>
    <x v="1"/>
    <n v="58"/>
    <n v="189"/>
    <n v="10962"/>
    <x v="2"/>
    <x v="10"/>
    <x v="4"/>
    <x v="10"/>
    <x v="1"/>
  </r>
  <r>
    <s v="Foot Locker"/>
    <d v="2021-12-12T00:00:00"/>
    <x v="4"/>
    <x v="27"/>
    <s v="Atlanta"/>
    <x v="1"/>
    <x v="0"/>
    <n v="53"/>
    <n v="138"/>
    <n v="7314"/>
    <x v="2"/>
    <x v="10"/>
    <x v="4"/>
    <x v="10"/>
    <x v="1"/>
  </r>
  <r>
    <s v="Foot Locker"/>
    <d v="2021-12-12T00:00:00"/>
    <x v="4"/>
    <x v="27"/>
    <s v="Atlanta"/>
    <x v="1"/>
    <x v="1"/>
    <n v="51"/>
    <n v="128"/>
    <n v="6528"/>
    <x v="2"/>
    <x v="10"/>
    <x v="4"/>
    <x v="10"/>
    <x v="1"/>
  </r>
  <r>
    <s v="Foot Locker"/>
    <d v="2021-12-12T00:00:00"/>
    <x v="4"/>
    <x v="27"/>
    <s v="Atlanta"/>
    <x v="0"/>
    <x v="2"/>
    <n v="64"/>
    <n v="116"/>
    <n v="7424"/>
    <x v="2"/>
    <x v="10"/>
    <x v="4"/>
    <x v="10"/>
    <x v="1"/>
  </r>
  <r>
    <s v="Foot Locker"/>
    <d v="2021-12-12T00:00:00"/>
    <x v="4"/>
    <x v="27"/>
    <s v="Atlanta"/>
    <x v="1"/>
    <x v="2"/>
    <n v="64"/>
    <n v="135"/>
    <n v="8640"/>
    <x v="2"/>
    <x v="10"/>
    <x v="4"/>
    <x v="10"/>
    <x v="1"/>
  </r>
  <r>
    <s v="Foot Locker"/>
    <d v="2021-01-09T00:00:00"/>
    <x v="4"/>
    <x v="27"/>
    <s v="Atlanta"/>
    <x v="0"/>
    <x v="0"/>
    <n v="39"/>
    <n v="256"/>
    <n v="9984"/>
    <x v="2"/>
    <x v="0"/>
    <x v="3"/>
    <x v="0"/>
    <x v="1"/>
  </r>
  <r>
    <s v="Foot Locker"/>
    <d v="2021-01-09T00:00:00"/>
    <x v="4"/>
    <x v="27"/>
    <s v="Atlanta"/>
    <x v="0"/>
    <x v="1"/>
    <n v="37"/>
    <n v="206"/>
    <n v="7622"/>
    <x v="2"/>
    <x v="0"/>
    <x v="3"/>
    <x v="0"/>
    <x v="1"/>
  </r>
  <r>
    <s v="Foot Locker"/>
    <d v="2021-01-09T00:00:00"/>
    <x v="4"/>
    <x v="27"/>
    <s v="Atlanta"/>
    <x v="1"/>
    <x v="0"/>
    <n v="29"/>
    <n v="248"/>
    <n v="7192"/>
    <x v="2"/>
    <x v="0"/>
    <x v="3"/>
    <x v="0"/>
    <x v="1"/>
  </r>
  <r>
    <s v="Foot Locker"/>
    <d v="2021-01-09T00:00:00"/>
    <x v="4"/>
    <x v="27"/>
    <s v="Atlanta"/>
    <x v="1"/>
    <x v="1"/>
    <n v="34"/>
    <n v="203"/>
    <n v="6902"/>
    <x v="2"/>
    <x v="0"/>
    <x v="3"/>
    <x v="0"/>
    <x v="1"/>
  </r>
  <r>
    <s v="Foot Locker"/>
    <d v="2021-01-09T00:00:00"/>
    <x v="4"/>
    <x v="27"/>
    <s v="Atlanta"/>
    <x v="0"/>
    <x v="2"/>
    <n v="47"/>
    <n v="189"/>
    <n v="8883"/>
    <x v="2"/>
    <x v="0"/>
    <x v="3"/>
    <x v="0"/>
    <x v="1"/>
  </r>
  <r>
    <s v="Foot Locker"/>
    <d v="2021-01-09T00:00:00"/>
    <x v="4"/>
    <x v="27"/>
    <s v="Atlanta"/>
    <x v="1"/>
    <x v="2"/>
    <n v="37"/>
    <n v="239"/>
    <n v="8843"/>
    <x v="2"/>
    <x v="0"/>
    <x v="3"/>
    <x v="0"/>
    <x v="1"/>
  </r>
  <r>
    <s v="Foot Locker"/>
    <d v="2021-02-07T00:00:00"/>
    <x v="4"/>
    <x v="27"/>
    <s v="Atlanta"/>
    <x v="0"/>
    <x v="0"/>
    <n v="38"/>
    <n v="312"/>
    <n v="11856"/>
    <x v="2"/>
    <x v="1"/>
    <x v="4"/>
    <x v="1"/>
    <x v="1"/>
  </r>
  <r>
    <s v="Foot Locker"/>
    <d v="2021-02-07T00:00:00"/>
    <x v="4"/>
    <x v="27"/>
    <s v="Atlanta"/>
    <x v="0"/>
    <x v="1"/>
    <n v="39"/>
    <n v="218"/>
    <n v="8502"/>
    <x v="2"/>
    <x v="1"/>
    <x v="4"/>
    <x v="1"/>
    <x v="1"/>
  </r>
  <r>
    <s v="Foot Locker"/>
    <d v="2021-02-07T00:00:00"/>
    <x v="4"/>
    <x v="27"/>
    <s v="Atlanta"/>
    <x v="1"/>
    <x v="0"/>
    <n v="29"/>
    <n v="217"/>
    <n v="6293"/>
    <x v="2"/>
    <x v="1"/>
    <x v="4"/>
    <x v="1"/>
    <x v="1"/>
  </r>
  <r>
    <s v="Foot Locker"/>
    <d v="2021-02-07T00:00:00"/>
    <x v="4"/>
    <x v="28"/>
    <s v="Charleston"/>
    <x v="1"/>
    <x v="1"/>
    <n v="33"/>
    <n v="169"/>
    <n v="5577"/>
    <x v="2"/>
    <x v="1"/>
    <x v="4"/>
    <x v="1"/>
    <x v="1"/>
  </r>
  <r>
    <s v="Foot Locker"/>
    <d v="2021-02-07T00:00:00"/>
    <x v="4"/>
    <x v="28"/>
    <s v="Charleston"/>
    <x v="0"/>
    <x v="2"/>
    <n v="49"/>
    <n v="189"/>
    <n v="9261"/>
    <x v="2"/>
    <x v="1"/>
    <x v="4"/>
    <x v="1"/>
    <x v="1"/>
  </r>
  <r>
    <s v="Foot Locker"/>
    <d v="2021-02-07T00:00:00"/>
    <x v="4"/>
    <x v="28"/>
    <s v="Charleston"/>
    <x v="1"/>
    <x v="2"/>
    <n v="34"/>
    <n v="216"/>
    <n v="7344"/>
    <x v="2"/>
    <x v="1"/>
    <x v="4"/>
    <x v="1"/>
    <x v="1"/>
  </r>
  <r>
    <s v="Foot Locker"/>
    <d v="2021-03-05T00:00:00"/>
    <x v="4"/>
    <x v="28"/>
    <s v="Charleston"/>
    <x v="0"/>
    <x v="0"/>
    <n v="33"/>
    <n v="265"/>
    <n v="8745"/>
    <x v="2"/>
    <x v="2"/>
    <x v="2"/>
    <x v="2"/>
    <x v="1"/>
  </r>
  <r>
    <s v="Foot Locker"/>
    <d v="2021-03-05T00:00:00"/>
    <x v="4"/>
    <x v="28"/>
    <s v="Charleston"/>
    <x v="0"/>
    <x v="1"/>
    <n v="32"/>
    <n v="210"/>
    <n v="6720"/>
    <x v="2"/>
    <x v="2"/>
    <x v="2"/>
    <x v="2"/>
    <x v="1"/>
  </r>
  <r>
    <s v="Foot Locker"/>
    <d v="2021-03-05T00:00:00"/>
    <x v="4"/>
    <x v="28"/>
    <s v="Charleston"/>
    <x v="1"/>
    <x v="0"/>
    <n v="24"/>
    <n v="181"/>
    <n v="4344"/>
    <x v="2"/>
    <x v="2"/>
    <x v="2"/>
    <x v="2"/>
    <x v="1"/>
  </r>
  <r>
    <s v="Foot Locker"/>
    <d v="2021-03-05T00:00:00"/>
    <x v="4"/>
    <x v="28"/>
    <s v="Charleston"/>
    <x v="1"/>
    <x v="1"/>
    <n v="27"/>
    <n v="144"/>
    <n v="3888"/>
    <x v="2"/>
    <x v="2"/>
    <x v="2"/>
    <x v="2"/>
    <x v="1"/>
  </r>
  <r>
    <s v="Foot Locker"/>
    <d v="2021-03-05T00:00:00"/>
    <x v="4"/>
    <x v="28"/>
    <s v="Charleston"/>
    <x v="0"/>
    <x v="2"/>
    <n v="41"/>
    <n v="181"/>
    <n v="7421"/>
    <x v="2"/>
    <x v="2"/>
    <x v="2"/>
    <x v="2"/>
    <x v="1"/>
  </r>
  <r>
    <s v="Foot Locker"/>
    <d v="2021-03-05T00:00:00"/>
    <x v="4"/>
    <x v="28"/>
    <s v="Charleston"/>
    <x v="1"/>
    <x v="2"/>
    <n v="32"/>
    <n v="189"/>
    <n v="6048"/>
    <x v="2"/>
    <x v="2"/>
    <x v="2"/>
    <x v="2"/>
    <x v="1"/>
  </r>
  <r>
    <s v="Foot Locker"/>
    <d v="2021-04-06T00:00:00"/>
    <x v="4"/>
    <x v="28"/>
    <s v="Charleston"/>
    <x v="0"/>
    <x v="0"/>
    <n v="33"/>
    <n v="283"/>
    <n v="9339"/>
    <x v="2"/>
    <x v="3"/>
    <x v="6"/>
    <x v="3"/>
    <x v="1"/>
  </r>
  <r>
    <s v="Foot Locker"/>
    <d v="2021-04-06T00:00:00"/>
    <x v="4"/>
    <x v="28"/>
    <s v="Charleston"/>
    <x v="0"/>
    <x v="1"/>
    <n v="34"/>
    <n v="182"/>
    <n v="6188"/>
    <x v="2"/>
    <x v="3"/>
    <x v="6"/>
    <x v="3"/>
    <x v="1"/>
  </r>
  <r>
    <s v="Foot Locker"/>
    <d v="2021-04-06T00:00:00"/>
    <x v="4"/>
    <x v="28"/>
    <s v="Charleston"/>
    <x v="1"/>
    <x v="0"/>
    <n v="24"/>
    <n v="182"/>
    <n v="4368"/>
    <x v="2"/>
    <x v="3"/>
    <x v="6"/>
    <x v="3"/>
    <x v="1"/>
  </r>
  <r>
    <s v="Foot Locker"/>
    <d v="2021-04-06T00:00:00"/>
    <x v="4"/>
    <x v="28"/>
    <s v="Charleston"/>
    <x v="1"/>
    <x v="1"/>
    <n v="27"/>
    <n v="180"/>
    <n v="4860"/>
    <x v="2"/>
    <x v="3"/>
    <x v="6"/>
    <x v="3"/>
    <x v="1"/>
  </r>
  <r>
    <s v="Foot Locker"/>
    <d v="2021-04-06T00:00:00"/>
    <x v="4"/>
    <x v="28"/>
    <s v="Charleston"/>
    <x v="0"/>
    <x v="2"/>
    <n v="47"/>
    <n v="188"/>
    <n v="8836"/>
    <x v="2"/>
    <x v="3"/>
    <x v="6"/>
    <x v="3"/>
    <x v="1"/>
  </r>
  <r>
    <s v="Foot Locker"/>
    <d v="2021-04-06T00:00:00"/>
    <x v="4"/>
    <x v="28"/>
    <s v="Charleston"/>
    <x v="1"/>
    <x v="2"/>
    <n v="39"/>
    <n v="209"/>
    <n v="8151"/>
    <x v="2"/>
    <x v="3"/>
    <x v="6"/>
    <x v="3"/>
    <x v="1"/>
  </r>
  <r>
    <s v="Foot Locker"/>
    <d v="2021-05-05T00:00:00"/>
    <x v="4"/>
    <x v="28"/>
    <s v="Charleston"/>
    <x v="0"/>
    <x v="0"/>
    <n v="48"/>
    <n v="282"/>
    <n v="13536"/>
    <x v="2"/>
    <x v="4"/>
    <x v="0"/>
    <x v="4"/>
    <x v="1"/>
  </r>
  <r>
    <s v="Foot Locker"/>
    <d v="2021-05-05T00:00:00"/>
    <x v="4"/>
    <x v="28"/>
    <s v="Charleston"/>
    <x v="0"/>
    <x v="1"/>
    <n v="45"/>
    <n v="188"/>
    <n v="8460"/>
    <x v="2"/>
    <x v="4"/>
    <x v="0"/>
    <x v="4"/>
    <x v="1"/>
  </r>
  <r>
    <s v="Foot Locker"/>
    <d v="2021-05-05T00:00:00"/>
    <x v="4"/>
    <x v="28"/>
    <s v="Charleston"/>
    <x v="1"/>
    <x v="0"/>
    <n v="41"/>
    <n v="210"/>
    <n v="8610"/>
    <x v="2"/>
    <x v="4"/>
    <x v="0"/>
    <x v="4"/>
    <x v="1"/>
  </r>
  <r>
    <s v="Foot Locker"/>
    <d v="2021-05-05T00:00:00"/>
    <x v="4"/>
    <x v="28"/>
    <s v="Charleston"/>
    <x v="1"/>
    <x v="1"/>
    <n v="43"/>
    <n v="182"/>
    <n v="7826"/>
    <x v="2"/>
    <x v="4"/>
    <x v="0"/>
    <x v="4"/>
    <x v="1"/>
  </r>
  <r>
    <s v="Foot Locker"/>
    <d v="2021-05-05T00:00:00"/>
    <x v="4"/>
    <x v="28"/>
    <s v="Charleston"/>
    <x v="0"/>
    <x v="2"/>
    <n v="53"/>
    <n v="196"/>
    <n v="10388"/>
    <x v="2"/>
    <x v="4"/>
    <x v="0"/>
    <x v="4"/>
    <x v="1"/>
  </r>
  <r>
    <s v="Foot Locker"/>
    <d v="2021-05-05T00:00:00"/>
    <x v="4"/>
    <x v="28"/>
    <s v="Charleston"/>
    <x v="1"/>
    <x v="2"/>
    <n v="59"/>
    <n v="200"/>
    <n v="11800"/>
    <x v="2"/>
    <x v="4"/>
    <x v="0"/>
    <x v="4"/>
    <x v="1"/>
  </r>
  <r>
    <s v="Foot Locker"/>
    <d v="2021-06-07T00:00:00"/>
    <x v="4"/>
    <x v="28"/>
    <s v="Charleston"/>
    <x v="0"/>
    <x v="0"/>
    <n v="51"/>
    <n v="273"/>
    <n v="13923"/>
    <x v="2"/>
    <x v="11"/>
    <x v="5"/>
    <x v="11"/>
    <x v="1"/>
  </r>
  <r>
    <s v="Foot Locker"/>
    <d v="2021-06-07T00:00:00"/>
    <x v="4"/>
    <x v="28"/>
    <s v="Charleston"/>
    <x v="0"/>
    <x v="1"/>
    <n v="49"/>
    <n v="200"/>
    <n v="9800"/>
    <x v="2"/>
    <x v="11"/>
    <x v="5"/>
    <x v="11"/>
    <x v="1"/>
  </r>
  <r>
    <s v="Foot Locker"/>
    <d v="2021-06-07T00:00:00"/>
    <x v="4"/>
    <x v="28"/>
    <s v="Charleston"/>
    <x v="1"/>
    <x v="0"/>
    <n v="47"/>
    <n v="209"/>
    <n v="9823"/>
    <x v="2"/>
    <x v="11"/>
    <x v="5"/>
    <x v="11"/>
    <x v="1"/>
  </r>
  <r>
    <s v="Foot Locker"/>
    <d v="2021-06-07T00:00:00"/>
    <x v="4"/>
    <x v="28"/>
    <s v="Charleston"/>
    <x v="1"/>
    <x v="1"/>
    <n v="47"/>
    <n v="218"/>
    <n v="10246"/>
    <x v="2"/>
    <x v="11"/>
    <x v="5"/>
    <x v="11"/>
    <x v="1"/>
  </r>
  <r>
    <s v="Foot Locker"/>
    <d v="2021-06-07T00:00:00"/>
    <x v="4"/>
    <x v="28"/>
    <s v="Charleston"/>
    <x v="0"/>
    <x v="2"/>
    <n v="62"/>
    <n v="195"/>
    <n v="12090"/>
    <x v="2"/>
    <x v="11"/>
    <x v="5"/>
    <x v="11"/>
    <x v="1"/>
  </r>
  <r>
    <s v="Foot Locker"/>
    <d v="2021-06-07T00:00:00"/>
    <x v="4"/>
    <x v="28"/>
    <s v="Charleston"/>
    <x v="1"/>
    <x v="2"/>
    <n v="65"/>
    <n v="250"/>
    <n v="16250"/>
    <x v="2"/>
    <x v="11"/>
    <x v="5"/>
    <x v="11"/>
    <x v="1"/>
  </r>
  <r>
    <s v="Foot Locker"/>
    <d v="2021-07-05T00:00:00"/>
    <x v="4"/>
    <x v="28"/>
    <s v="Charleston"/>
    <x v="0"/>
    <x v="0"/>
    <n v="63"/>
    <n v="311"/>
    <n v="19593"/>
    <x v="2"/>
    <x v="5"/>
    <x v="5"/>
    <x v="5"/>
    <x v="1"/>
  </r>
  <r>
    <s v="Foot Locker"/>
    <d v="2021-07-05T00:00:00"/>
    <x v="4"/>
    <x v="28"/>
    <s v="Charleston"/>
    <x v="0"/>
    <x v="1"/>
    <n v="58"/>
    <n v="270"/>
    <n v="15660"/>
    <x v="2"/>
    <x v="5"/>
    <x v="5"/>
    <x v="5"/>
    <x v="1"/>
  </r>
  <r>
    <s v="Foot Locker"/>
    <d v="2021-07-05T00:00:00"/>
    <x v="4"/>
    <x v="28"/>
    <s v="Charleston"/>
    <x v="1"/>
    <x v="0"/>
    <n v="51"/>
    <n v="248"/>
    <n v="12648"/>
    <x v="2"/>
    <x v="5"/>
    <x v="5"/>
    <x v="5"/>
    <x v="1"/>
  </r>
  <r>
    <s v="Foot Locker"/>
    <d v="2021-07-05T00:00:00"/>
    <x v="4"/>
    <x v="28"/>
    <s v="Charleston"/>
    <x v="1"/>
    <x v="1"/>
    <n v="52"/>
    <n v="202"/>
    <n v="10504"/>
    <x v="2"/>
    <x v="5"/>
    <x v="5"/>
    <x v="5"/>
    <x v="1"/>
  </r>
  <r>
    <s v="Foot Locker"/>
    <d v="2021-07-05T00:00:00"/>
    <x v="4"/>
    <x v="28"/>
    <s v="Charleston"/>
    <x v="0"/>
    <x v="2"/>
    <n v="64"/>
    <n v="240"/>
    <n v="15360"/>
    <x v="2"/>
    <x v="5"/>
    <x v="5"/>
    <x v="5"/>
    <x v="1"/>
  </r>
  <r>
    <s v="Foot Locker"/>
    <d v="2021-07-05T00:00:00"/>
    <x v="4"/>
    <x v="28"/>
    <s v="Charleston"/>
    <x v="1"/>
    <x v="2"/>
    <n v="66"/>
    <n v="244"/>
    <n v="16104"/>
    <x v="2"/>
    <x v="5"/>
    <x v="5"/>
    <x v="5"/>
    <x v="1"/>
  </r>
  <r>
    <s v="Foot Locker"/>
    <d v="2021-08-06T00:00:00"/>
    <x v="4"/>
    <x v="28"/>
    <s v="Charleston"/>
    <x v="0"/>
    <x v="0"/>
    <n v="62"/>
    <n v="326"/>
    <n v="20212"/>
    <x v="2"/>
    <x v="6"/>
    <x v="2"/>
    <x v="6"/>
    <x v="1"/>
  </r>
  <r>
    <s v="Foot Locker"/>
    <d v="2021-08-06T00:00:00"/>
    <x v="4"/>
    <x v="28"/>
    <s v="Charleston"/>
    <x v="0"/>
    <x v="1"/>
    <n v="54"/>
    <n v="243"/>
    <n v="13122"/>
    <x v="2"/>
    <x v="6"/>
    <x v="2"/>
    <x v="6"/>
    <x v="1"/>
  </r>
  <r>
    <s v="Foot Locker"/>
    <d v="2021-08-06T00:00:00"/>
    <x v="4"/>
    <x v="28"/>
    <s v="Charleston"/>
    <x v="1"/>
    <x v="0"/>
    <n v="50"/>
    <n v="231"/>
    <n v="11550"/>
    <x v="2"/>
    <x v="6"/>
    <x v="2"/>
    <x v="6"/>
    <x v="1"/>
  </r>
  <r>
    <s v="Foot Locker"/>
    <d v="2021-08-06T00:00:00"/>
    <x v="4"/>
    <x v="28"/>
    <s v="Charleston"/>
    <x v="1"/>
    <x v="1"/>
    <n v="44"/>
    <n v="233"/>
    <n v="10252"/>
    <x v="2"/>
    <x v="6"/>
    <x v="2"/>
    <x v="6"/>
    <x v="1"/>
  </r>
  <r>
    <s v="Foot Locker"/>
    <d v="2021-08-06T00:00:00"/>
    <x v="4"/>
    <x v="28"/>
    <s v="Charleston"/>
    <x v="0"/>
    <x v="2"/>
    <n v="51"/>
    <n v="225"/>
    <n v="11475"/>
    <x v="2"/>
    <x v="6"/>
    <x v="2"/>
    <x v="6"/>
    <x v="1"/>
  </r>
  <r>
    <s v="Foot Locker"/>
    <d v="2021-08-06T00:00:00"/>
    <x v="4"/>
    <x v="28"/>
    <s v="Charleston"/>
    <x v="1"/>
    <x v="2"/>
    <n v="58"/>
    <n v="278"/>
    <n v="16124"/>
    <x v="2"/>
    <x v="6"/>
    <x v="2"/>
    <x v="6"/>
    <x v="1"/>
  </r>
  <r>
    <s v="Foot Locker"/>
    <d v="2021-09-05T00:00:00"/>
    <x v="4"/>
    <x v="28"/>
    <s v="Charleston"/>
    <x v="0"/>
    <x v="0"/>
    <n v="51"/>
    <n v="287"/>
    <n v="14637"/>
    <x v="2"/>
    <x v="7"/>
    <x v="4"/>
    <x v="7"/>
    <x v="1"/>
  </r>
  <r>
    <s v="Foot Locker"/>
    <d v="2021-09-05T00:00:00"/>
    <x v="4"/>
    <x v="28"/>
    <s v="Charleston"/>
    <x v="0"/>
    <x v="1"/>
    <n v="48"/>
    <n v="223"/>
    <n v="10704"/>
    <x v="2"/>
    <x v="7"/>
    <x v="4"/>
    <x v="7"/>
    <x v="1"/>
  </r>
  <r>
    <s v="Foot Locker"/>
    <d v="2021-09-05T00:00:00"/>
    <x v="4"/>
    <x v="28"/>
    <s v="Charleston"/>
    <x v="1"/>
    <x v="0"/>
    <n v="38"/>
    <n v="196"/>
    <n v="7448"/>
    <x v="2"/>
    <x v="7"/>
    <x v="4"/>
    <x v="7"/>
    <x v="1"/>
  </r>
  <r>
    <s v="Foot Locker"/>
    <d v="2021-09-05T00:00:00"/>
    <x v="4"/>
    <x v="28"/>
    <s v="Charleston"/>
    <x v="1"/>
    <x v="1"/>
    <n v="39"/>
    <n v="210"/>
    <n v="8190"/>
    <x v="2"/>
    <x v="7"/>
    <x v="4"/>
    <x v="7"/>
    <x v="1"/>
  </r>
  <r>
    <s v="Foot Locker"/>
    <d v="2021-09-05T00:00:00"/>
    <x v="4"/>
    <x v="28"/>
    <s v="Charleston"/>
    <x v="0"/>
    <x v="2"/>
    <n v="48"/>
    <n v="175"/>
    <n v="8400"/>
    <x v="2"/>
    <x v="7"/>
    <x v="4"/>
    <x v="7"/>
    <x v="1"/>
  </r>
  <r>
    <s v="Foot Locker"/>
    <d v="2021-09-05T00:00:00"/>
    <x v="4"/>
    <x v="28"/>
    <s v="Charleston"/>
    <x v="1"/>
    <x v="2"/>
    <n v="52"/>
    <n v="232"/>
    <n v="12064"/>
    <x v="2"/>
    <x v="7"/>
    <x v="4"/>
    <x v="7"/>
    <x v="1"/>
  </r>
  <r>
    <s v="Foot Locker"/>
    <d v="2021-10-07T00:00:00"/>
    <x v="4"/>
    <x v="28"/>
    <s v="Charleston"/>
    <x v="0"/>
    <x v="0"/>
    <n v="50"/>
    <n v="244"/>
    <n v="12200"/>
    <x v="2"/>
    <x v="8"/>
    <x v="1"/>
    <x v="8"/>
    <x v="1"/>
  </r>
  <r>
    <s v="Foot Locker"/>
    <d v="2021-10-07T00:00:00"/>
    <x v="4"/>
    <x v="28"/>
    <s v="Charleston"/>
    <x v="0"/>
    <x v="1"/>
    <n v="42"/>
    <n v="208"/>
    <n v="8736"/>
    <x v="2"/>
    <x v="8"/>
    <x v="1"/>
    <x v="8"/>
    <x v="1"/>
  </r>
  <r>
    <s v="Foot Locker"/>
    <d v="2021-10-07T00:00:00"/>
    <x v="4"/>
    <x v="28"/>
    <s v="Charleston"/>
    <x v="1"/>
    <x v="0"/>
    <n v="41"/>
    <n v="176"/>
    <n v="7216"/>
    <x v="2"/>
    <x v="8"/>
    <x v="1"/>
    <x v="8"/>
    <x v="1"/>
  </r>
  <r>
    <s v="Foot Locker"/>
    <d v="2021-10-07T00:00:00"/>
    <x v="4"/>
    <x v="28"/>
    <s v="Charleston"/>
    <x v="1"/>
    <x v="1"/>
    <n v="41"/>
    <n v="176"/>
    <n v="7216"/>
    <x v="2"/>
    <x v="8"/>
    <x v="1"/>
    <x v="8"/>
    <x v="1"/>
  </r>
  <r>
    <s v="Foot Locker"/>
    <d v="2021-10-07T00:00:00"/>
    <x v="4"/>
    <x v="28"/>
    <s v="Charleston"/>
    <x v="0"/>
    <x v="2"/>
    <n v="52"/>
    <n v="189"/>
    <n v="9828"/>
    <x v="2"/>
    <x v="8"/>
    <x v="1"/>
    <x v="8"/>
    <x v="1"/>
  </r>
  <r>
    <s v="Foot Locker"/>
    <d v="2021-10-07T00:00:00"/>
    <x v="4"/>
    <x v="28"/>
    <s v="Charleston"/>
    <x v="1"/>
    <x v="2"/>
    <n v="56"/>
    <n v="225"/>
    <n v="12600"/>
    <x v="2"/>
    <x v="8"/>
    <x v="1"/>
    <x v="8"/>
    <x v="1"/>
  </r>
  <r>
    <s v="Foot Locker"/>
    <d v="2021-11-06T00:00:00"/>
    <x v="4"/>
    <x v="28"/>
    <s v="Charleston"/>
    <x v="0"/>
    <x v="0"/>
    <n v="50"/>
    <n v="278"/>
    <n v="13900"/>
    <x v="2"/>
    <x v="9"/>
    <x v="3"/>
    <x v="9"/>
    <x v="1"/>
  </r>
  <r>
    <s v="Foot Locker"/>
    <d v="2021-11-06T00:00:00"/>
    <x v="4"/>
    <x v="28"/>
    <s v="Charleston"/>
    <x v="0"/>
    <x v="1"/>
    <n v="44"/>
    <n v="188"/>
    <n v="8272"/>
    <x v="2"/>
    <x v="9"/>
    <x v="3"/>
    <x v="9"/>
    <x v="1"/>
  </r>
  <r>
    <s v="Foot Locker"/>
    <d v="2021-11-06T00:00:00"/>
    <x v="4"/>
    <x v="28"/>
    <s v="Charleston"/>
    <x v="1"/>
    <x v="0"/>
    <n v="43"/>
    <n v="202"/>
    <n v="8686"/>
    <x v="2"/>
    <x v="9"/>
    <x v="3"/>
    <x v="9"/>
    <x v="1"/>
  </r>
  <r>
    <s v="Foot Locker"/>
    <d v="2021-11-06T00:00:00"/>
    <x v="4"/>
    <x v="28"/>
    <s v="Charleston"/>
    <x v="1"/>
    <x v="1"/>
    <n v="53"/>
    <n v="225"/>
    <n v="11925"/>
    <x v="2"/>
    <x v="9"/>
    <x v="3"/>
    <x v="9"/>
    <x v="1"/>
  </r>
  <r>
    <s v="Foot Locker"/>
    <d v="2021-11-06T00:00:00"/>
    <x v="4"/>
    <x v="28"/>
    <s v="Charleston"/>
    <x v="0"/>
    <x v="2"/>
    <n v="66"/>
    <n v="196"/>
    <n v="12936"/>
    <x v="2"/>
    <x v="9"/>
    <x v="3"/>
    <x v="9"/>
    <x v="1"/>
  </r>
  <r>
    <s v="Foot Locker"/>
    <d v="2021-11-06T00:00:00"/>
    <x v="4"/>
    <x v="28"/>
    <s v="Charleston"/>
    <x v="1"/>
    <x v="2"/>
    <n v="74"/>
    <n v="206"/>
    <n v="15244"/>
    <x v="2"/>
    <x v="9"/>
    <x v="3"/>
    <x v="9"/>
    <x v="1"/>
  </r>
  <r>
    <s v="Foot Locker"/>
    <d v="2021-12-05T00:00:00"/>
    <x v="4"/>
    <x v="28"/>
    <s v="Charleston"/>
    <x v="0"/>
    <x v="0"/>
    <n v="67"/>
    <n v="290"/>
    <n v="19430"/>
    <x v="2"/>
    <x v="10"/>
    <x v="4"/>
    <x v="10"/>
    <x v="1"/>
  </r>
  <r>
    <s v="Foot Locker"/>
    <d v="2021-12-05T00:00:00"/>
    <x v="4"/>
    <x v="28"/>
    <s v="Charleston"/>
    <x v="0"/>
    <x v="1"/>
    <n v="58"/>
    <n v="219"/>
    <n v="12702"/>
    <x v="2"/>
    <x v="10"/>
    <x v="4"/>
    <x v="10"/>
    <x v="1"/>
  </r>
  <r>
    <s v="Sports Direct"/>
    <d v="2021-12-05T00:00:00"/>
    <x v="4"/>
    <x v="28"/>
    <s v="Charleston"/>
    <x v="1"/>
    <x v="0"/>
    <n v="56"/>
    <n v="215"/>
    <n v="12040"/>
    <x v="2"/>
    <x v="10"/>
    <x v="4"/>
    <x v="10"/>
    <x v="1"/>
  </r>
  <r>
    <s v="Sports Direct"/>
    <d v="2021-12-05T00:00:00"/>
    <x v="4"/>
    <x v="28"/>
    <s v="Charleston"/>
    <x v="1"/>
    <x v="1"/>
    <n v="59"/>
    <n v="194"/>
    <n v="11446"/>
    <x v="2"/>
    <x v="10"/>
    <x v="4"/>
    <x v="10"/>
    <x v="1"/>
  </r>
  <r>
    <s v="Sports Direct"/>
    <d v="2021-12-05T00:00:00"/>
    <x v="4"/>
    <x v="28"/>
    <s v="Charleston"/>
    <x v="0"/>
    <x v="2"/>
    <n v="66"/>
    <n v="225"/>
    <n v="14850"/>
    <x v="2"/>
    <x v="10"/>
    <x v="4"/>
    <x v="10"/>
    <x v="1"/>
  </r>
  <r>
    <s v="Sports Direct"/>
    <d v="2021-12-05T00:00:00"/>
    <x v="4"/>
    <x v="28"/>
    <s v="Charleston"/>
    <x v="1"/>
    <x v="2"/>
    <n v="68"/>
    <n v="228"/>
    <n v="15504"/>
    <x v="2"/>
    <x v="10"/>
    <x v="4"/>
    <x v="10"/>
    <x v="1"/>
  </r>
  <r>
    <s v="Sports Direct"/>
    <d v="2021-01-06T00:00:00"/>
    <x v="4"/>
    <x v="28"/>
    <s v="Charleston"/>
    <x v="0"/>
    <x v="0"/>
    <n v="33"/>
    <n v="231"/>
    <n v="7623"/>
    <x v="2"/>
    <x v="0"/>
    <x v="0"/>
    <x v="0"/>
    <x v="1"/>
  </r>
  <r>
    <s v="Sports Direct"/>
    <d v="2021-01-06T00:00:00"/>
    <x v="4"/>
    <x v="28"/>
    <s v="Charleston"/>
    <x v="0"/>
    <x v="1"/>
    <n v="34"/>
    <n v="181"/>
    <n v="6154"/>
    <x v="2"/>
    <x v="0"/>
    <x v="0"/>
    <x v="0"/>
    <x v="1"/>
  </r>
  <r>
    <s v="Sports Direct"/>
    <d v="2021-01-06T00:00:00"/>
    <x v="4"/>
    <x v="28"/>
    <s v="Charleston"/>
    <x v="1"/>
    <x v="0"/>
    <n v="24"/>
    <n v="189"/>
    <n v="4536"/>
    <x v="2"/>
    <x v="0"/>
    <x v="0"/>
    <x v="0"/>
    <x v="1"/>
  </r>
  <r>
    <s v="Sports Direct"/>
    <d v="2021-01-06T00:00:00"/>
    <x v="4"/>
    <x v="28"/>
    <s v="Charleston"/>
    <x v="1"/>
    <x v="1"/>
    <n v="29"/>
    <n v="173"/>
    <n v="5017"/>
    <x v="2"/>
    <x v="0"/>
    <x v="0"/>
    <x v="0"/>
    <x v="1"/>
  </r>
  <r>
    <s v="Sports Direct"/>
    <d v="2021-01-06T00:00:00"/>
    <x v="4"/>
    <x v="28"/>
    <s v="Charleston"/>
    <x v="0"/>
    <x v="2"/>
    <n v="42"/>
    <n v="156"/>
    <n v="6552"/>
    <x v="2"/>
    <x v="0"/>
    <x v="0"/>
    <x v="0"/>
    <x v="1"/>
  </r>
  <r>
    <s v="Sports Direct"/>
    <d v="2021-01-06T00:00:00"/>
    <x v="4"/>
    <x v="28"/>
    <s v="Charleston"/>
    <x v="1"/>
    <x v="2"/>
    <n v="34"/>
    <n v="196"/>
    <n v="6664"/>
    <x v="2"/>
    <x v="0"/>
    <x v="0"/>
    <x v="0"/>
    <x v="1"/>
  </r>
  <r>
    <s v="Sports Direct"/>
    <d v="2021-02-04T00:00:00"/>
    <x v="4"/>
    <x v="28"/>
    <s v="Charleston"/>
    <x v="0"/>
    <x v="0"/>
    <n v="34"/>
    <n v="263"/>
    <n v="8942"/>
    <x v="2"/>
    <x v="1"/>
    <x v="1"/>
    <x v="1"/>
    <x v="1"/>
  </r>
  <r>
    <s v="Sports Direct"/>
    <d v="2021-02-04T00:00:00"/>
    <x v="4"/>
    <x v="28"/>
    <s v="Charleston"/>
    <x v="0"/>
    <x v="1"/>
    <n v="34"/>
    <n v="188"/>
    <n v="6392"/>
    <x v="2"/>
    <x v="1"/>
    <x v="1"/>
    <x v="1"/>
    <x v="1"/>
  </r>
  <r>
    <s v="Sports Direct"/>
    <d v="2021-02-04T00:00:00"/>
    <x v="4"/>
    <x v="28"/>
    <s v="Charleston"/>
    <x v="1"/>
    <x v="0"/>
    <n v="23"/>
    <n v="169"/>
    <n v="3887"/>
    <x v="2"/>
    <x v="1"/>
    <x v="1"/>
    <x v="1"/>
    <x v="1"/>
  </r>
  <r>
    <s v="Sports Direct"/>
    <d v="2021-02-04T00:00:00"/>
    <x v="4"/>
    <x v="29"/>
    <s v="Charlotte"/>
    <x v="1"/>
    <x v="1"/>
    <n v="29"/>
    <n v="142"/>
    <n v="4118"/>
    <x v="2"/>
    <x v="1"/>
    <x v="1"/>
    <x v="1"/>
    <x v="1"/>
  </r>
  <r>
    <s v="Sports Direct"/>
    <d v="2021-02-04T00:00:00"/>
    <x v="4"/>
    <x v="29"/>
    <s v="Charlotte"/>
    <x v="0"/>
    <x v="2"/>
    <n v="44"/>
    <n v="180"/>
    <n v="7920"/>
    <x v="2"/>
    <x v="1"/>
    <x v="1"/>
    <x v="1"/>
    <x v="1"/>
  </r>
  <r>
    <s v="Sports Direct"/>
    <d v="2021-02-04T00:00:00"/>
    <x v="4"/>
    <x v="29"/>
    <s v="Charlotte"/>
    <x v="1"/>
    <x v="2"/>
    <n v="29"/>
    <n v="203"/>
    <n v="5887"/>
    <x v="2"/>
    <x v="1"/>
    <x v="1"/>
    <x v="1"/>
    <x v="1"/>
  </r>
  <r>
    <s v="Sports Direct"/>
    <d v="2021-03-02T00:00:00"/>
    <x v="4"/>
    <x v="29"/>
    <s v="Charlotte"/>
    <x v="0"/>
    <x v="0"/>
    <n v="28"/>
    <n v="276"/>
    <n v="7728"/>
    <x v="2"/>
    <x v="2"/>
    <x v="6"/>
    <x v="2"/>
    <x v="1"/>
  </r>
  <r>
    <s v="Sports Direct"/>
    <d v="2021-03-02T00:00:00"/>
    <x v="4"/>
    <x v="29"/>
    <s v="Charlotte"/>
    <x v="0"/>
    <x v="1"/>
    <n v="29"/>
    <n v="150"/>
    <n v="4350"/>
    <x v="2"/>
    <x v="2"/>
    <x v="6"/>
    <x v="2"/>
    <x v="1"/>
  </r>
  <r>
    <s v="Sports Direct"/>
    <d v="2021-03-02T00:00:00"/>
    <x v="4"/>
    <x v="29"/>
    <s v="Charlotte"/>
    <x v="1"/>
    <x v="0"/>
    <n v="19"/>
    <n v="181"/>
    <n v="3439"/>
    <x v="2"/>
    <x v="2"/>
    <x v="6"/>
    <x v="2"/>
    <x v="1"/>
  </r>
  <r>
    <s v="Sports Direct"/>
    <d v="2021-03-02T00:00:00"/>
    <x v="4"/>
    <x v="29"/>
    <s v="Charlotte"/>
    <x v="1"/>
    <x v="1"/>
    <n v="25"/>
    <n v="124"/>
    <n v="3100"/>
    <x v="2"/>
    <x v="2"/>
    <x v="6"/>
    <x v="2"/>
    <x v="1"/>
  </r>
  <r>
    <s v="Sports Direct"/>
    <d v="2021-03-02T00:00:00"/>
    <x v="4"/>
    <x v="29"/>
    <s v="Charlotte"/>
    <x v="0"/>
    <x v="2"/>
    <n v="37"/>
    <n v="158"/>
    <n v="5846"/>
    <x v="2"/>
    <x v="2"/>
    <x v="6"/>
    <x v="2"/>
    <x v="1"/>
  </r>
  <r>
    <s v="Sports Direct"/>
    <d v="2021-03-02T00:00:00"/>
    <x v="4"/>
    <x v="29"/>
    <s v="Charlotte"/>
    <x v="1"/>
    <x v="2"/>
    <n v="27"/>
    <n v="169"/>
    <n v="4563"/>
    <x v="2"/>
    <x v="2"/>
    <x v="6"/>
    <x v="2"/>
    <x v="1"/>
  </r>
  <r>
    <s v="Sports Direct"/>
    <d v="2021-04-03T00:00:00"/>
    <x v="4"/>
    <x v="29"/>
    <s v="Charlotte"/>
    <x v="0"/>
    <x v="0"/>
    <n v="27"/>
    <n v="263"/>
    <n v="7101"/>
    <x v="2"/>
    <x v="3"/>
    <x v="3"/>
    <x v="3"/>
    <x v="1"/>
  </r>
  <r>
    <s v="Sports Direct"/>
    <d v="2021-04-03T00:00:00"/>
    <x v="4"/>
    <x v="29"/>
    <s v="Charlotte"/>
    <x v="0"/>
    <x v="1"/>
    <n v="28"/>
    <n v="155"/>
    <n v="4340"/>
    <x v="2"/>
    <x v="3"/>
    <x v="3"/>
    <x v="3"/>
    <x v="1"/>
  </r>
  <r>
    <s v="Sports Direct"/>
    <d v="2021-04-03T00:00:00"/>
    <x v="4"/>
    <x v="29"/>
    <s v="Charlotte"/>
    <x v="1"/>
    <x v="0"/>
    <n v="20"/>
    <n v="144"/>
    <n v="2880"/>
    <x v="2"/>
    <x v="3"/>
    <x v="3"/>
    <x v="3"/>
    <x v="1"/>
  </r>
  <r>
    <s v="Sports Direct"/>
    <d v="2021-04-03T00:00:00"/>
    <x v="4"/>
    <x v="29"/>
    <s v="Charlotte"/>
    <x v="1"/>
    <x v="1"/>
    <n v="24"/>
    <n v="140"/>
    <n v="3360"/>
    <x v="2"/>
    <x v="3"/>
    <x v="3"/>
    <x v="3"/>
    <x v="1"/>
  </r>
  <r>
    <s v="Sports Direct"/>
    <d v="2021-04-03T00:00:00"/>
    <x v="4"/>
    <x v="29"/>
    <s v="Charlotte"/>
    <x v="0"/>
    <x v="2"/>
    <n v="42"/>
    <n v="131"/>
    <n v="5502"/>
    <x v="2"/>
    <x v="3"/>
    <x v="3"/>
    <x v="3"/>
    <x v="1"/>
  </r>
  <r>
    <s v="Sports Direct"/>
    <d v="2021-04-03T00:00:00"/>
    <x v="4"/>
    <x v="29"/>
    <s v="Charlotte"/>
    <x v="1"/>
    <x v="2"/>
    <n v="32"/>
    <n v="189"/>
    <n v="6048"/>
    <x v="2"/>
    <x v="3"/>
    <x v="3"/>
    <x v="3"/>
    <x v="1"/>
  </r>
  <r>
    <s v="Sports Direct"/>
    <d v="2021-05-02T00:00:00"/>
    <x v="4"/>
    <x v="29"/>
    <s v="Charlotte"/>
    <x v="0"/>
    <x v="0"/>
    <n v="41"/>
    <n v="246"/>
    <n v="10086"/>
    <x v="2"/>
    <x v="4"/>
    <x v="4"/>
    <x v="4"/>
    <x v="1"/>
  </r>
  <r>
    <s v="Sports Direct"/>
    <d v="2021-05-02T00:00:00"/>
    <x v="4"/>
    <x v="29"/>
    <s v="Charlotte"/>
    <x v="0"/>
    <x v="1"/>
    <n v="42"/>
    <n v="182"/>
    <n v="7644"/>
    <x v="2"/>
    <x v="4"/>
    <x v="4"/>
    <x v="4"/>
    <x v="1"/>
  </r>
  <r>
    <s v="Sports Direct"/>
    <d v="2021-05-02T00:00:00"/>
    <x v="4"/>
    <x v="29"/>
    <s v="Charlotte"/>
    <x v="1"/>
    <x v="0"/>
    <n v="37"/>
    <n v="169"/>
    <n v="6253"/>
    <x v="2"/>
    <x v="4"/>
    <x v="4"/>
    <x v="4"/>
    <x v="1"/>
  </r>
  <r>
    <s v="Sports Direct"/>
    <d v="2021-05-02T00:00:00"/>
    <x v="4"/>
    <x v="29"/>
    <s v="Charlotte"/>
    <x v="1"/>
    <x v="1"/>
    <n v="38"/>
    <n v="150"/>
    <n v="5700"/>
    <x v="2"/>
    <x v="4"/>
    <x v="4"/>
    <x v="4"/>
    <x v="1"/>
  </r>
  <r>
    <s v="Sports Direct"/>
    <d v="2021-05-02T00:00:00"/>
    <x v="4"/>
    <x v="29"/>
    <s v="Charlotte"/>
    <x v="0"/>
    <x v="2"/>
    <n v="46"/>
    <n v="150"/>
    <n v="6900"/>
    <x v="2"/>
    <x v="4"/>
    <x v="4"/>
    <x v="4"/>
    <x v="1"/>
  </r>
  <r>
    <s v="Sports Direct"/>
    <d v="2021-05-02T00:00:00"/>
    <x v="4"/>
    <x v="29"/>
    <s v="Charlotte"/>
    <x v="1"/>
    <x v="2"/>
    <n v="51"/>
    <n v="203"/>
    <n v="10353"/>
    <x v="2"/>
    <x v="4"/>
    <x v="4"/>
    <x v="4"/>
    <x v="1"/>
  </r>
  <r>
    <s v="Sports Direct"/>
    <d v="2021-06-04T00:00:00"/>
    <x v="4"/>
    <x v="29"/>
    <s v="Charlotte"/>
    <x v="0"/>
    <x v="0"/>
    <n v="46"/>
    <n v="238"/>
    <n v="10948"/>
    <x v="2"/>
    <x v="11"/>
    <x v="2"/>
    <x v="11"/>
    <x v="1"/>
  </r>
  <r>
    <s v="Sports Direct"/>
    <d v="2021-06-04T00:00:00"/>
    <x v="4"/>
    <x v="29"/>
    <s v="Charlotte"/>
    <x v="0"/>
    <x v="1"/>
    <n v="42"/>
    <n v="182"/>
    <n v="7644"/>
    <x v="2"/>
    <x v="11"/>
    <x v="2"/>
    <x v="11"/>
    <x v="1"/>
  </r>
  <r>
    <s v="Sports Direct"/>
    <d v="2021-06-04T00:00:00"/>
    <x v="4"/>
    <x v="29"/>
    <s v="Charlotte"/>
    <x v="1"/>
    <x v="0"/>
    <n v="47"/>
    <n v="169"/>
    <n v="7943"/>
    <x v="2"/>
    <x v="11"/>
    <x v="2"/>
    <x v="11"/>
    <x v="1"/>
  </r>
  <r>
    <s v="Sports Direct"/>
    <d v="2021-06-04T00:00:00"/>
    <x v="4"/>
    <x v="29"/>
    <s v="Charlotte"/>
    <x v="1"/>
    <x v="1"/>
    <n v="49"/>
    <n v="169"/>
    <n v="8281"/>
    <x v="2"/>
    <x v="11"/>
    <x v="2"/>
    <x v="11"/>
    <x v="1"/>
  </r>
  <r>
    <s v="Sports Direct"/>
    <d v="2021-06-04T00:00:00"/>
    <x v="4"/>
    <x v="29"/>
    <s v="Charlotte"/>
    <x v="0"/>
    <x v="2"/>
    <n v="61"/>
    <n v="163"/>
    <n v="9943"/>
    <x v="2"/>
    <x v="11"/>
    <x v="2"/>
    <x v="11"/>
    <x v="1"/>
  </r>
  <r>
    <s v="Sports Direct"/>
    <d v="2021-06-04T00:00:00"/>
    <x v="4"/>
    <x v="29"/>
    <s v="Charlotte"/>
    <x v="1"/>
    <x v="2"/>
    <n v="67"/>
    <n v="231"/>
    <n v="15477"/>
    <x v="2"/>
    <x v="11"/>
    <x v="2"/>
    <x v="11"/>
    <x v="1"/>
  </r>
  <r>
    <s v="Sports Direct"/>
    <d v="2021-07-02T00:00:00"/>
    <x v="4"/>
    <x v="29"/>
    <s v="Charlotte"/>
    <x v="0"/>
    <x v="0"/>
    <n v="60"/>
    <n v="294"/>
    <n v="17640"/>
    <x v="2"/>
    <x v="5"/>
    <x v="2"/>
    <x v="5"/>
    <x v="1"/>
  </r>
  <r>
    <s v="Sports Direct"/>
    <d v="2021-07-02T00:00:00"/>
    <x v="4"/>
    <x v="29"/>
    <s v="Charlotte"/>
    <x v="0"/>
    <x v="1"/>
    <n v="58"/>
    <n v="224"/>
    <n v="12992"/>
    <x v="2"/>
    <x v="5"/>
    <x v="2"/>
    <x v="5"/>
    <x v="1"/>
  </r>
  <r>
    <s v="Sports Direct"/>
    <d v="2021-07-02T00:00:00"/>
    <x v="4"/>
    <x v="29"/>
    <s v="Charlotte"/>
    <x v="1"/>
    <x v="0"/>
    <n v="53"/>
    <n v="196"/>
    <n v="10388"/>
    <x v="2"/>
    <x v="5"/>
    <x v="2"/>
    <x v="5"/>
    <x v="1"/>
  </r>
  <r>
    <s v="Sports Direct"/>
    <d v="2021-07-02T00:00:00"/>
    <x v="4"/>
    <x v="29"/>
    <s v="Charlotte"/>
    <x v="1"/>
    <x v="1"/>
    <n v="52"/>
    <n v="203"/>
    <n v="10556"/>
    <x v="2"/>
    <x v="5"/>
    <x v="2"/>
    <x v="5"/>
    <x v="1"/>
  </r>
  <r>
    <s v="Sports Direct"/>
    <d v="2021-07-02T00:00:00"/>
    <x v="4"/>
    <x v="29"/>
    <s v="Charlotte"/>
    <x v="0"/>
    <x v="2"/>
    <n v="59"/>
    <n v="182"/>
    <n v="10738"/>
    <x v="2"/>
    <x v="5"/>
    <x v="2"/>
    <x v="5"/>
    <x v="1"/>
  </r>
  <r>
    <s v="Sports Direct"/>
    <d v="2021-07-02T00:00:00"/>
    <x v="4"/>
    <x v="29"/>
    <s v="Charlotte"/>
    <x v="1"/>
    <x v="2"/>
    <n v="64"/>
    <n v="263"/>
    <n v="16832"/>
    <x v="2"/>
    <x v="5"/>
    <x v="2"/>
    <x v="5"/>
    <x v="1"/>
  </r>
  <r>
    <s v="Sports Direct"/>
    <d v="2021-08-03T00:00:00"/>
    <x v="4"/>
    <x v="29"/>
    <s v="Charlotte"/>
    <x v="0"/>
    <x v="0"/>
    <n v="61"/>
    <n v="308"/>
    <n v="18788"/>
    <x v="2"/>
    <x v="6"/>
    <x v="6"/>
    <x v="6"/>
    <x v="1"/>
  </r>
  <r>
    <s v="Sports Direct"/>
    <d v="2021-08-03T00:00:00"/>
    <x v="4"/>
    <x v="29"/>
    <s v="Charlotte"/>
    <x v="0"/>
    <x v="1"/>
    <n v="58"/>
    <n v="200"/>
    <n v="11600"/>
    <x v="2"/>
    <x v="6"/>
    <x v="6"/>
    <x v="6"/>
    <x v="1"/>
  </r>
  <r>
    <s v="Sports Direct"/>
    <d v="2021-08-03T00:00:00"/>
    <x v="4"/>
    <x v="29"/>
    <s v="Charlotte"/>
    <x v="1"/>
    <x v="0"/>
    <n v="54"/>
    <n v="210"/>
    <n v="11340"/>
    <x v="2"/>
    <x v="6"/>
    <x v="6"/>
    <x v="6"/>
    <x v="1"/>
  </r>
  <r>
    <s v="Sports Direct"/>
    <d v="2021-08-03T00:00:00"/>
    <x v="4"/>
    <x v="29"/>
    <s v="Charlotte"/>
    <x v="1"/>
    <x v="1"/>
    <n v="44"/>
    <n v="182"/>
    <n v="8008"/>
    <x v="2"/>
    <x v="6"/>
    <x v="6"/>
    <x v="6"/>
    <x v="1"/>
  </r>
  <r>
    <s v="Sports Direct"/>
    <d v="2021-08-03T00:00:00"/>
    <x v="4"/>
    <x v="29"/>
    <s v="Charlotte"/>
    <x v="0"/>
    <x v="2"/>
    <n v="53"/>
    <n v="176"/>
    <n v="9328"/>
    <x v="2"/>
    <x v="6"/>
    <x v="6"/>
    <x v="6"/>
    <x v="1"/>
  </r>
  <r>
    <s v="Sports Direct"/>
    <d v="2021-08-03T00:00:00"/>
    <x v="4"/>
    <x v="29"/>
    <s v="Charlotte"/>
    <x v="1"/>
    <x v="2"/>
    <n v="54"/>
    <n v="231"/>
    <n v="12474"/>
    <x v="2"/>
    <x v="6"/>
    <x v="6"/>
    <x v="6"/>
    <x v="1"/>
  </r>
  <r>
    <s v="Sports Direct"/>
    <d v="2021-09-02T00:00:00"/>
    <x v="4"/>
    <x v="29"/>
    <s v="Charlotte"/>
    <x v="0"/>
    <x v="0"/>
    <n v="53"/>
    <n v="250"/>
    <n v="13250"/>
    <x v="2"/>
    <x v="7"/>
    <x v="1"/>
    <x v="7"/>
    <x v="1"/>
  </r>
  <r>
    <s v="Sports Direct"/>
    <d v="2021-09-02T00:00:00"/>
    <x v="4"/>
    <x v="29"/>
    <s v="Charlotte"/>
    <x v="0"/>
    <x v="1"/>
    <n v="49"/>
    <n v="181"/>
    <n v="8869"/>
    <x v="2"/>
    <x v="7"/>
    <x v="1"/>
    <x v="7"/>
    <x v="1"/>
  </r>
  <r>
    <s v="Sports Direct"/>
    <d v="2021-09-02T00:00:00"/>
    <x v="4"/>
    <x v="29"/>
    <s v="Charlotte"/>
    <x v="1"/>
    <x v="0"/>
    <n v="28"/>
    <n v="175"/>
    <n v="4900"/>
    <x v="2"/>
    <x v="7"/>
    <x v="1"/>
    <x v="7"/>
    <x v="1"/>
  </r>
  <r>
    <s v="Sports Direct"/>
    <d v="2021-09-02T00:00:00"/>
    <x v="4"/>
    <x v="29"/>
    <s v="Charlotte"/>
    <x v="1"/>
    <x v="1"/>
    <n v="28"/>
    <n v="150"/>
    <n v="4200"/>
    <x v="2"/>
    <x v="7"/>
    <x v="1"/>
    <x v="7"/>
    <x v="1"/>
  </r>
  <r>
    <s v="Sports Direct"/>
    <d v="2021-09-02T00:00:00"/>
    <x v="4"/>
    <x v="29"/>
    <s v="Charlotte"/>
    <x v="0"/>
    <x v="2"/>
    <n v="38"/>
    <n v="156"/>
    <n v="5928"/>
    <x v="2"/>
    <x v="7"/>
    <x v="1"/>
    <x v="7"/>
    <x v="1"/>
  </r>
  <r>
    <s v="Sports Direct"/>
    <d v="2021-09-02T00:00:00"/>
    <x v="4"/>
    <x v="29"/>
    <s v="Charlotte"/>
    <x v="1"/>
    <x v="2"/>
    <n v="41"/>
    <n v="203"/>
    <n v="8323"/>
    <x v="2"/>
    <x v="7"/>
    <x v="1"/>
    <x v="7"/>
    <x v="1"/>
  </r>
  <r>
    <s v="Sports Direct"/>
    <d v="2021-10-04T00:00:00"/>
    <x v="4"/>
    <x v="29"/>
    <s v="Charlotte"/>
    <x v="0"/>
    <x v="0"/>
    <n v="42"/>
    <n v="245"/>
    <n v="10290"/>
    <x v="2"/>
    <x v="8"/>
    <x v="5"/>
    <x v="8"/>
    <x v="1"/>
  </r>
  <r>
    <s v="Sports Direct"/>
    <d v="2021-10-04T00:00:00"/>
    <x v="4"/>
    <x v="29"/>
    <s v="Charlotte"/>
    <x v="0"/>
    <x v="1"/>
    <n v="33"/>
    <n v="196"/>
    <n v="6468"/>
    <x v="2"/>
    <x v="8"/>
    <x v="5"/>
    <x v="8"/>
    <x v="1"/>
  </r>
  <r>
    <s v="Sports Direct"/>
    <d v="2021-10-04T00:00:00"/>
    <x v="4"/>
    <x v="29"/>
    <s v="Charlotte"/>
    <x v="1"/>
    <x v="0"/>
    <n v="34"/>
    <n v="150"/>
    <n v="5100"/>
    <x v="2"/>
    <x v="8"/>
    <x v="5"/>
    <x v="8"/>
    <x v="1"/>
  </r>
  <r>
    <s v="Sports Direct"/>
    <d v="2021-10-04T00:00:00"/>
    <x v="4"/>
    <x v="29"/>
    <s v="Charlotte"/>
    <x v="1"/>
    <x v="1"/>
    <n v="34"/>
    <n v="160"/>
    <n v="5440"/>
    <x v="2"/>
    <x v="8"/>
    <x v="5"/>
    <x v="8"/>
    <x v="1"/>
  </r>
  <r>
    <s v="Sports Direct"/>
    <d v="2021-10-04T00:00:00"/>
    <x v="4"/>
    <x v="29"/>
    <s v="Charlotte"/>
    <x v="0"/>
    <x v="2"/>
    <n v="42"/>
    <n v="149"/>
    <n v="6258"/>
    <x v="2"/>
    <x v="8"/>
    <x v="5"/>
    <x v="8"/>
    <x v="1"/>
  </r>
  <r>
    <s v="Sports Direct"/>
    <d v="2021-10-04T00:00:00"/>
    <x v="4"/>
    <x v="29"/>
    <s v="Charlotte"/>
    <x v="1"/>
    <x v="2"/>
    <n v="48"/>
    <n v="176"/>
    <n v="8448"/>
    <x v="2"/>
    <x v="8"/>
    <x v="5"/>
    <x v="8"/>
    <x v="1"/>
  </r>
  <r>
    <s v="Sports Direct"/>
    <d v="2021-11-03T00:00:00"/>
    <x v="4"/>
    <x v="29"/>
    <s v="Charlotte"/>
    <x v="0"/>
    <x v="0"/>
    <n v="44"/>
    <n v="215"/>
    <n v="9460"/>
    <x v="2"/>
    <x v="9"/>
    <x v="0"/>
    <x v="9"/>
    <x v="1"/>
  </r>
  <r>
    <s v="Sports Direct"/>
    <d v="2021-11-03T00:00:00"/>
    <x v="4"/>
    <x v="29"/>
    <s v="Charlotte"/>
    <x v="0"/>
    <x v="1"/>
    <n v="32"/>
    <n v="195"/>
    <n v="6240"/>
    <x v="2"/>
    <x v="9"/>
    <x v="0"/>
    <x v="9"/>
    <x v="1"/>
  </r>
  <r>
    <s v="Sports Direct"/>
    <d v="2021-11-03T00:00:00"/>
    <x v="4"/>
    <x v="29"/>
    <s v="Charlotte"/>
    <x v="1"/>
    <x v="0"/>
    <n v="38"/>
    <n v="167"/>
    <n v="6346"/>
    <x v="2"/>
    <x v="9"/>
    <x v="0"/>
    <x v="9"/>
    <x v="1"/>
  </r>
  <r>
    <s v="Sports Direct"/>
    <d v="2021-11-03T00:00:00"/>
    <x v="4"/>
    <x v="29"/>
    <s v="Charlotte"/>
    <x v="1"/>
    <x v="1"/>
    <n v="55"/>
    <n v="163"/>
    <n v="8965"/>
    <x v="2"/>
    <x v="9"/>
    <x v="0"/>
    <x v="9"/>
    <x v="1"/>
  </r>
  <r>
    <s v="Sports Direct"/>
    <d v="2021-11-03T00:00:00"/>
    <x v="4"/>
    <x v="29"/>
    <s v="Charlotte"/>
    <x v="0"/>
    <x v="2"/>
    <n v="72"/>
    <n v="163"/>
    <n v="11736"/>
    <x v="2"/>
    <x v="9"/>
    <x v="0"/>
    <x v="9"/>
    <x v="1"/>
  </r>
  <r>
    <s v="Sports Direct"/>
    <d v="2021-11-03T00:00:00"/>
    <x v="4"/>
    <x v="29"/>
    <s v="Charlotte"/>
    <x v="1"/>
    <x v="2"/>
    <n v="72"/>
    <n v="210"/>
    <n v="15120"/>
    <x v="2"/>
    <x v="9"/>
    <x v="0"/>
    <x v="9"/>
    <x v="1"/>
  </r>
  <r>
    <s v="Sports Direct"/>
    <d v="2021-12-02T00:00:00"/>
    <x v="4"/>
    <x v="29"/>
    <s v="Charlotte"/>
    <x v="0"/>
    <x v="0"/>
    <n v="64"/>
    <n v="244"/>
    <n v="15616"/>
    <x v="2"/>
    <x v="10"/>
    <x v="1"/>
    <x v="10"/>
    <x v="1"/>
  </r>
  <r>
    <s v="Sports Direct"/>
    <d v="2021-12-02T00:00:00"/>
    <x v="4"/>
    <x v="29"/>
    <s v="Charlotte"/>
    <x v="0"/>
    <x v="1"/>
    <n v="55"/>
    <n v="202"/>
    <n v="11110"/>
    <x v="2"/>
    <x v="10"/>
    <x v="1"/>
    <x v="10"/>
    <x v="1"/>
  </r>
  <r>
    <s v="Amazon"/>
    <d v="2021-12-02T00:00:00"/>
    <x v="4"/>
    <x v="29"/>
    <s v="Charlotte"/>
    <x v="1"/>
    <x v="0"/>
    <n v="55"/>
    <n v="218"/>
    <n v="11990"/>
    <x v="2"/>
    <x v="10"/>
    <x v="1"/>
    <x v="10"/>
    <x v="1"/>
  </r>
  <r>
    <s v="Amazon"/>
    <d v="2021-12-02T00:00:00"/>
    <x v="4"/>
    <x v="29"/>
    <s v="Charlotte"/>
    <x v="1"/>
    <x v="1"/>
    <n v="55"/>
    <n v="196"/>
    <n v="10780"/>
    <x v="2"/>
    <x v="10"/>
    <x v="1"/>
    <x v="10"/>
    <x v="1"/>
  </r>
  <r>
    <s v="Amazon"/>
    <d v="2021-12-02T00:00:00"/>
    <x v="4"/>
    <x v="29"/>
    <s v="Charlotte"/>
    <x v="0"/>
    <x v="2"/>
    <n v="65"/>
    <n v="169"/>
    <n v="10985"/>
    <x v="2"/>
    <x v="10"/>
    <x v="1"/>
    <x v="10"/>
    <x v="1"/>
  </r>
  <r>
    <s v="Amazon"/>
    <d v="2021-12-02T00:00:00"/>
    <x v="4"/>
    <x v="29"/>
    <s v="Charlotte"/>
    <x v="1"/>
    <x v="2"/>
    <n v="69"/>
    <n v="225"/>
    <n v="15525"/>
    <x v="2"/>
    <x v="10"/>
    <x v="1"/>
    <x v="10"/>
    <x v="1"/>
  </r>
  <r>
    <s v="Amazon"/>
    <d v="2021-01-13T00:00:00"/>
    <x v="4"/>
    <x v="29"/>
    <s v="Charlotte"/>
    <x v="0"/>
    <x v="0"/>
    <n v="32"/>
    <n v="194"/>
    <n v="6208"/>
    <x v="2"/>
    <x v="0"/>
    <x v="0"/>
    <x v="0"/>
    <x v="1"/>
  </r>
  <r>
    <s v="Amazon"/>
    <d v="2021-01-13T00:00:00"/>
    <x v="4"/>
    <x v="29"/>
    <s v="Charlotte"/>
    <x v="0"/>
    <x v="1"/>
    <n v="33"/>
    <n v="150"/>
    <n v="4950"/>
    <x v="2"/>
    <x v="0"/>
    <x v="0"/>
    <x v="0"/>
    <x v="1"/>
  </r>
  <r>
    <s v="Amazon"/>
    <d v="2021-01-13T00:00:00"/>
    <x v="4"/>
    <x v="29"/>
    <s v="Charlotte"/>
    <x v="1"/>
    <x v="0"/>
    <n v="24"/>
    <n v="167"/>
    <n v="4008"/>
    <x v="2"/>
    <x v="0"/>
    <x v="0"/>
    <x v="0"/>
    <x v="1"/>
  </r>
  <r>
    <s v="Amazon"/>
    <d v="2021-01-13T00:00:00"/>
    <x v="4"/>
    <x v="29"/>
    <s v="Charlotte"/>
    <x v="1"/>
    <x v="1"/>
    <n v="29"/>
    <n v="123"/>
    <n v="3567"/>
    <x v="2"/>
    <x v="0"/>
    <x v="0"/>
    <x v="0"/>
    <x v="1"/>
  </r>
  <r>
    <s v="Amazon"/>
    <d v="2021-01-13T00:00:00"/>
    <x v="4"/>
    <x v="29"/>
    <s v="Charlotte"/>
    <x v="0"/>
    <x v="2"/>
    <n v="44"/>
    <n v="128"/>
    <n v="5632"/>
    <x v="2"/>
    <x v="0"/>
    <x v="0"/>
    <x v="0"/>
    <x v="1"/>
  </r>
  <r>
    <s v="Amazon"/>
    <d v="2021-01-13T00:00:00"/>
    <x v="4"/>
    <x v="29"/>
    <s v="Charlotte"/>
    <x v="1"/>
    <x v="2"/>
    <n v="32"/>
    <n v="173"/>
    <n v="5536"/>
    <x v="2"/>
    <x v="0"/>
    <x v="0"/>
    <x v="0"/>
    <x v="1"/>
  </r>
  <r>
    <s v="Amazon"/>
    <d v="2021-02-11T00:00:00"/>
    <x v="4"/>
    <x v="29"/>
    <s v="Charlotte"/>
    <x v="0"/>
    <x v="0"/>
    <n v="32"/>
    <n v="231"/>
    <n v="7392"/>
    <x v="2"/>
    <x v="1"/>
    <x v="1"/>
    <x v="1"/>
    <x v="1"/>
  </r>
  <r>
    <s v="Amazon"/>
    <d v="2021-02-11T00:00:00"/>
    <x v="4"/>
    <x v="29"/>
    <s v="Charlotte"/>
    <x v="0"/>
    <x v="1"/>
    <n v="33"/>
    <n v="143"/>
    <n v="4719"/>
    <x v="2"/>
    <x v="1"/>
    <x v="1"/>
    <x v="1"/>
    <x v="1"/>
  </r>
  <r>
    <s v="Amazon"/>
    <d v="2021-02-11T00:00:00"/>
    <x v="4"/>
    <x v="29"/>
    <s v="Charlotte"/>
    <x v="1"/>
    <x v="0"/>
    <n v="23"/>
    <n v="158"/>
    <n v="3634"/>
    <x v="2"/>
    <x v="1"/>
    <x v="1"/>
    <x v="1"/>
    <x v="1"/>
  </r>
  <r>
    <s v="Amazon"/>
    <d v="2021-02-11T00:00:00"/>
    <x v="3"/>
    <x v="30"/>
    <s v="Columbus"/>
    <x v="1"/>
    <x v="1"/>
    <n v="29"/>
    <n v="101"/>
    <n v="2929"/>
    <x v="2"/>
    <x v="1"/>
    <x v="1"/>
    <x v="1"/>
    <x v="1"/>
  </r>
  <r>
    <s v="Amazon"/>
    <d v="2021-02-11T00:00:00"/>
    <x v="3"/>
    <x v="30"/>
    <s v="Columbus"/>
    <x v="0"/>
    <x v="2"/>
    <n v="41"/>
    <n v="122"/>
    <n v="5002"/>
    <x v="2"/>
    <x v="1"/>
    <x v="1"/>
    <x v="1"/>
    <x v="1"/>
  </r>
  <r>
    <s v="Amazon"/>
    <d v="2021-02-11T00:00:00"/>
    <x v="3"/>
    <x v="30"/>
    <s v="Columbus"/>
    <x v="1"/>
    <x v="2"/>
    <n v="29"/>
    <n v="143"/>
    <n v="4147"/>
    <x v="2"/>
    <x v="1"/>
    <x v="1"/>
    <x v="1"/>
    <x v="1"/>
  </r>
  <r>
    <s v="Amazon"/>
    <d v="2021-03-09T00:00:00"/>
    <x v="3"/>
    <x v="30"/>
    <s v="Columbus"/>
    <x v="0"/>
    <x v="0"/>
    <n v="27"/>
    <n v="231"/>
    <n v="6237"/>
    <x v="2"/>
    <x v="2"/>
    <x v="6"/>
    <x v="2"/>
    <x v="1"/>
  </r>
  <r>
    <s v="Amazon"/>
    <d v="2021-03-09T00:00:00"/>
    <x v="3"/>
    <x v="30"/>
    <s v="Columbus"/>
    <x v="0"/>
    <x v="1"/>
    <n v="27"/>
    <n v="126"/>
    <n v="3402"/>
    <x v="2"/>
    <x v="2"/>
    <x v="6"/>
    <x v="2"/>
    <x v="1"/>
  </r>
  <r>
    <s v="Amazon"/>
    <d v="2021-03-09T00:00:00"/>
    <x v="3"/>
    <x v="30"/>
    <s v="Columbus"/>
    <x v="1"/>
    <x v="0"/>
    <n v="20"/>
    <n v="124"/>
    <n v="2480"/>
    <x v="2"/>
    <x v="2"/>
    <x v="6"/>
    <x v="2"/>
    <x v="1"/>
  </r>
  <r>
    <s v="Amazon"/>
    <d v="2021-03-09T00:00:00"/>
    <x v="3"/>
    <x v="30"/>
    <s v="Columbus"/>
    <x v="1"/>
    <x v="1"/>
    <n v="24"/>
    <n v="98"/>
    <n v="2352"/>
    <x v="2"/>
    <x v="2"/>
    <x v="6"/>
    <x v="2"/>
    <x v="1"/>
  </r>
  <r>
    <s v="Amazon"/>
    <d v="2021-03-09T00:00:00"/>
    <x v="3"/>
    <x v="30"/>
    <s v="Columbus"/>
    <x v="0"/>
    <x v="2"/>
    <n v="37"/>
    <n v="113"/>
    <n v="4181"/>
    <x v="2"/>
    <x v="2"/>
    <x v="6"/>
    <x v="2"/>
    <x v="1"/>
  </r>
  <r>
    <s v="Amazon"/>
    <d v="2021-03-09T00:00:00"/>
    <x v="3"/>
    <x v="30"/>
    <s v="Columbus"/>
    <x v="1"/>
    <x v="2"/>
    <n v="28"/>
    <n v="128"/>
    <n v="3584"/>
    <x v="2"/>
    <x v="2"/>
    <x v="6"/>
    <x v="2"/>
    <x v="1"/>
  </r>
  <r>
    <s v="Amazon"/>
    <d v="2021-04-10T00:00:00"/>
    <x v="3"/>
    <x v="30"/>
    <s v="Columbus"/>
    <x v="0"/>
    <x v="0"/>
    <n v="28"/>
    <n v="218"/>
    <n v="6104"/>
    <x v="2"/>
    <x v="3"/>
    <x v="3"/>
    <x v="3"/>
    <x v="1"/>
  </r>
  <r>
    <s v="Amazon"/>
    <d v="2021-04-10T00:00:00"/>
    <x v="3"/>
    <x v="30"/>
    <s v="Columbus"/>
    <x v="0"/>
    <x v="1"/>
    <n v="28"/>
    <n v="111"/>
    <n v="3108"/>
    <x v="2"/>
    <x v="3"/>
    <x v="3"/>
    <x v="3"/>
    <x v="1"/>
  </r>
  <r>
    <s v="Amazon"/>
    <d v="2021-04-10T00:00:00"/>
    <x v="3"/>
    <x v="30"/>
    <s v="Columbus"/>
    <x v="1"/>
    <x v="0"/>
    <n v="19"/>
    <n v="106"/>
    <n v="2014"/>
    <x v="2"/>
    <x v="3"/>
    <x v="3"/>
    <x v="3"/>
    <x v="1"/>
  </r>
  <r>
    <s v="Amazon"/>
    <d v="2021-04-10T00:00:00"/>
    <x v="3"/>
    <x v="30"/>
    <s v="Columbus"/>
    <x v="1"/>
    <x v="1"/>
    <n v="24"/>
    <n v="102"/>
    <n v="2448"/>
    <x v="2"/>
    <x v="3"/>
    <x v="3"/>
    <x v="3"/>
    <x v="1"/>
  </r>
  <r>
    <s v="Amazon"/>
    <d v="2021-04-10T00:00:00"/>
    <x v="3"/>
    <x v="30"/>
    <s v="Columbus"/>
    <x v="0"/>
    <x v="2"/>
    <n v="42"/>
    <n v="101"/>
    <n v="4242"/>
    <x v="2"/>
    <x v="3"/>
    <x v="3"/>
    <x v="3"/>
    <x v="1"/>
  </r>
  <r>
    <s v="Amazon"/>
    <d v="2021-04-10T00:00:00"/>
    <x v="3"/>
    <x v="30"/>
    <s v="Columbus"/>
    <x v="1"/>
    <x v="2"/>
    <n v="34"/>
    <n v="137"/>
    <n v="4658"/>
    <x v="2"/>
    <x v="3"/>
    <x v="3"/>
    <x v="3"/>
    <x v="1"/>
  </r>
  <r>
    <s v="Amazon"/>
    <d v="2021-05-09T00:00:00"/>
    <x v="3"/>
    <x v="30"/>
    <s v="Columbus"/>
    <x v="0"/>
    <x v="0"/>
    <n v="42"/>
    <n v="207"/>
    <n v="8694"/>
    <x v="2"/>
    <x v="4"/>
    <x v="4"/>
    <x v="4"/>
    <x v="1"/>
  </r>
  <r>
    <s v="Amazon"/>
    <d v="2021-05-09T00:00:00"/>
    <x v="3"/>
    <x v="30"/>
    <s v="Columbus"/>
    <x v="0"/>
    <x v="1"/>
    <n v="44"/>
    <n v="135"/>
    <n v="5940"/>
    <x v="2"/>
    <x v="4"/>
    <x v="4"/>
    <x v="4"/>
    <x v="1"/>
  </r>
  <r>
    <s v="Amazon"/>
    <d v="2021-05-09T00:00:00"/>
    <x v="3"/>
    <x v="30"/>
    <s v="Columbus"/>
    <x v="1"/>
    <x v="0"/>
    <n v="39"/>
    <n v="143"/>
    <n v="5577"/>
    <x v="2"/>
    <x v="4"/>
    <x v="4"/>
    <x v="4"/>
    <x v="1"/>
  </r>
  <r>
    <s v="Amazon"/>
    <d v="2021-05-09T00:00:00"/>
    <x v="3"/>
    <x v="30"/>
    <s v="Columbus"/>
    <x v="1"/>
    <x v="1"/>
    <n v="38"/>
    <n v="123"/>
    <n v="4674"/>
    <x v="2"/>
    <x v="4"/>
    <x v="4"/>
    <x v="4"/>
    <x v="1"/>
  </r>
  <r>
    <s v="Amazon"/>
    <d v="2021-05-09T00:00:00"/>
    <x v="3"/>
    <x v="30"/>
    <s v="Columbus"/>
    <x v="0"/>
    <x v="2"/>
    <n v="49"/>
    <n v="126"/>
    <n v="6174"/>
    <x v="2"/>
    <x v="4"/>
    <x v="4"/>
    <x v="4"/>
    <x v="1"/>
  </r>
  <r>
    <s v="Amazon"/>
    <d v="2021-05-09T00:00:00"/>
    <x v="3"/>
    <x v="30"/>
    <s v="Columbus"/>
    <x v="1"/>
    <x v="2"/>
    <n v="53"/>
    <n v="143"/>
    <n v="7579"/>
    <x v="2"/>
    <x v="4"/>
    <x v="4"/>
    <x v="4"/>
    <x v="1"/>
  </r>
  <r>
    <s v="Amazon"/>
    <d v="2021-06-11T00:00:00"/>
    <x v="3"/>
    <x v="30"/>
    <s v="Columbus"/>
    <x v="0"/>
    <x v="0"/>
    <n v="49"/>
    <n v="232"/>
    <n v="11368"/>
    <x v="2"/>
    <x v="11"/>
    <x v="2"/>
    <x v="11"/>
    <x v="1"/>
  </r>
  <r>
    <s v="Amazon"/>
    <d v="2021-06-11T00:00:00"/>
    <x v="3"/>
    <x v="30"/>
    <s v="Columbus"/>
    <x v="0"/>
    <x v="1"/>
    <n v="41"/>
    <n v="138"/>
    <n v="5658"/>
    <x v="2"/>
    <x v="11"/>
    <x v="2"/>
    <x v="11"/>
    <x v="1"/>
  </r>
  <r>
    <s v="Amazon"/>
    <d v="2021-06-11T00:00:00"/>
    <x v="3"/>
    <x v="30"/>
    <s v="Columbus"/>
    <x v="1"/>
    <x v="0"/>
    <n v="49"/>
    <n v="142"/>
    <n v="6958"/>
    <x v="2"/>
    <x v="11"/>
    <x v="2"/>
    <x v="11"/>
    <x v="1"/>
  </r>
  <r>
    <s v="Amazon"/>
    <d v="2021-06-11T00:00:00"/>
    <x v="3"/>
    <x v="30"/>
    <s v="Columbus"/>
    <x v="1"/>
    <x v="1"/>
    <n v="49"/>
    <n v="140"/>
    <n v="6860"/>
    <x v="2"/>
    <x v="11"/>
    <x v="2"/>
    <x v="11"/>
    <x v="1"/>
  </r>
  <r>
    <s v="Amazon"/>
    <d v="2021-06-11T00:00:00"/>
    <x v="3"/>
    <x v="30"/>
    <s v="Columbus"/>
    <x v="0"/>
    <x v="2"/>
    <n v="62"/>
    <n v="150"/>
    <n v="9300"/>
    <x v="2"/>
    <x v="11"/>
    <x v="2"/>
    <x v="11"/>
    <x v="1"/>
  </r>
  <r>
    <s v="Amazon"/>
    <d v="2021-06-11T00:00:00"/>
    <x v="3"/>
    <x v="30"/>
    <s v="Columbus"/>
    <x v="1"/>
    <x v="2"/>
    <n v="64"/>
    <n v="196"/>
    <n v="12544"/>
    <x v="2"/>
    <x v="11"/>
    <x v="2"/>
    <x v="11"/>
    <x v="1"/>
  </r>
  <r>
    <s v="Amazon"/>
    <d v="2021-07-09T00:00:00"/>
    <x v="3"/>
    <x v="30"/>
    <s v="Columbus"/>
    <x v="0"/>
    <x v="0"/>
    <n v="63"/>
    <n v="252"/>
    <n v="15876"/>
    <x v="2"/>
    <x v="5"/>
    <x v="2"/>
    <x v="5"/>
    <x v="1"/>
  </r>
  <r>
    <s v="Amazon"/>
    <d v="2021-07-09T00:00:00"/>
    <x v="3"/>
    <x v="30"/>
    <s v="Columbus"/>
    <x v="0"/>
    <x v="1"/>
    <n v="56"/>
    <n v="195"/>
    <n v="10920"/>
    <x v="2"/>
    <x v="5"/>
    <x v="2"/>
    <x v="5"/>
    <x v="1"/>
  </r>
  <r>
    <s v="Amazon"/>
    <d v="2021-07-09T00:00:00"/>
    <x v="3"/>
    <x v="30"/>
    <s v="Columbus"/>
    <x v="1"/>
    <x v="0"/>
    <n v="51"/>
    <n v="173"/>
    <n v="8823"/>
    <x v="2"/>
    <x v="5"/>
    <x v="2"/>
    <x v="5"/>
    <x v="1"/>
  </r>
  <r>
    <s v="Amazon"/>
    <d v="2021-07-09T00:00:00"/>
    <x v="3"/>
    <x v="30"/>
    <s v="Columbus"/>
    <x v="1"/>
    <x v="1"/>
    <n v="53"/>
    <n v="152"/>
    <n v="8056"/>
    <x v="2"/>
    <x v="5"/>
    <x v="2"/>
    <x v="5"/>
    <x v="1"/>
  </r>
  <r>
    <s v="Amazon"/>
    <d v="2021-07-09T00:00:00"/>
    <x v="3"/>
    <x v="30"/>
    <s v="Columbus"/>
    <x v="0"/>
    <x v="2"/>
    <n v="59"/>
    <n v="154"/>
    <n v="9086"/>
    <x v="2"/>
    <x v="5"/>
    <x v="2"/>
    <x v="5"/>
    <x v="1"/>
  </r>
  <r>
    <s v="Amazon"/>
    <d v="2021-07-09T00:00:00"/>
    <x v="3"/>
    <x v="30"/>
    <s v="Columbus"/>
    <x v="1"/>
    <x v="2"/>
    <n v="69"/>
    <n v="181"/>
    <n v="12489"/>
    <x v="2"/>
    <x v="5"/>
    <x v="2"/>
    <x v="5"/>
    <x v="1"/>
  </r>
  <r>
    <s v="Amazon"/>
    <d v="2021-08-10T00:00:00"/>
    <x v="3"/>
    <x v="30"/>
    <s v="Columbus"/>
    <x v="0"/>
    <x v="0"/>
    <n v="61"/>
    <n v="228"/>
    <n v="13908"/>
    <x v="2"/>
    <x v="6"/>
    <x v="6"/>
    <x v="6"/>
    <x v="1"/>
  </r>
  <r>
    <s v="Amazon"/>
    <d v="2021-08-10T00:00:00"/>
    <x v="3"/>
    <x v="30"/>
    <s v="Columbus"/>
    <x v="0"/>
    <x v="1"/>
    <n v="58"/>
    <n v="195"/>
    <n v="11310"/>
    <x v="2"/>
    <x v="6"/>
    <x v="6"/>
    <x v="6"/>
    <x v="1"/>
  </r>
  <r>
    <s v="Amazon"/>
    <d v="2021-08-10T00:00:00"/>
    <x v="3"/>
    <x v="30"/>
    <s v="Columbus"/>
    <x v="1"/>
    <x v="0"/>
    <n v="53"/>
    <n v="150"/>
    <n v="7950"/>
    <x v="2"/>
    <x v="6"/>
    <x v="6"/>
    <x v="6"/>
    <x v="1"/>
  </r>
  <r>
    <s v="Amazon"/>
    <d v="2021-08-10T00:00:00"/>
    <x v="3"/>
    <x v="30"/>
    <s v="Columbus"/>
    <x v="1"/>
    <x v="1"/>
    <n v="41"/>
    <n v="158"/>
    <n v="6478"/>
    <x v="2"/>
    <x v="6"/>
    <x v="6"/>
    <x v="6"/>
    <x v="1"/>
  </r>
  <r>
    <s v="Amazon"/>
    <d v="2021-08-10T00:00:00"/>
    <x v="3"/>
    <x v="30"/>
    <s v="Columbus"/>
    <x v="0"/>
    <x v="2"/>
    <n v="50"/>
    <n v="135"/>
    <n v="6750"/>
    <x v="2"/>
    <x v="6"/>
    <x v="6"/>
    <x v="6"/>
    <x v="1"/>
  </r>
  <r>
    <s v="Amazon"/>
    <d v="2021-08-10T00:00:00"/>
    <x v="3"/>
    <x v="30"/>
    <s v="Columbus"/>
    <x v="1"/>
    <x v="2"/>
    <n v="54"/>
    <n v="169"/>
    <n v="9126"/>
    <x v="2"/>
    <x v="6"/>
    <x v="6"/>
    <x v="6"/>
    <x v="1"/>
  </r>
  <r>
    <s v="Amazon"/>
    <d v="2021-09-09T00:00:00"/>
    <x v="3"/>
    <x v="30"/>
    <s v="Columbus"/>
    <x v="0"/>
    <x v="0"/>
    <n v="50"/>
    <n v="225"/>
    <n v="11250"/>
    <x v="2"/>
    <x v="7"/>
    <x v="1"/>
    <x v="7"/>
    <x v="1"/>
  </r>
  <r>
    <s v="Amazon"/>
    <d v="2021-09-09T00:00:00"/>
    <x v="3"/>
    <x v="30"/>
    <s v="Columbus"/>
    <x v="0"/>
    <x v="1"/>
    <n v="47"/>
    <n v="173"/>
    <n v="8131"/>
    <x v="2"/>
    <x v="7"/>
    <x v="1"/>
    <x v="7"/>
    <x v="1"/>
  </r>
  <r>
    <s v="Amazon"/>
    <d v="2021-09-09T00:00:00"/>
    <x v="3"/>
    <x v="30"/>
    <s v="Columbus"/>
    <x v="1"/>
    <x v="0"/>
    <n v="23"/>
    <n v="138"/>
    <n v="3174"/>
    <x v="2"/>
    <x v="7"/>
    <x v="1"/>
    <x v="7"/>
    <x v="1"/>
  </r>
  <r>
    <s v="Amazon"/>
    <d v="2021-09-09T00:00:00"/>
    <x v="3"/>
    <x v="30"/>
    <s v="Columbus"/>
    <x v="1"/>
    <x v="1"/>
    <n v="24"/>
    <n v="113"/>
    <n v="2712"/>
    <x v="2"/>
    <x v="7"/>
    <x v="1"/>
    <x v="7"/>
    <x v="1"/>
  </r>
  <r>
    <s v="Amazon"/>
    <d v="2021-09-09T00:00:00"/>
    <x v="3"/>
    <x v="30"/>
    <s v="Columbus"/>
    <x v="0"/>
    <x v="2"/>
    <n v="32"/>
    <n v="122"/>
    <n v="3904"/>
    <x v="2"/>
    <x v="7"/>
    <x v="1"/>
    <x v="7"/>
    <x v="1"/>
  </r>
  <r>
    <s v="Amazon"/>
    <d v="2021-09-09T00:00:00"/>
    <x v="3"/>
    <x v="30"/>
    <s v="Columbus"/>
    <x v="1"/>
    <x v="2"/>
    <n v="37"/>
    <n v="138"/>
    <n v="5106"/>
    <x v="2"/>
    <x v="7"/>
    <x v="1"/>
    <x v="7"/>
    <x v="1"/>
  </r>
  <r>
    <s v="Amazon"/>
    <d v="2021-10-11T00:00:00"/>
    <x v="3"/>
    <x v="30"/>
    <s v="Columbus"/>
    <x v="0"/>
    <x v="0"/>
    <n v="36"/>
    <n v="210"/>
    <n v="7560"/>
    <x v="2"/>
    <x v="8"/>
    <x v="5"/>
    <x v="8"/>
    <x v="1"/>
  </r>
  <r>
    <s v="Amazon"/>
    <d v="2021-10-11T00:00:00"/>
    <x v="3"/>
    <x v="30"/>
    <s v="Columbus"/>
    <x v="0"/>
    <x v="1"/>
    <n v="29"/>
    <n v="138"/>
    <n v="4002"/>
    <x v="2"/>
    <x v="8"/>
    <x v="5"/>
    <x v="8"/>
    <x v="1"/>
  </r>
  <r>
    <s v="Amazon"/>
    <d v="2021-10-11T00:00:00"/>
    <x v="3"/>
    <x v="30"/>
    <s v="Columbus"/>
    <x v="1"/>
    <x v="0"/>
    <n v="27"/>
    <n v="106"/>
    <n v="2862"/>
    <x v="2"/>
    <x v="8"/>
    <x v="5"/>
    <x v="8"/>
    <x v="1"/>
  </r>
  <r>
    <s v="Amazon"/>
    <d v="2021-10-11T00:00:00"/>
    <x v="3"/>
    <x v="30"/>
    <s v="Columbus"/>
    <x v="1"/>
    <x v="1"/>
    <n v="29"/>
    <n v="112"/>
    <n v="3248"/>
    <x v="2"/>
    <x v="8"/>
    <x v="5"/>
    <x v="8"/>
    <x v="1"/>
  </r>
  <r>
    <s v="Amazon"/>
    <d v="2021-10-11T00:00:00"/>
    <x v="3"/>
    <x v="30"/>
    <s v="Columbus"/>
    <x v="0"/>
    <x v="2"/>
    <n v="37"/>
    <n v="116"/>
    <n v="4292"/>
    <x v="2"/>
    <x v="8"/>
    <x v="5"/>
    <x v="8"/>
    <x v="1"/>
  </r>
  <r>
    <s v="Amazon"/>
    <d v="2021-10-11T00:00:00"/>
    <x v="3"/>
    <x v="30"/>
    <s v="Columbus"/>
    <x v="1"/>
    <x v="2"/>
    <n v="38"/>
    <n v="147"/>
    <n v="5586"/>
    <x v="2"/>
    <x v="8"/>
    <x v="5"/>
    <x v="8"/>
    <x v="1"/>
  </r>
  <r>
    <s v="Amazon"/>
    <d v="2021-11-10T00:00:00"/>
    <x v="3"/>
    <x v="30"/>
    <s v="Columbus"/>
    <x v="0"/>
    <x v="0"/>
    <n v="34"/>
    <n v="169"/>
    <n v="5746"/>
    <x v="2"/>
    <x v="9"/>
    <x v="0"/>
    <x v="9"/>
    <x v="1"/>
  </r>
  <r>
    <s v="Amazon"/>
    <d v="2021-11-10T00:00:00"/>
    <x v="3"/>
    <x v="30"/>
    <s v="Columbus"/>
    <x v="0"/>
    <x v="1"/>
    <n v="24"/>
    <n v="140"/>
    <n v="3360"/>
    <x v="2"/>
    <x v="9"/>
    <x v="0"/>
    <x v="9"/>
    <x v="1"/>
  </r>
  <r>
    <s v="Amazon"/>
    <d v="2021-11-10T00:00:00"/>
    <x v="3"/>
    <x v="30"/>
    <s v="Columbus"/>
    <x v="1"/>
    <x v="0"/>
    <n v="32"/>
    <n v="116"/>
    <n v="3712"/>
    <x v="2"/>
    <x v="9"/>
    <x v="0"/>
    <x v="9"/>
    <x v="1"/>
  </r>
  <r>
    <s v="Amazon"/>
    <d v="2021-11-10T00:00:00"/>
    <x v="3"/>
    <x v="30"/>
    <s v="Columbus"/>
    <x v="1"/>
    <x v="1"/>
    <n v="59"/>
    <n v="135"/>
    <n v="7965"/>
    <x v="2"/>
    <x v="9"/>
    <x v="0"/>
    <x v="9"/>
    <x v="1"/>
  </r>
  <r>
    <s v="Amazon"/>
    <d v="2021-11-10T00:00:00"/>
    <x v="3"/>
    <x v="30"/>
    <s v="Columbus"/>
    <x v="0"/>
    <x v="2"/>
    <n v="76"/>
    <n v="138"/>
    <n v="10488"/>
    <x v="2"/>
    <x v="9"/>
    <x v="0"/>
    <x v="9"/>
    <x v="1"/>
  </r>
  <r>
    <s v="Amazon"/>
    <d v="2021-11-10T00:00:00"/>
    <x v="3"/>
    <x v="30"/>
    <s v="Columbus"/>
    <x v="1"/>
    <x v="2"/>
    <n v="74"/>
    <n v="167"/>
    <n v="12358"/>
    <x v="2"/>
    <x v="9"/>
    <x v="0"/>
    <x v="9"/>
    <x v="1"/>
  </r>
  <r>
    <s v="Amazon"/>
    <d v="2021-12-09T00:00:00"/>
    <x v="3"/>
    <x v="30"/>
    <s v="Columbus"/>
    <x v="0"/>
    <x v="0"/>
    <n v="70"/>
    <n v="231"/>
    <n v="16170"/>
    <x v="2"/>
    <x v="10"/>
    <x v="1"/>
    <x v="10"/>
    <x v="1"/>
  </r>
  <r>
    <s v="Amazon"/>
    <d v="2021-12-09T00:00:00"/>
    <x v="3"/>
    <x v="30"/>
    <s v="Columbus"/>
    <x v="0"/>
    <x v="1"/>
    <n v="60"/>
    <n v="181"/>
    <n v="10860"/>
    <x v="2"/>
    <x v="10"/>
    <x v="1"/>
    <x v="10"/>
    <x v="1"/>
  </r>
  <r>
    <s v="West Gear"/>
    <d v="2021-12-09T00:00:00"/>
    <x v="3"/>
    <x v="30"/>
    <s v="Columbus"/>
    <x v="1"/>
    <x v="0"/>
    <n v="59"/>
    <n v="161"/>
    <n v="9499"/>
    <x v="2"/>
    <x v="10"/>
    <x v="1"/>
    <x v="10"/>
    <x v="1"/>
  </r>
  <r>
    <s v="West Gear"/>
    <d v="2021-12-09T00:00:00"/>
    <x v="3"/>
    <x v="30"/>
    <s v="Columbus"/>
    <x v="1"/>
    <x v="1"/>
    <n v="63"/>
    <n v="147"/>
    <n v="9261"/>
    <x v="2"/>
    <x v="10"/>
    <x v="1"/>
    <x v="10"/>
    <x v="1"/>
  </r>
  <r>
    <s v="West Gear"/>
    <d v="2021-12-09T00:00:00"/>
    <x v="3"/>
    <x v="30"/>
    <s v="Columbus"/>
    <x v="0"/>
    <x v="2"/>
    <n v="68"/>
    <n v="142"/>
    <n v="9656"/>
    <x v="2"/>
    <x v="10"/>
    <x v="1"/>
    <x v="10"/>
    <x v="1"/>
  </r>
  <r>
    <s v="West Gear"/>
    <d v="2021-12-09T00:00:00"/>
    <x v="3"/>
    <x v="30"/>
    <s v="Columbus"/>
    <x v="1"/>
    <x v="2"/>
    <n v="74"/>
    <n v="156"/>
    <n v="11544"/>
    <x v="2"/>
    <x v="10"/>
    <x v="1"/>
    <x v="10"/>
    <x v="1"/>
  </r>
  <r>
    <s v="Amazon"/>
    <d v="2021-01-22T00:00:00"/>
    <x v="3"/>
    <x v="30"/>
    <s v="Columbus"/>
    <x v="0"/>
    <x v="0"/>
    <n v="37"/>
    <n v="135"/>
    <n v="4995"/>
    <x v="2"/>
    <x v="0"/>
    <x v="2"/>
    <x v="0"/>
    <x v="1"/>
  </r>
  <r>
    <s v="Amazon"/>
    <d v="2021-01-22T00:00:00"/>
    <x v="3"/>
    <x v="30"/>
    <s v="Columbus"/>
    <x v="0"/>
    <x v="1"/>
    <n v="38"/>
    <n v="78"/>
    <n v="2964"/>
    <x v="2"/>
    <x v="0"/>
    <x v="2"/>
    <x v="0"/>
    <x v="1"/>
  </r>
  <r>
    <s v="Amazon"/>
    <d v="2021-01-22T00:00:00"/>
    <x v="3"/>
    <x v="30"/>
    <s v="Columbus"/>
    <x v="1"/>
    <x v="0"/>
    <n v="28"/>
    <n v="75"/>
    <n v="2100"/>
    <x v="2"/>
    <x v="0"/>
    <x v="2"/>
    <x v="0"/>
    <x v="1"/>
  </r>
  <r>
    <s v="Amazon"/>
    <d v="2021-01-22T00:00:00"/>
    <x v="3"/>
    <x v="30"/>
    <s v="Columbus"/>
    <x v="1"/>
    <x v="1"/>
    <n v="34"/>
    <n v="42"/>
    <n v="1428"/>
    <x v="2"/>
    <x v="0"/>
    <x v="2"/>
    <x v="0"/>
    <x v="1"/>
  </r>
  <r>
    <s v="Amazon"/>
    <d v="2021-01-22T00:00:00"/>
    <x v="3"/>
    <x v="30"/>
    <s v="Columbus"/>
    <x v="0"/>
    <x v="2"/>
    <n v="46"/>
    <n v="52"/>
    <n v="2392"/>
    <x v="2"/>
    <x v="0"/>
    <x v="2"/>
    <x v="0"/>
    <x v="1"/>
  </r>
  <r>
    <s v="Amazon"/>
    <d v="2021-01-22T00:00:00"/>
    <x v="3"/>
    <x v="30"/>
    <s v="Columbus"/>
    <x v="1"/>
    <x v="2"/>
    <n v="37"/>
    <n v="81"/>
    <n v="2997"/>
    <x v="2"/>
    <x v="0"/>
    <x v="2"/>
    <x v="0"/>
    <x v="1"/>
  </r>
  <r>
    <s v="Amazon"/>
    <d v="2021-02-22T00:00:00"/>
    <x v="3"/>
    <x v="30"/>
    <s v="Columbus"/>
    <x v="0"/>
    <x v="0"/>
    <n v="38"/>
    <n v="138"/>
    <n v="5244"/>
    <x v="2"/>
    <x v="1"/>
    <x v="5"/>
    <x v="1"/>
    <x v="1"/>
  </r>
  <r>
    <s v="Amazon"/>
    <d v="2021-02-22T00:00:00"/>
    <x v="3"/>
    <x v="30"/>
    <s v="Columbus"/>
    <x v="0"/>
    <x v="1"/>
    <n v="38"/>
    <n v="58"/>
    <n v="2204"/>
    <x v="2"/>
    <x v="1"/>
    <x v="5"/>
    <x v="1"/>
    <x v="1"/>
  </r>
  <r>
    <s v="Amazon"/>
    <d v="2021-02-22T00:00:00"/>
    <x v="3"/>
    <x v="30"/>
    <s v="Columbus"/>
    <x v="1"/>
    <x v="0"/>
    <n v="29"/>
    <n v="63"/>
    <n v="1827"/>
    <x v="2"/>
    <x v="1"/>
    <x v="5"/>
    <x v="1"/>
    <x v="1"/>
  </r>
  <r>
    <s v="Amazon"/>
    <d v="2021-02-22T00:00:00"/>
    <x v="4"/>
    <x v="31"/>
    <s v="Louisville"/>
    <x v="1"/>
    <x v="1"/>
    <n v="34"/>
    <n v="34"/>
    <n v="1156"/>
    <x v="2"/>
    <x v="1"/>
    <x v="5"/>
    <x v="1"/>
    <x v="1"/>
  </r>
  <r>
    <s v="Amazon"/>
    <d v="2021-02-22T00:00:00"/>
    <x v="4"/>
    <x v="31"/>
    <s v="Louisville"/>
    <x v="0"/>
    <x v="2"/>
    <n v="48"/>
    <n v="54"/>
    <n v="2592"/>
    <x v="2"/>
    <x v="1"/>
    <x v="5"/>
    <x v="1"/>
    <x v="1"/>
  </r>
  <r>
    <s v="Amazon"/>
    <d v="2021-02-22T00:00:00"/>
    <x v="4"/>
    <x v="31"/>
    <s v="Louisville"/>
    <x v="1"/>
    <x v="2"/>
    <n v="39"/>
    <n v="78"/>
    <n v="3042"/>
    <x v="2"/>
    <x v="1"/>
    <x v="5"/>
    <x v="1"/>
    <x v="1"/>
  </r>
  <r>
    <s v="Amazon"/>
    <d v="2021-03-21T00:00:00"/>
    <x v="4"/>
    <x v="31"/>
    <s v="Louisville"/>
    <x v="0"/>
    <x v="0"/>
    <n v="41"/>
    <n v="156"/>
    <n v="6396"/>
    <x v="2"/>
    <x v="2"/>
    <x v="4"/>
    <x v="2"/>
    <x v="1"/>
  </r>
  <r>
    <s v="Amazon"/>
    <d v="2021-03-21T00:00:00"/>
    <x v="4"/>
    <x v="31"/>
    <s v="Louisville"/>
    <x v="0"/>
    <x v="1"/>
    <n v="41"/>
    <n v="59"/>
    <n v="2419"/>
    <x v="2"/>
    <x v="2"/>
    <x v="4"/>
    <x v="2"/>
    <x v="1"/>
  </r>
  <r>
    <s v="Amazon"/>
    <d v="2021-03-21T00:00:00"/>
    <x v="4"/>
    <x v="31"/>
    <s v="Louisville"/>
    <x v="1"/>
    <x v="0"/>
    <n v="34"/>
    <n v="73"/>
    <n v="2482"/>
    <x v="2"/>
    <x v="2"/>
    <x v="4"/>
    <x v="2"/>
    <x v="1"/>
  </r>
  <r>
    <s v="Amazon"/>
    <d v="2021-03-21T00:00:00"/>
    <x v="4"/>
    <x v="31"/>
    <s v="Louisville"/>
    <x v="1"/>
    <x v="1"/>
    <n v="36"/>
    <n v="27"/>
    <n v="972"/>
    <x v="2"/>
    <x v="2"/>
    <x v="4"/>
    <x v="2"/>
    <x v="1"/>
  </r>
  <r>
    <s v="Amazon"/>
    <d v="2021-03-21T00:00:00"/>
    <x v="4"/>
    <x v="31"/>
    <s v="Louisville"/>
    <x v="0"/>
    <x v="2"/>
    <n v="52"/>
    <n v="44"/>
    <n v="2288"/>
    <x v="2"/>
    <x v="2"/>
    <x v="4"/>
    <x v="2"/>
    <x v="1"/>
  </r>
  <r>
    <s v="Amazon"/>
    <d v="2021-03-21T00:00:00"/>
    <x v="4"/>
    <x v="31"/>
    <s v="Louisville"/>
    <x v="1"/>
    <x v="2"/>
    <n v="42"/>
    <n v="65"/>
    <n v="2730"/>
    <x v="2"/>
    <x v="2"/>
    <x v="4"/>
    <x v="2"/>
    <x v="1"/>
  </r>
  <r>
    <s v="Amazon"/>
    <d v="2021-04-22T00:00:00"/>
    <x v="4"/>
    <x v="31"/>
    <s v="Louisville"/>
    <x v="0"/>
    <x v="0"/>
    <n v="41"/>
    <n v="119"/>
    <n v="4879"/>
    <x v="2"/>
    <x v="3"/>
    <x v="1"/>
    <x v="3"/>
    <x v="1"/>
  </r>
  <r>
    <s v="Amazon"/>
    <d v="2021-04-22T00:00:00"/>
    <x v="4"/>
    <x v="31"/>
    <s v="Louisville"/>
    <x v="0"/>
    <x v="1"/>
    <n v="41"/>
    <n v="49"/>
    <n v="2009"/>
    <x v="2"/>
    <x v="3"/>
    <x v="1"/>
    <x v="3"/>
    <x v="1"/>
  </r>
  <r>
    <s v="Amazon"/>
    <d v="2021-04-22T00:00:00"/>
    <x v="4"/>
    <x v="31"/>
    <s v="Louisville"/>
    <x v="1"/>
    <x v="0"/>
    <n v="38"/>
    <n v="49"/>
    <n v="1862"/>
    <x v="2"/>
    <x v="3"/>
    <x v="1"/>
    <x v="3"/>
    <x v="1"/>
  </r>
  <r>
    <s v="Amazon"/>
    <d v="2021-04-22T00:00:00"/>
    <x v="4"/>
    <x v="31"/>
    <s v="Louisville"/>
    <x v="1"/>
    <x v="1"/>
    <n v="42"/>
    <n v="29"/>
    <n v="1218"/>
    <x v="2"/>
    <x v="3"/>
    <x v="1"/>
    <x v="3"/>
    <x v="1"/>
  </r>
  <r>
    <s v="Amazon"/>
    <d v="2021-04-22T00:00:00"/>
    <x v="4"/>
    <x v="31"/>
    <s v="Louisville"/>
    <x v="0"/>
    <x v="2"/>
    <n v="47"/>
    <n v="35"/>
    <n v="1645"/>
    <x v="2"/>
    <x v="3"/>
    <x v="1"/>
    <x v="3"/>
    <x v="1"/>
  </r>
  <r>
    <s v="Amazon"/>
    <d v="2021-04-22T00:00:00"/>
    <x v="4"/>
    <x v="31"/>
    <s v="Louisville"/>
    <x v="1"/>
    <x v="2"/>
    <n v="36"/>
    <n v="75"/>
    <n v="2700"/>
    <x v="2"/>
    <x v="3"/>
    <x v="1"/>
    <x v="3"/>
    <x v="1"/>
  </r>
  <r>
    <s v="Amazon"/>
    <d v="2021-05-23T00:00:00"/>
    <x v="4"/>
    <x v="31"/>
    <s v="Louisville"/>
    <x v="0"/>
    <x v="0"/>
    <n v="49"/>
    <n v="156"/>
    <n v="7644"/>
    <x v="2"/>
    <x v="4"/>
    <x v="4"/>
    <x v="4"/>
    <x v="1"/>
  </r>
  <r>
    <s v="Amazon"/>
    <d v="2021-05-23T00:00:00"/>
    <x v="4"/>
    <x v="31"/>
    <s v="Louisville"/>
    <x v="0"/>
    <x v="1"/>
    <n v="42"/>
    <n v="68"/>
    <n v="2856"/>
    <x v="2"/>
    <x v="4"/>
    <x v="4"/>
    <x v="4"/>
    <x v="1"/>
  </r>
  <r>
    <s v="Amazon"/>
    <d v="2021-05-23T00:00:00"/>
    <x v="4"/>
    <x v="31"/>
    <s v="Louisville"/>
    <x v="1"/>
    <x v="0"/>
    <n v="38"/>
    <n v="58"/>
    <n v="2204"/>
    <x v="2"/>
    <x v="4"/>
    <x v="4"/>
    <x v="4"/>
    <x v="1"/>
  </r>
  <r>
    <s v="Amazon"/>
    <d v="2021-05-23T00:00:00"/>
    <x v="4"/>
    <x v="31"/>
    <s v="Louisville"/>
    <x v="1"/>
    <x v="1"/>
    <n v="38"/>
    <n v="38"/>
    <n v="1444"/>
    <x v="2"/>
    <x v="4"/>
    <x v="4"/>
    <x v="4"/>
    <x v="1"/>
  </r>
  <r>
    <s v="Amazon"/>
    <d v="2021-05-23T00:00:00"/>
    <x v="4"/>
    <x v="31"/>
    <s v="Louisville"/>
    <x v="0"/>
    <x v="2"/>
    <n v="46"/>
    <n v="42"/>
    <n v="1932"/>
    <x v="2"/>
    <x v="4"/>
    <x v="4"/>
    <x v="4"/>
    <x v="1"/>
  </r>
  <r>
    <s v="Amazon"/>
    <d v="2021-05-23T00:00:00"/>
    <x v="4"/>
    <x v="31"/>
    <s v="Louisville"/>
    <x v="1"/>
    <x v="2"/>
    <n v="51"/>
    <n v="83"/>
    <n v="4233"/>
    <x v="2"/>
    <x v="4"/>
    <x v="4"/>
    <x v="4"/>
    <x v="1"/>
  </r>
  <r>
    <s v="Amazon"/>
    <d v="2021-06-22T00:00:00"/>
    <x v="4"/>
    <x v="31"/>
    <s v="Louisville"/>
    <x v="0"/>
    <x v="0"/>
    <n v="36"/>
    <n v="142"/>
    <n v="5112"/>
    <x v="2"/>
    <x v="11"/>
    <x v="6"/>
    <x v="11"/>
    <x v="1"/>
  </r>
  <r>
    <s v="Amazon"/>
    <d v="2021-06-22T00:00:00"/>
    <x v="4"/>
    <x v="31"/>
    <s v="Louisville"/>
    <x v="0"/>
    <x v="1"/>
    <n v="33"/>
    <n v="77"/>
    <n v="2541"/>
    <x v="2"/>
    <x v="11"/>
    <x v="6"/>
    <x v="11"/>
    <x v="1"/>
  </r>
  <r>
    <s v="Amazon"/>
    <d v="2021-06-22T00:00:00"/>
    <x v="4"/>
    <x v="31"/>
    <s v="Louisville"/>
    <x v="1"/>
    <x v="0"/>
    <n v="28"/>
    <n v="56"/>
    <n v="1568"/>
    <x v="2"/>
    <x v="11"/>
    <x v="6"/>
    <x v="11"/>
    <x v="1"/>
  </r>
  <r>
    <s v="Amazon"/>
    <d v="2021-06-22T00:00:00"/>
    <x v="4"/>
    <x v="31"/>
    <s v="Louisville"/>
    <x v="1"/>
    <x v="1"/>
    <n v="29"/>
    <n v="52"/>
    <n v="1508"/>
    <x v="2"/>
    <x v="11"/>
    <x v="6"/>
    <x v="11"/>
    <x v="1"/>
  </r>
  <r>
    <s v="Amazon"/>
    <d v="2021-06-22T00:00:00"/>
    <x v="4"/>
    <x v="31"/>
    <s v="Louisville"/>
    <x v="0"/>
    <x v="2"/>
    <n v="49"/>
    <n v="54"/>
    <n v="2646"/>
    <x v="2"/>
    <x v="11"/>
    <x v="6"/>
    <x v="11"/>
    <x v="1"/>
  </r>
  <r>
    <s v="Amazon"/>
    <d v="2021-06-22T00:00:00"/>
    <x v="4"/>
    <x v="31"/>
    <s v="Louisville"/>
    <x v="1"/>
    <x v="2"/>
    <n v="52"/>
    <n v="101"/>
    <n v="5252"/>
    <x v="2"/>
    <x v="11"/>
    <x v="6"/>
    <x v="11"/>
    <x v="1"/>
  </r>
  <r>
    <s v="Amazon"/>
    <d v="2021-07-21T00:00:00"/>
    <x v="4"/>
    <x v="31"/>
    <s v="Louisville"/>
    <x v="0"/>
    <x v="0"/>
    <n v="47"/>
    <n v="168"/>
    <n v="7896"/>
    <x v="2"/>
    <x v="5"/>
    <x v="0"/>
    <x v="5"/>
    <x v="1"/>
  </r>
  <r>
    <s v="Amazon"/>
    <d v="2021-07-21T00:00:00"/>
    <x v="4"/>
    <x v="31"/>
    <s v="Louisville"/>
    <x v="0"/>
    <x v="1"/>
    <n v="44"/>
    <n v="95"/>
    <n v="4180"/>
    <x v="2"/>
    <x v="5"/>
    <x v="0"/>
    <x v="5"/>
    <x v="1"/>
  </r>
  <r>
    <s v="Amazon"/>
    <d v="2021-07-21T00:00:00"/>
    <x v="4"/>
    <x v="31"/>
    <s v="Louisville"/>
    <x v="1"/>
    <x v="0"/>
    <n v="38"/>
    <n v="69"/>
    <n v="2622"/>
    <x v="2"/>
    <x v="5"/>
    <x v="0"/>
    <x v="5"/>
    <x v="1"/>
  </r>
  <r>
    <s v="Amazon"/>
    <d v="2021-07-21T00:00:00"/>
    <x v="4"/>
    <x v="31"/>
    <s v="Louisville"/>
    <x v="1"/>
    <x v="1"/>
    <n v="37"/>
    <n v="63"/>
    <n v="2331"/>
    <x v="2"/>
    <x v="5"/>
    <x v="0"/>
    <x v="5"/>
    <x v="1"/>
  </r>
  <r>
    <s v="Amazon"/>
    <d v="2021-07-21T00:00:00"/>
    <x v="4"/>
    <x v="31"/>
    <s v="Louisville"/>
    <x v="0"/>
    <x v="2"/>
    <n v="46"/>
    <n v="75"/>
    <n v="3450"/>
    <x v="2"/>
    <x v="5"/>
    <x v="0"/>
    <x v="5"/>
    <x v="1"/>
  </r>
  <r>
    <s v="Amazon"/>
    <d v="2021-07-21T00:00:00"/>
    <x v="4"/>
    <x v="31"/>
    <s v="Louisville"/>
    <x v="1"/>
    <x v="2"/>
    <n v="50"/>
    <n v="115"/>
    <n v="5750"/>
    <x v="2"/>
    <x v="5"/>
    <x v="0"/>
    <x v="5"/>
    <x v="1"/>
  </r>
  <r>
    <s v="Amazon"/>
    <d v="2021-08-22T00:00:00"/>
    <x v="4"/>
    <x v="31"/>
    <s v="Louisville"/>
    <x v="0"/>
    <x v="0"/>
    <n v="46"/>
    <n v="167"/>
    <n v="7682"/>
    <x v="2"/>
    <x v="6"/>
    <x v="4"/>
    <x v="6"/>
    <x v="1"/>
  </r>
  <r>
    <s v="Amazon"/>
    <d v="2021-08-22T00:00:00"/>
    <x v="4"/>
    <x v="31"/>
    <s v="Louisville"/>
    <x v="0"/>
    <x v="1"/>
    <n v="41"/>
    <n v="91"/>
    <n v="3731"/>
    <x v="2"/>
    <x v="6"/>
    <x v="4"/>
    <x v="6"/>
    <x v="1"/>
  </r>
  <r>
    <s v="Amazon"/>
    <d v="2021-08-22T00:00:00"/>
    <x v="4"/>
    <x v="31"/>
    <s v="Louisville"/>
    <x v="1"/>
    <x v="0"/>
    <n v="36"/>
    <n v="80"/>
    <n v="2880"/>
    <x v="2"/>
    <x v="6"/>
    <x v="4"/>
    <x v="6"/>
    <x v="1"/>
  </r>
  <r>
    <s v="Amazon"/>
    <d v="2021-08-22T00:00:00"/>
    <x v="4"/>
    <x v="31"/>
    <s v="Louisville"/>
    <x v="1"/>
    <x v="1"/>
    <n v="38"/>
    <n v="75"/>
    <n v="2850"/>
    <x v="2"/>
    <x v="6"/>
    <x v="4"/>
    <x v="6"/>
    <x v="1"/>
  </r>
  <r>
    <s v="Amazon"/>
    <d v="2021-08-22T00:00:00"/>
    <x v="4"/>
    <x v="31"/>
    <s v="Louisville"/>
    <x v="0"/>
    <x v="2"/>
    <n v="49"/>
    <n v="65"/>
    <n v="3185"/>
    <x v="2"/>
    <x v="6"/>
    <x v="4"/>
    <x v="6"/>
    <x v="1"/>
  </r>
  <r>
    <s v="Amazon"/>
    <d v="2021-08-22T00:00:00"/>
    <x v="4"/>
    <x v="31"/>
    <s v="Louisville"/>
    <x v="1"/>
    <x v="2"/>
    <n v="51"/>
    <n v="120"/>
    <n v="6120"/>
    <x v="2"/>
    <x v="6"/>
    <x v="4"/>
    <x v="6"/>
    <x v="1"/>
  </r>
  <r>
    <s v="Amazon"/>
    <d v="2021-09-23T00:00:00"/>
    <x v="4"/>
    <x v="31"/>
    <s v="Louisville"/>
    <x v="0"/>
    <x v="0"/>
    <n v="48"/>
    <n v="137"/>
    <n v="6576"/>
    <x v="2"/>
    <x v="7"/>
    <x v="1"/>
    <x v="7"/>
    <x v="1"/>
  </r>
  <r>
    <s v="Amazon"/>
    <d v="2021-09-23T00:00:00"/>
    <x v="4"/>
    <x v="31"/>
    <s v="Louisville"/>
    <x v="0"/>
    <x v="1"/>
    <n v="44"/>
    <n v="94"/>
    <n v="4136"/>
    <x v="2"/>
    <x v="7"/>
    <x v="1"/>
    <x v="7"/>
    <x v="1"/>
  </r>
  <r>
    <s v="Amazon"/>
    <d v="2021-09-23T00:00:00"/>
    <x v="4"/>
    <x v="31"/>
    <s v="Louisville"/>
    <x v="1"/>
    <x v="0"/>
    <n v="33"/>
    <n v="65"/>
    <n v="2145"/>
    <x v="2"/>
    <x v="7"/>
    <x v="1"/>
    <x v="7"/>
    <x v="1"/>
  </r>
  <r>
    <s v="Amazon"/>
    <d v="2021-09-23T00:00:00"/>
    <x v="4"/>
    <x v="31"/>
    <s v="Louisville"/>
    <x v="1"/>
    <x v="1"/>
    <n v="32"/>
    <n v="54"/>
    <n v="1728"/>
    <x v="2"/>
    <x v="7"/>
    <x v="1"/>
    <x v="7"/>
    <x v="1"/>
  </r>
  <r>
    <s v="Amazon"/>
    <d v="2021-09-23T00:00:00"/>
    <x v="4"/>
    <x v="31"/>
    <s v="Louisville"/>
    <x v="0"/>
    <x v="2"/>
    <n v="43"/>
    <n v="58"/>
    <n v="2494"/>
    <x v="2"/>
    <x v="7"/>
    <x v="1"/>
    <x v="7"/>
    <x v="1"/>
  </r>
  <r>
    <s v="Amazon"/>
    <d v="2021-09-23T00:00:00"/>
    <x v="4"/>
    <x v="31"/>
    <s v="Louisville"/>
    <x v="1"/>
    <x v="2"/>
    <n v="49"/>
    <n v="74"/>
    <n v="3626"/>
    <x v="2"/>
    <x v="7"/>
    <x v="1"/>
    <x v="7"/>
    <x v="1"/>
  </r>
  <r>
    <s v="Amazon"/>
    <d v="2021-10-22T00:00:00"/>
    <x v="4"/>
    <x v="31"/>
    <s v="Louisville"/>
    <x v="0"/>
    <x v="0"/>
    <n v="53"/>
    <n v="126"/>
    <n v="6678"/>
    <x v="2"/>
    <x v="8"/>
    <x v="2"/>
    <x v="8"/>
    <x v="1"/>
  </r>
  <r>
    <s v="Amazon"/>
    <d v="2021-10-22T00:00:00"/>
    <x v="4"/>
    <x v="31"/>
    <s v="Louisville"/>
    <x v="0"/>
    <x v="1"/>
    <n v="41"/>
    <n v="83"/>
    <n v="3403"/>
    <x v="2"/>
    <x v="8"/>
    <x v="2"/>
    <x v="8"/>
    <x v="1"/>
  </r>
  <r>
    <s v="Amazon"/>
    <d v="2021-10-22T00:00:00"/>
    <x v="4"/>
    <x v="31"/>
    <s v="Louisville"/>
    <x v="1"/>
    <x v="0"/>
    <n v="43"/>
    <n v="47"/>
    <n v="2021"/>
    <x v="2"/>
    <x v="8"/>
    <x v="2"/>
    <x v="8"/>
    <x v="1"/>
  </r>
  <r>
    <s v="Amazon"/>
    <d v="2021-10-22T00:00:00"/>
    <x v="4"/>
    <x v="31"/>
    <s v="Louisville"/>
    <x v="1"/>
    <x v="1"/>
    <n v="41"/>
    <n v="42"/>
    <n v="1722"/>
    <x v="2"/>
    <x v="8"/>
    <x v="2"/>
    <x v="8"/>
    <x v="1"/>
  </r>
  <r>
    <s v="Amazon"/>
    <d v="2021-10-22T00:00:00"/>
    <x v="4"/>
    <x v="31"/>
    <s v="Louisville"/>
    <x v="0"/>
    <x v="2"/>
    <n v="53"/>
    <n v="41"/>
    <n v="2173"/>
    <x v="2"/>
    <x v="8"/>
    <x v="2"/>
    <x v="8"/>
    <x v="1"/>
  </r>
  <r>
    <s v="Amazon"/>
    <d v="2021-10-22T00:00:00"/>
    <x v="4"/>
    <x v="31"/>
    <s v="Louisville"/>
    <x v="1"/>
    <x v="2"/>
    <n v="53"/>
    <n v="83"/>
    <n v="4399"/>
    <x v="2"/>
    <x v="8"/>
    <x v="2"/>
    <x v="8"/>
    <x v="1"/>
  </r>
  <r>
    <s v="Amazon"/>
    <d v="2021-11-22T00:00:00"/>
    <x v="4"/>
    <x v="31"/>
    <s v="Louisville"/>
    <x v="0"/>
    <x v="0"/>
    <n v="48"/>
    <n v="123"/>
    <n v="5904"/>
    <x v="2"/>
    <x v="9"/>
    <x v="5"/>
    <x v="9"/>
    <x v="1"/>
  </r>
  <r>
    <s v="Amazon"/>
    <d v="2021-11-22T00:00:00"/>
    <x v="4"/>
    <x v="31"/>
    <s v="Louisville"/>
    <x v="0"/>
    <x v="1"/>
    <n v="39"/>
    <n v="72"/>
    <n v="2808"/>
    <x v="2"/>
    <x v="9"/>
    <x v="5"/>
    <x v="9"/>
    <x v="1"/>
  </r>
  <r>
    <s v="Amazon"/>
    <d v="2021-11-22T00:00:00"/>
    <x v="4"/>
    <x v="31"/>
    <s v="Louisville"/>
    <x v="1"/>
    <x v="0"/>
    <n v="41"/>
    <n v="57"/>
    <n v="2337"/>
    <x v="2"/>
    <x v="9"/>
    <x v="5"/>
    <x v="9"/>
    <x v="1"/>
  </r>
  <r>
    <s v="Foot Locker"/>
    <d v="2021-11-22T00:00:00"/>
    <x v="4"/>
    <x v="31"/>
    <s v="Louisville"/>
    <x v="1"/>
    <x v="1"/>
    <n v="52"/>
    <n v="52"/>
    <n v="2704"/>
    <x v="2"/>
    <x v="9"/>
    <x v="5"/>
    <x v="9"/>
    <x v="1"/>
  </r>
  <r>
    <s v="Foot Locker"/>
    <d v="2021-11-22T00:00:00"/>
    <x v="4"/>
    <x v="31"/>
    <s v="Louisville"/>
    <x v="0"/>
    <x v="2"/>
    <n v="59"/>
    <n v="53"/>
    <n v="3127"/>
    <x v="2"/>
    <x v="9"/>
    <x v="5"/>
    <x v="9"/>
    <x v="1"/>
  </r>
  <r>
    <s v="Foot Locker"/>
    <d v="2021-11-22T00:00:00"/>
    <x v="4"/>
    <x v="31"/>
    <s v="Louisville"/>
    <x v="1"/>
    <x v="2"/>
    <n v="66"/>
    <n v="80"/>
    <n v="5280"/>
    <x v="2"/>
    <x v="9"/>
    <x v="5"/>
    <x v="9"/>
    <x v="1"/>
  </r>
  <r>
    <s v="Foot Locker"/>
    <d v="2021-12-21T00:00:00"/>
    <x v="4"/>
    <x v="31"/>
    <s v="Louisville"/>
    <x v="0"/>
    <x v="0"/>
    <n v="59"/>
    <n v="158"/>
    <n v="9322"/>
    <x v="2"/>
    <x v="10"/>
    <x v="6"/>
    <x v="10"/>
    <x v="1"/>
  </r>
  <r>
    <s v="Foot Locker"/>
    <d v="2021-12-21T00:00:00"/>
    <x v="4"/>
    <x v="31"/>
    <s v="Louisville"/>
    <x v="0"/>
    <x v="1"/>
    <n v="52"/>
    <n v="98"/>
    <n v="5096"/>
    <x v="2"/>
    <x v="10"/>
    <x v="6"/>
    <x v="10"/>
    <x v="1"/>
  </r>
  <r>
    <s v="Foot Locker"/>
    <d v="2021-12-21T00:00:00"/>
    <x v="4"/>
    <x v="31"/>
    <s v="Louisville"/>
    <x v="1"/>
    <x v="0"/>
    <n v="51"/>
    <n v="74"/>
    <n v="3774"/>
    <x v="2"/>
    <x v="10"/>
    <x v="6"/>
    <x v="10"/>
    <x v="1"/>
  </r>
  <r>
    <s v="Foot Locker"/>
    <d v="2021-12-21T00:00:00"/>
    <x v="4"/>
    <x v="31"/>
    <s v="Louisville"/>
    <x v="1"/>
    <x v="1"/>
    <n v="49"/>
    <n v="68"/>
    <n v="3332"/>
    <x v="2"/>
    <x v="10"/>
    <x v="6"/>
    <x v="10"/>
    <x v="1"/>
  </r>
  <r>
    <s v="Foot Locker"/>
    <d v="2021-12-21T00:00:00"/>
    <x v="4"/>
    <x v="31"/>
    <s v="Louisville"/>
    <x v="0"/>
    <x v="2"/>
    <n v="54"/>
    <n v="68"/>
    <n v="3672"/>
    <x v="2"/>
    <x v="10"/>
    <x v="6"/>
    <x v="10"/>
    <x v="1"/>
  </r>
  <r>
    <s v="Foot Locker"/>
    <d v="2021-12-21T00:00:00"/>
    <x v="4"/>
    <x v="31"/>
    <s v="Louisville"/>
    <x v="1"/>
    <x v="2"/>
    <n v="64"/>
    <n v="98"/>
    <n v="6272"/>
    <x v="2"/>
    <x v="10"/>
    <x v="6"/>
    <x v="10"/>
    <x v="1"/>
  </r>
  <r>
    <s v="Foot Locker"/>
    <d v="2021-01-20T00:00:00"/>
    <x v="4"/>
    <x v="31"/>
    <s v="Louisville"/>
    <x v="0"/>
    <x v="0"/>
    <n v="29"/>
    <n v="189"/>
    <n v="5481"/>
    <x v="2"/>
    <x v="0"/>
    <x v="0"/>
    <x v="0"/>
    <x v="1"/>
  </r>
  <r>
    <s v="Foot Locker"/>
    <d v="2021-01-20T00:00:00"/>
    <x v="4"/>
    <x v="31"/>
    <s v="Louisville"/>
    <x v="0"/>
    <x v="1"/>
    <n v="29"/>
    <n v="142"/>
    <n v="4118"/>
    <x v="2"/>
    <x v="0"/>
    <x v="0"/>
    <x v="0"/>
    <x v="1"/>
  </r>
  <r>
    <s v="Foot Locker"/>
    <d v="2021-01-20T00:00:00"/>
    <x v="4"/>
    <x v="31"/>
    <s v="Louisville"/>
    <x v="1"/>
    <x v="0"/>
    <n v="18"/>
    <n v="158"/>
    <n v="2844"/>
    <x v="2"/>
    <x v="0"/>
    <x v="0"/>
    <x v="0"/>
    <x v="1"/>
  </r>
  <r>
    <s v="Foot Locker"/>
    <d v="2021-01-20T00:00:00"/>
    <x v="4"/>
    <x v="31"/>
    <s v="Louisville"/>
    <x v="1"/>
    <x v="1"/>
    <n v="23"/>
    <n v="101"/>
    <n v="2323"/>
    <x v="2"/>
    <x v="0"/>
    <x v="0"/>
    <x v="0"/>
    <x v="1"/>
  </r>
  <r>
    <s v="Foot Locker"/>
    <d v="2021-01-20T00:00:00"/>
    <x v="4"/>
    <x v="31"/>
    <s v="Louisville"/>
    <x v="0"/>
    <x v="2"/>
    <n v="38"/>
    <n v="115"/>
    <n v="4370"/>
    <x v="2"/>
    <x v="0"/>
    <x v="0"/>
    <x v="0"/>
    <x v="1"/>
  </r>
  <r>
    <s v="Foot Locker"/>
    <d v="2021-01-20T00:00:00"/>
    <x v="4"/>
    <x v="31"/>
    <s v="Louisville"/>
    <x v="1"/>
    <x v="2"/>
    <n v="29"/>
    <n v="158"/>
    <n v="4582"/>
    <x v="2"/>
    <x v="0"/>
    <x v="0"/>
    <x v="0"/>
    <x v="1"/>
  </r>
  <r>
    <s v="Foot Locker"/>
    <d v="2021-02-18T00:00:00"/>
    <x v="4"/>
    <x v="31"/>
    <s v="Louisville"/>
    <x v="0"/>
    <x v="0"/>
    <n v="28"/>
    <n v="225"/>
    <n v="6300"/>
    <x v="2"/>
    <x v="1"/>
    <x v="1"/>
    <x v="1"/>
    <x v="1"/>
  </r>
  <r>
    <s v="Foot Locker"/>
    <d v="2021-02-18T00:00:00"/>
    <x v="4"/>
    <x v="31"/>
    <s v="Louisville"/>
    <x v="0"/>
    <x v="1"/>
    <n v="27"/>
    <n v="106"/>
    <n v="2862"/>
    <x v="2"/>
    <x v="1"/>
    <x v="1"/>
    <x v="1"/>
    <x v="1"/>
  </r>
  <r>
    <s v="Foot Locker"/>
    <d v="2021-02-18T00:00:00"/>
    <x v="4"/>
    <x v="31"/>
    <s v="Louisville"/>
    <x v="1"/>
    <x v="0"/>
    <n v="18"/>
    <n v="124"/>
    <n v="2232"/>
    <x v="2"/>
    <x v="1"/>
    <x v="1"/>
    <x v="1"/>
    <x v="1"/>
  </r>
  <r>
    <s v="Foot Locker"/>
    <d v="2021-02-18T00:00:00"/>
    <x v="1"/>
    <x v="32"/>
    <s v="Jackson"/>
    <x v="1"/>
    <x v="1"/>
    <n v="25"/>
    <n v="91"/>
    <n v="2275"/>
    <x v="2"/>
    <x v="1"/>
    <x v="1"/>
    <x v="1"/>
    <x v="1"/>
  </r>
  <r>
    <s v="Foot Locker"/>
    <d v="2021-02-18T00:00:00"/>
    <x v="1"/>
    <x v="32"/>
    <s v="Jackson"/>
    <x v="0"/>
    <x v="2"/>
    <n v="39"/>
    <n v="108"/>
    <n v="4212"/>
    <x v="2"/>
    <x v="1"/>
    <x v="1"/>
    <x v="1"/>
    <x v="1"/>
  </r>
  <r>
    <s v="Foot Locker"/>
    <d v="2021-02-18T00:00:00"/>
    <x v="1"/>
    <x v="32"/>
    <s v="Jackson"/>
    <x v="1"/>
    <x v="2"/>
    <n v="24"/>
    <n v="125"/>
    <n v="3000"/>
    <x v="2"/>
    <x v="1"/>
    <x v="1"/>
    <x v="1"/>
    <x v="1"/>
  </r>
  <r>
    <s v="Foot Locker"/>
    <d v="2021-03-16T00:00:00"/>
    <x v="1"/>
    <x v="32"/>
    <s v="Jackson"/>
    <x v="0"/>
    <x v="0"/>
    <n v="23"/>
    <n v="187"/>
    <n v="4301"/>
    <x v="2"/>
    <x v="2"/>
    <x v="6"/>
    <x v="2"/>
    <x v="1"/>
  </r>
  <r>
    <s v="Foot Locker"/>
    <d v="2021-03-16T00:00:00"/>
    <x v="1"/>
    <x v="32"/>
    <s v="Jackson"/>
    <x v="0"/>
    <x v="1"/>
    <n v="24"/>
    <n v="100"/>
    <n v="2400"/>
    <x v="2"/>
    <x v="2"/>
    <x v="6"/>
    <x v="2"/>
    <x v="1"/>
  </r>
  <r>
    <s v="Foot Locker"/>
    <d v="2021-03-16T00:00:00"/>
    <x v="1"/>
    <x v="32"/>
    <s v="Jackson"/>
    <x v="1"/>
    <x v="0"/>
    <n v="14"/>
    <n v="128"/>
    <n v="1792"/>
    <x v="2"/>
    <x v="2"/>
    <x v="6"/>
    <x v="2"/>
    <x v="1"/>
  </r>
  <r>
    <s v="Foot Locker"/>
    <d v="2021-03-16T00:00:00"/>
    <x v="1"/>
    <x v="32"/>
    <s v="Jackson"/>
    <x v="1"/>
    <x v="1"/>
    <n v="19"/>
    <n v="80"/>
    <n v="1520"/>
    <x v="2"/>
    <x v="2"/>
    <x v="6"/>
    <x v="2"/>
    <x v="1"/>
  </r>
  <r>
    <s v="Foot Locker"/>
    <d v="2021-03-16T00:00:00"/>
    <x v="1"/>
    <x v="32"/>
    <s v="Jackson"/>
    <x v="0"/>
    <x v="2"/>
    <n v="32"/>
    <n v="81"/>
    <n v="2592"/>
    <x v="2"/>
    <x v="2"/>
    <x v="6"/>
    <x v="2"/>
    <x v="1"/>
  </r>
  <r>
    <s v="Foot Locker"/>
    <d v="2021-03-16T00:00:00"/>
    <x v="1"/>
    <x v="32"/>
    <s v="Jackson"/>
    <x v="1"/>
    <x v="2"/>
    <n v="24"/>
    <n v="123"/>
    <n v="2952"/>
    <x v="2"/>
    <x v="2"/>
    <x v="6"/>
    <x v="2"/>
    <x v="1"/>
  </r>
  <r>
    <s v="Foot Locker"/>
    <d v="2021-04-17T00:00:00"/>
    <x v="1"/>
    <x v="32"/>
    <s v="Jackson"/>
    <x v="0"/>
    <x v="0"/>
    <n v="23"/>
    <n v="169"/>
    <n v="3887"/>
    <x v="2"/>
    <x v="3"/>
    <x v="3"/>
    <x v="3"/>
    <x v="1"/>
  </r>
  <r>
    <s v="Foot Locker"/>
    <d v="2021-04-17T00:00:00"/>
    <x v="1"/>
    <x v="32"/>
    <s v="Jackson"/>
    <x v="0"/>
    <x v="1"/>
    <n v="23"/>
    <n v="109"/>
    <n v="2507"/>
    <x v="2"/>
    <x v="3"/>
    <x v="3"/>
    <x v="3"/>
    <x v="1"/>
  </r>
  <r>
    <s v="Foot Locker"/>
    <d v="2021-04-17T00:00:00"/>
    <x v="1"/>
    <x v="32"/>
    <s v="Jackson"/>
    <x v="1"/>
    <x v="0"/>
    <n v="14"/>
    <n v="101"/>
    <n v="1414"/>
    <x v="2"/>
    <x v="3"/>
    <x v="3"/>
    <x v="3"/>
    <x v="1"/>
  </r>
  <r>
    <s v="Foot Locker"/>
    <d v="2021-04-17T00:00:00"/>
    <x v="1"/>
    <x v="32"/>
    <s v="Jackson"/>
    <x v="1"/>
    <x v="1"/>
    <n v="19"/>
    <n v="75"/>
    <n v="1425"/>
    <x v="2"/>
    <x v="3"/>
    <x v="3"/>
    <x v="3"/>
    <x v="1"/>
  </r>
  <r>
    <s v="Foot Locker"/>
    <d v="2021-04-17T00:00:00"/>
    <x v="1"/>
    <x v="32"/>
    <s v="Jackson"/>
    <x v="0"/>
    <x v="2"/>
    <n v="38"/>
    <n v="81"/>
    <n v="3078"/>
    <x v="2"/>
    <x v="3"/>
    <x v="3"/>
    <x v="3"/>
    <x v="1"/>
  </r>
  <r>
    <s v="Foot Locker"/>
    <d v="2021-04-17T00:00:00"/>
    <x v="1"/>
    <x v="32"/>
    <s v="Jackson"/>
    <x v="1"/>
    <x v="2"/>
    <n v="28"/>
    <n v="124"/>
    <n v="3472"/>
    <x v="2"/>
    <x v="3"/>
    <x v="3"/>
    <x v="3"/>
    <x v="1"/>
  </r>
  <r>
    <s v="Foot Locker"/>
    <d v="2021-05-16T00:00:00"/>
    <x v="1"/>
    <x v="32"/>
    <s v="Jackson"/>
    <x v="0"/>
    <x v="0"/>
    <n v="39"/>
    <n v="194"/>
    <n v="7566"/>
    <x v="2"/>
    <x v="4"/>
    <x v="4"/>
    <x v="4"/>
    <x v="1"/>
  </r>
  <r>
    <s v="Foot Locker"/>
    <d v="2021-05-16T00:00:00"/>
    <x v="1"/>
    <x v="32"/>
    <s v="Jackson"/>
    <x v="0"/>
    <x v="1"/>
    <n v="37"/>
    <n v="131"/>
    <n v="4847"/>
    <x v="2"/>
    <x v="4"/>
    <x v="4"/>
    <x v="4"/>
    <x v="1"/>
  </r>
  <r>
    <s v="Foot Locker"/>
    <d v="2021-05-16T00:00:00"/>
    <x v="1"/>
    <x v="32"/>
    <s v="Jackson"/>
    <x v="1"/>
    <x v="0"/>
    <n v="33"/>
    <n v="119"/>
    <n v="3927"/>
    <x v="2"/>
    <x v="4"/>
    <x v="4"/>
    <x v="4"/>
    <x v="1"/>
  </r>
  <r>
    <s v="Foot Locker"/>
    <d v="2021-05-16T00:00:00"/>
    <x v="1"/>
    <x v="32"/>
    <s v="Jackson"/>
    <x v="1"/>
    <x v="1"/>
    <n v="33"/>
    <n v="101"/>
    <n v="3333"/>
    <x v="2"/>
    <x v="4"/>
    <x v="4"/>
    <x v="4"/>
    <x v="1"/>
  </r>
  <r>
    <s v="Foot Locker"/>
    <d v="2021-05-16T00:00:00"/>
    <x v="1"/>
    <x v="32"/>
    <s v="Jackson"/>
    <x v="0"/>
    <x v="2"/>
    <n v="41"/>
    <n v="116"/>
    <n v="4756"/>
    <x v="2"/>
    <x v="4"/>
    <x v="4"/>
    <x v="4"/>
    <x v="1"/>
  </r>
  <r>
    <s v="Foot Locker"/>
    <d v="2021-05-16T00:00:00"/>
    <x v="1"/>
    <x v="32"/>
    <s v="Jackson"/>
    <x v="1"/>
    <x v="2"/>
    <n v="47"/>
    <n v="140"/>
    <n v="6580"/>
    <x v="2"/>
    <x v="4"/>
    <x v="4"/>
    <x v="4"/>
    <x v="1"/>
  </r>
  <r>
    <s v="Foot Locker"/>
    <d v="2021-06-18T00:00:00"/>
    <x v="1"/>
    <x v="32"/>
    <s v="Jackson"/>
    <x v="0"/>
    <x v="0"/>
    <n v="44"/>
    <n v="210"/>
    <n v="9240"/>
    <x v="2"/>
    <x v="11"/>
    <x v="2"/>
    <x v="11"/>
    <x v="1"/>
  </r>
  <r>
    <s v="Foot Locker"/>
    <d v="2021-06-18T00:00:00"/>
    <x v="1"/>
    <x v="32"/>
    <s v="Jackson"/>
    <x v="0"/>
    <x v="1"/>
    <n v="37"/>
    <n v="125"/>
    <n v="4625"/>
    <x v="2"/>
    <x v="11"/>
    <x v="2"/>
    <x v="11"/>
    <x v="1"/>
  </r>
  <r>
    <s v="Foot Locker"/>
    <d v="2021-06-18T00:00:00"/>
    <x v="1"/>
    <x v="32"/>
    <s v="Jackson"/>
    <x v="1"/>
    <x v="0"/>
    <n v="41"/>
    <n v="143"/>
    <n v="5863"/>
    <x v="2"/>
    <x v="11"/>
    <x v="2"/>
    <x v="11"/>
    <x v="1"/>
  </r>
  <r>
    <s v="Foot Locker"/>
    <d v="2021-06-18T00:00:00"/>
    <x v="1"/>
    <x v="32"/>
    <s v="Jackson"/>
    <x v="1"/>
    <x v="1"/>
    <n v="43"/>
    <n v="117"/>
    <n v="5031"/>
    <x v="2"/>
    <x v="11"/>
    <x v="2"/>
    <x v="11"/>
    <x v="1"/>
  </r>
  <r>
    <s v="Foot Locker"/>
    <d v="2021-06-18T00:00:00"/>
    <x v="1"/>
    <x v="32"/>
    <s v="Jackson"/>
    <x v="0"/>
    <x v="2"/>
    <n v="57"/>
    <n v="135"/>
    <n v="7695"/>
    <x v="2"/>
    <x v="11"/>
    <x v="2"/>
    <x v="11"/>
    <x v="1"/>
  </r>
  <r>
    <s v="Foot Locker"/>
    <d v="2021-06-18T00:00:00"/>
    <x v="1"/>
    <x v="32"/>
    <s v="Jackson"/>
    <x v="1"/>
    <x v="2"/>
    <n v="60"/>
    <n v="188"/>
    <n v="11280"/>
    <x v="2"/>
    <x v="11"/>
    <x v="2"/>
    <x v="11"/>
    <x v="1"/>
  </r>
  <r>
    <s v="Foot Locker"/>
    <d v="2021-07-16T00:00:00"/>
    <x v="1"/>
    <x v="32"/>
    <s v="Jackson"/>
    <x v="0"/>
    <x v="0"/>
    <n v="58"/>
    <n v="221"/>
    <n v="12818"/>
    <x v="2"/>
    <x v="5"/>
    <x v="2"/>
    <x v="5"/>
    <x v="1"/>
  </r>
  <r>
    <s v="Walmart"/>
    <d v="2021-07-16T00:00:00"/>
    <x v="1"/>
    <x v="32"/>
    <s v="Jackson"/>
    <x v="0"/>
    <x v="1"/>
    <n v="53"/>
    <n v="156"/>
    <n v="8268"/>
    <x v="2"/>
    <x v="5"/>
    <x v="2"/>
    <x v="5"/>
    <x v="1"/>
  </r>
  <r>
    <s v="Walmart"/>
    <d v="2021-07-16T00:00:00"/>
    <x v="1"/>
    <x v="32"/>
    <s v="Jackson"/>
    <x v="1"/>
    <x v="0"/>
    <n v="48"/>
    <n v="142"/>
    <n v="6816"/>
    <x v="2"/>
    <x v="5"/>
    <x v="2"/>
    <x v="5"/>
    <x v="1"/>
  </r>
  <r>
    <s v="Walmart"/>
    <d v="2021-07-16T00:00:00"/>
    <x v="1"/>
    <x v="32"/>
    <s v="Jackson"/>
    <x v="1"/>
    <x v="1"/>
    <n v="48"/>
    <n v="124"/>
    <n v="5952"/>
    <x v="2"/>
    <x v="5"/>
    <x v="2"/>
    <x v="5"/>
    <x v="1"/>
  </r>
  <r>
    <s v="Walmart"/>
    <d v="2021-07-16T00:00:00"/>
    <x v="1"/>
    <x v="32"/>
    <s v="Jackson"/>
    <x v="0"/>
    <x v="2"/>
    <n v="59"/>
    <n v="150"/>
    <n v="8850"/>
    <x v="2"/>
    <x v="5"/>
    <x v="2"/>
    <x v="5"/>
    <x v="1"/>
  </r>
  <r>
    <s v="Walmart"/>
    <d v="2021-07-16T00:00:00"/>
    <x v="1"/>
    <x v="32"/>
    <s v="Jackson"/>
    <x v="1"/>
    <x v="2"/>
    <n v="61"/>
    <n v="176"/>
    <n v="10736"/>
    <x v="2"/>
    <x v="5"/>
    <x v="2"/>
    <x v="5"/>
    <x v="1"/>
  </r>
  <r>
    <s v="Walmart"/>
    <d v="2021-08-17T00:00:00"/>
    <x v="1"/>
    <x v="32"/>
    <s v="Jackson"/>
    <x v="0"/>
    <x v="0"/>
    <n v="56"/>
    <n v="215"/>
    <n v="12040"/>
    <x v="2"/>
    <x v="6"/>
    <x v="6"/>
    <x v="6"/>
    <x v="1"/>
  </r>
  <r>
    <s v="Walmart"/>
    <d v="2021-08-17T00:00:00"/>
    <x v="1"/>
    <x v="32"/>
    <s v="Jackson"/>
    <x v="0"/>
    <x v="1"/>
    <n v="50"/>
    <n v="168"/>
    <n v="8400"/>
    <x v="2"/>
    <x v="6"/>
    <x v="6"/>
    <x v="6"/>
    <x v="1"/>
  </r>
  <r>
    <s v="Walmart"/>
    <d v="2021-08-17T00:00:00"/>
    <x v="1"/>
    <x v="32"/>
    <s v="Jackson"/>
    <x v="1"/>
    <x v="0"/>
    <n v="48"/>
    <n v="147"/>
    <n v="7056"/>
    <x v="2"/>
    <x v="6"/>
    <x v="6"/>
    <x v="6"/>
    <x v="1"/>
  </r>
  <r>
    <s v="Walmart"/>
    <d v="2021-08-17T00:00:00"/>
    <x v="1"/>
    <x v="32"/>
    <s v="Jackson"/>
    <x v="1"/>
    <x v="1"/>
    <n v="39"/>
    <n v="128"/>
    <n v="4992"/>
    <x v="2"/>
    <x v="6"/>
    <x v="6"/>
    <x v="6"/>
    <x v="1"/>
  </r>
  <r>
    <s v="Walmart"/>
    <d v="2021-08-17T00:00:00"/>
    <x v="1"/>
    <x v="32"/>
    <s v="Jackson"/>
    <x v="0"/>
    <x v="2"/>
    <n v="46"/>
    <n v="122"/>
    <n v="5612"/>
    <x v="2"/>
    <x v="6"/>
    <x v="6"/>
    <x v="6"/>
    <x v="1"/>
  </r>
  <r>
    <s v="Walmart"/>
    <d v="2021-08-17T00:00:00"/>
    <x v="1"/>
    <x v="32"/>
    <s v="Jackson"/>
    <x v="1"/>
    <x v="2"/>
    <n v="53"/>
    <n v="169"/>
    <n v="8957"/>
    <x v="2"/>
    <x v="6"/>
    <x v="6"/>
    <x v="6"/>
    <x v="1"/>
  </r>
  <r>
    <s v="Walmart"/>
    <d v="2021-09-16T00:00:00"/>
    <x v="1"/>
    <x v="32"/>
    <s v="Jackson"/>
    <x v="0"/>
    <x v="0"/>
    <n v="47"/>
    <n v="203"/>
    <n v="9541"/>
    <x v="2"/>
    <x v="7"/>
    <x v="1"/>
    <x v="7"/>
    <x v="1"/>
  </r>
  <r>
    <s v="Walmart"/>
    <d v="2021-09-16T00:00:00"/>
    <x v="1"/>
    <x v="32"/>
    <s v="Jackson"/>
    <x v="0"/>
    <x v="1"/>
    <n v="42"/>
    <n v="147"/>
    <n v="6174"/>
    <x v="2"/>
    <x v="7"/>
    <x v="1"/>
    <x v="7"/>
    <x v="1"/>
  </r>
  <r>
    <s v="Walmart"/>
    <d v="2021-09-16T00:00:00"/>
    <x v="1"/>
    <x v="32"/>
    <s v="Jackson"/>
    <x v="1"/>
    <x v="0"/>
    <n v="19"/>
    <n v="123"/>
    <n v="2337"/>
    <x v="2"/>
    <x v="7"/>
    <x v="1"/>
    <x v="7"/>
    <x v="1"/>
  </r>
  <r>
    <s v="Walmart"/>
    <d v="2021-09-16T00:00:00"/>
    <x v="1"/>
    <x v="32"/>
    <s v="Jackson"/>
    <x v="1"/>
    <x v="1"/>
    <n v="19"/>
    <n v="100"/>
    <n v="1900"/>
    <x v="2"/>
    <x v="7"/>
    <x v="1"/>
    <x v="7"/>
    <x v="1"/>
  </r>
  <r>
    <s v="Walmart"/>
    <d v="2021-09-16T00:00:00"/>
    <x v="1"/>
    <x v="32"/>
    <s v="Jackson"/>
    <x v="0"/>
    <x v="2"/>
    <n v="29"/>
    <n v="108"/>
    <n v="3132"/>
    <x v="2"/>
    <x v="7"/>
    <x v="1"/>
    <x v="7"/>
    <x v="1"/>
  </r>
  <r>
    <s v="Walmart"/>
    <d v="2021-09-16T00:00:00"/>
    <x v="1"/>
    <x v="32"/>
    <s v="Jackson"/>
    <x v="1"/>
    <x v="2"/>
    <n v="32"/>
    <n v="130"/>
    <n v="4160"/>
    <x v="2"/>
    <x v="7"/>
    <x v="1"/>
    <x v="7"/>
    <x v="1"/>
  </r>
  <r>
    <s v="Walmart"/>
    <d v="2021-10-18T00:00:00"/>
    <x v="1"/>
    <x v="32"/>
    <s v="Jackson"/>
    <x v="0"/>
    <x v="0"/>
    <n v="32"/>
    <n v="176"/>
    <n v="5632"/>
    <x v="2"/>
    <x v="8"/>
    <x v="5"/>
    <x v="8"/>
    <x v="1"/>
  </r>
  <r>
    <s v="Walmart"/>
    <d v="2021-10-18T00:00:00"/>
    <x v="1"/>
    <x v="32"/>
    <s v="Jackson"/>
    <x v="0"/>
    <x v="1"/>
    <n v="25"/>
    <n v="145"/>
    <n v="3625"/>
    <x v="2"/>
    <x v="8"/>
    <x v="5"/>
    <x v="8"/>
    <x v="1"/>
  </r>
  <r>
    <s v="Walmart"/>
    <d v="2021-10-18T00:00:00"/>
    <x v="1"/>
    <x v="32"/>
    <s v="Jackson"/>
    <x v="1"/>
    <x v="0"/>
    <n v="24"/>
    <n v="98"/>
    <n v="2352"/>
    <x v="2"/>
    <x v="8"/>
    <x v="5"/>
    <x v="8"/>
    <x v="1"/>
  </r>
  <r>
    <s v="Walmart"/>
    <d v="2021-10-18T00:00:00"/>
    <x v="1"/>
    <x v="32"/>
    <s v="Jackson"/>
    <x v="1"/>
    <x v="1"/>
    <n v="23"/>
    <n v="105"/>
    <n v="2415"/>
    <x v="2"/>
    <x v="8"/>
    <x v="5"/>
    <x v="8"/>
    <x v="1"/>
  </r>
  <r>
    <s v="Walmart"/>
    <d v="2021-10-18T00:00:00"/>
    <x v="1"/>
    <x v="32"/>
    <s v="Jackson"/>
    <x v="0"/>
    <x v="2"/>
    <n v="32"/>
    <n v="98"/>
    <n v="3136"/>
    <x v="2"/>
    <x v="8"/>
    <x v="5"/>
    <x v="8"/>
    <x v="1"/>
  </r>
  <r>
    <s v="Sports Direct"/>
    <d v="2021-10-18T00:00:00"/>
    <x v="1"/>
    <x v="32"/>
    <s v="Jackson"/>
    <x v="1"/>
    <x v="2"/>
    <n v="33"/>
    <n v="124"/>
    <n v="4092"/>
    <x v="2"/>
    <x v="8"/>
    <x v="5"/>
    <x v="8"/>
    <x v="1"/>
  </r>
  <r>
    <s v="Sports Direct"/>
    <d v="2021-11-17T00:00:00"/>
    <x v="1"/>
    <x v="32"/>
    <s v="Jackson"/>
    <x v="0"/>
    <x v="0"/>
    <n v="28"/>
    <n v="163"/>
    <n v="4564"/>
    <x v="2"/>
    <x v="9"/>
    <x v="0"/>
    <x v="9"/>
    <x v="1"/>
  </r>
  <r>
    <s v="Sports Direct"/>
    <d v="2021-11-17T00:00:00"/>
    <x v="1"/>
    <x v="32"/>
    <s v="Jackson"/>
    <x v="0"/>
    <x v="1"/>
    <n v="18"/>
    <n v="117"/>
    <n v="2106"/>
    <x v="2"/>
    <x v="9"/>
    <x v="0"/>
    <x v="9"/>
    <x v="1"/>
  </r>
  <r>
    <s v="Sports Direct"/>
    <d v="2021-11-17T00:00:00"/>
    <x v="1"/>
    <x v="32"/>
    <s v="Jackson"/>
    <x v="1"/>
    <x v="0"/>
    <n v="28"/>
    <n v="111"/>
    <n v="3108"/>
    <x v="2"/>
    <x v="9"/>
    <x v="0"/>
    <x v="9"/>
    <x v="1"/>
  </r>
  <r>
    <s v="Sports Direct"/>
    <d v="2021-11-17T00:00:00"/>
    <x v="1"/>
    <x v="32"/>
    <s v="Jackson"/>
    <x v="1"/>
    <x v="1"/>
    <n v="54"/>
    <n v="117"/>
    <n v="6318"/>
    <x v="2"/>
    <x v="9"/>
    <x v="0"/>
    <x v="9"/>
    <x v="1"/>
  </r>
  <r>
    <s v="Sports Direct"/>
    <d v="2021-11-17T00:00:00"/>
    <x v="1"/>
    <x v="32"/>
    <s v="Jackson"/>
    <x v="0"/>
    <x v="2"/>
    <n v="71"/>
    <n v="123"/>
    <n v="8733"/>
    <x v="2"/>
    <x v="9"/>
    <x v="0"/>
    <x v="9"/>
    <x v="1"/>
  </r>
  <r>
    <s v="Sports Direct"/>
    <d v="2021-11-17T00:00:00"/>
    <x v="1"/>
    <x v="32"/>
    <s v="Jackson"/>
    <x v="1"/>
    <x v="2"/>
    <n v="68"/>
    <n v="158"/>
    <n v="10744"/>
    <x v="2"/>
    <x v="9"/>
    <x v="0"/>
    <x v="9"/>
    <x v="1"/>
  </r>
  <r>
    <s v="Sports Direct"/>
    <d v="2021-12-16T00:00:00"/>
    <x v="1"/>
    <x v="32"/>
    <s v="Jackson"/>
    <x v="0"/>
    <x v="0"/>
    <n v="68"/>
    <n v="194"/>
    <n v="13192"/>
    <x v="2"/>
    <x v="10"/>
    <x v="1"/>
    <x v="10"/>
    <x v="1"/>
  </r>
  <r>
    <s v="Sports Direct"/>
    <d v="2021-12-16T00:00:00"/>
    <x v="1"/>
    <x v="32"/>
    <s v="Jackson"/>
    <x v="0"/>
    <x v="1"/>
    <n v="58"/>
    <n v="155"/>
    <n v="8990"/>
    <x v="2"/>
    <x v="10"/>
    <x v="1"/>
    <x v="10"/>
    <x v="1"/>
  </r>
  <r>
    <s v="Sports Direct"/>
    <d v="2021-12-16T00:00:00"/>
    <x v="1"/>
    <x v="32"/>
    <s v="Jackson"/>
    <x v="1"/>
    <x v="0"/>
    <n v="59"/>
    <n v="137"/>
    <n v="8083"/>
    <x v="2"/>
    <x v="10"/>
    <x v="1"/>
    <x v="10"/>
    <x v="1"/>
  </r>
  <r>
    <s v="Sports Direct"/>
    <d v="2021-12-16T00:00:00"/>
    <x v="1"/>
    <x v="32"/>
    <s v="Jackson"/>
    <x v="1"/>
    <x v="1"/>
    <n v="56"/>
    <n v="133"/>
    <n v="7448"/>
    <x v="2"/>
    <x v="10"/>
    <x v="1"/>
    <x v="10"/>
    <x v="1"/>
  </r>
  <r>
    <s v="Sports Direct"/>
    <d v="2021-12-16T00:00:00"/>
    <x v="1"/>
    <x v="32"/>
    <s v="Jackson"/>
    <x v="0"/>
    <x v="2"/>
    <n v="65"/>
    <n v="124"/>
    <n v="8060"/>
    <x v="2"/>
    <x v="10"/>
    <x v="1"/>
    <x v="10"/>
    <x v="1"/>
  </r>
  <r>
    <s v="Sports Direct"/>
    <d v="2021-12-16T00:00:00"/>
    <x v="1"/>
    <x v="32"/>
    <s v="Jackson"/>
    <x v="1"/>
    <x v="2"/>
    <n v="71"/>
    <n v="144"/>
    <n v="10224"/>
    <x v="2"/>
    <x v="10"/>
    <x v="1"/>
    <x v="10"/>
    <x v="1"/>
  </r>
  <r>
    <s v="Sports Direct"/>
    <d v="2021-01-23T00:00:00"/>
    <x v="1"/>
    <x v="32"/>
    <s v="Jackson"/>
    <x v="0"/>
    <x v="0"/>
    <n v="24"/>
    <n v="176"/>
    <n v="4224"/>
    <x v="2"/>
    <x v="0"/>
    <x v="3"/>
    <x v="0"/>
    <x v="1"/>
  </r>
  <r>
    <s v="Sports Direct"/>
    <d v="2021-01-23T00:00:00"/>
    <x v="1"/>
    <x v="32"/>
    <s v="Jackson"/>
    <x v="0"/>
    <x v="1"/>
    <n v="25"/>
    <n v="131"/>
    <n v="3275"/>
    <x v="2"/>
    <x v="0"/>
    <x v="3"/>
    <x v="0"/>
    <x v="1"/>
  </r>
  <r>
    <s v="Sports Direct"/>
    <d v="2021-01-23T00:00:00"/>
    <x v="1"/>
    <x v="32"/>
    <s v="Jackson"/>
    <x v="1"/>
    <x v="0"/>
    <n v="14"/>
    <n v="117"/>
    <n v="1638"/>
    <x v="2"/>
    <x v="0"/>
    <x v="3"/>
    <x v="0"/>
    <x v="1"/>
  </r>
  <r>
    <s v="Sports Direct"/>
    <d v="2021-01-23T00:00:00"/>
    <x v="1"/>
    <x v="32"/>
    <s v="Jackson"/>
    <x v="1"/>
    <x v="1"/>
    <n v="19"/>
    <n v="78"/>
    <n v="1482"/>
    <x v="2"/>
    <x v="0"/>
    <x v="3"/>
    <x v="0"/>
    <x v="1"/>
  </r>
  <r>
    <s v="Sports Direct"/>
    <d v="2021-01-23T00:00:00"/>
    <x v="1"/>
    <x v="32"/>
    <s v="Jackson"/>
    <x v="0"/>
    <x v="2"/>
    <n v="34"/>
    <n v="95"/>
    <n v="3230"/>
    <x v="2"/>
    <x v="0"/>
    <x v="3"/>
    <x v="0"/>
    <x v="1"/>
  </r>
  <r>
    <s v="Sports Direct"/>
    <d v="2021-01-23T00:00:00"/>
    <x v="1"/>
    <x v="32"/>
    <s v="Jackson"/>
    <x v="1"/>
    <x v="2"/>
    <n v="23"/>
    <n v="122"/>
    <n v="2806"/>
    <x v="2"/>
    <x v="0"/>
    <x v="3"/>
    <x v="0"/>
    <x v="1"/>
  </r>
  <r>
    <s v="Sports Direct"/>
    <d v="2021-02-21T00:00:00"/>
    <x v="1"/>
    <x v="32"/>
    <s v="Jackson"/>
    <x v="0"/>
    <x v="0"/>
    <n v="24"/>
    <n v="189"/>
    <n v="4536"/>
    <x v="2"/>
    <x v="1"/>
    <x v="4"/>
    <x v="1"/>
    <x v="1"/>
  </r>
  <r>
    <s v="Sports Direct"/>
    <d v="2021-02-21T00:00:00"/>
    <x v="1"/>
    <x v="32"/>
    <s v="Jackson"/>
    <x v="0"/>
    <x v="1"/>
    <n v="24"/>
    <n v="105"/>
    <n v="2520"/>
    <x v="2"/>
    <x v="1"/>
    <x v="4"/>
    <x v="1"/>
    <x v="1"/>
  </r>
  <r>
    <s v="Sports Direct"/>
    <d v="2021-02-21T00:00:00"/>
    <x v="1"/>
    <x v="32"/>
    <s v="Jackson"/>
    <x v="1"/>
    <x v="0"/>
    <n v="14"/>
    <n v="120"/>
    <n v="1680"/>
    <x v="2"/>
    <x v="1"/>
    <x v="4"/>
    <x v="1"/>
    <x v="1"/>
  </r>
  <r>
    <s v="Walmart"/>
    <d v="2021-02-21T00:00:00"/>
    <x v="1"/>
    <x v="33"/>
    <s v="Little Rock"/>
    <x v="1"/>
    <x v="1"/>
    <n v="18"/>
    <n v="70"/>
    <n v="1260"/>
    <x v="2"/>
    <x v="1"/>
    <x v="4"/>
    <x v="1"/>
    <x v="1"/>
  </r>
  <r>
    <s v="Walmart"/>
    <d v="2021-02-21T00:00:00"/>
    <x v="1"/>
    <x v="33"/>
    <s v="Little Rock"/>
    <x v="0"/>
    <x v="2"/>
    <n v="34"/>
    <n v="98"/>
    <n v="3332"/>
    <x v="2"/>
    <x v="1"/>
    <x v="4"/>
    <x v="1"/>
    <x v="1"/>
  </r>
  <r>
    <s v="Walmart"/>
    <d v="2021-02-21T00:00:00"/>
    <x v="1"/>
    <x v="33"/>
    <s v="Little Rock"/>
    <x v="1"/>
    <x v="2"/>
    <n v="19"/>
    <n v="115"/>
    <n v="2185"/>
    <x v="2"/>
    <x v="1"/>
    <x v="4"/>
    <x v="1"/>
    <x v="1"/>
  </r>
  <r>
    <s v="Walmart"/>
    <d v="2021-03-19T00:00:00"/>
    <x v="1"/>
    <x v="33"/>
    <s v="Little Rock"/>
    <x v="0"/>
    <x v="0"/>
    <n v="18"/>
    <n v="181"/>
    <n v="3258"/>
    <x v="2"/>
    <x v="2"/>
    <x v="2"/>
    <x v="2"/>
    <x v="1"/>
  </r>
  <r>
    <s v="Walmart"/>
    <d v="2021-03-19T00:00:00"/>
    <x v="1"/>
    <x v="33"/>
    <s v="Little Rock"/>
    <x v="0"/>
    <x v="1"/>
    <n v="20"/>
    <n v="98"/>
    <n v="1960"/>
    <x v="2"/>
    <x v="2"/>
    <x v="2"/>
    <x v="2"/>
    <x v="1"/>
  </r>
  <r>
    <s v="Walmart"/>
    <d v="2021-03-19T00:00:00"/>
    <x v="1"/>
    <x v="33"/>
    <s v="Little Rock"/>
    <x v="1"/>
    <x v="0"/>
    <n v="10"/>
    <n v="88"/>
    <n v="880"/>
    <x v="2"/>
    <x v="2"/>
    <x v="2"/>
    <x v="2"/>
    <x v="1"/>
  </r>
  <r>
    <s v="Walmart"/>
    <d v="2021-03-19T00:00:00"/>
    <x v="1"/>
    <x v="33"/>
    <s v="Little Rock"/>
    <x v="1"/>
    <x v="1"/>
    <n v="19"/>
    <n v="60"/>
    <n v="1140"/>
    <x v="2"/>
    <x v="2"/>
    <x v="2"/>
    <x v="2"/>
    <x v="1"/>
  </r>
  <r>
    <s v="Walmart"/>
    <d v="2021-03-19T00:00:00"/>
    <x v="1"/>
    <x v="33"/>
    <s v="Little Rock"/>
    <x v="0"/>
    <x v="2"/>
    <n v="32"/>
    <n v="65"/>
    <n v="2080"/>
    <x v="2"/>
    <x v="2"/>
    <x v="2"/>
    <x v="2"/>
    <x v="1"/>
  </r>
  <r>
    <s v="Walmart"/>
    <d v="2021-03-19T00:00:00"/>
    <x v="1"/>
    <x v="33"/>
    <s v="Little Rock"/>
    <x v="1"/>
    <x v="2"/>
    <n v="24"/>
    <n v="102"/>
    <n v="2448"/>
    <x v="2"/>
    <x v="2"/>
    <x v="2"/>
    <x v="2"/>
    <x v="1"/>
  </r>
  <r>
    <s v="Walmart"/>
    <d v="2021-04-20T00:00:00"/>
    <x v="1"/>
    <x v="33"/>
    <s v="Little Rock"/>
    <x v="0"/>
    <x v="0"/>
    <n v="23"/>
    <n v="174"/>
    <n v="4002"/>
    <x v="2"/>
    <x v="3"/>
    <x v="6"/>
    <x v="3"/>
    <x v="1"/>
  </r>
  <r>
    <s v="Walmart"/>
    <d v="2021-04-20T00:00:00"/>
    <x v="1"/>
    <x v="33"/>
    <s v="Little Rock"/>
    <x v="0"/>
    <x v="1"/>
    <n v="24"/>
    <n v="81"/>
    <n v="1944"/>
    <x v="2"/>
    <x v="3"/>
    <x v="6"/>
    <x v="3"/>
    <x v="1"/>
  </r>
  <r>
    <s v="Walmart"/>
    <d v="2021-04-20T00:00:00"/>
    <x v="1"/>
    <x v="33"/>
    <s v="Little Rock"/>
    <x v="1"/>
    <x v="0"/>
    <n v="14"/>
    <n v="75"/>
    <n v="1050"/>
    <x v="2"/>
    <x v="3"/>
    <x v="6"/>
    <x v="3"/>
    <x v="1"/>
  </r>
  <r>
    <s v="Walmart"/>
    <d v="2021-04-20T00:00:00"/>
    <x v="1"/>
    <x v="33"/>
    <s v="Little Rock"/>
    <x v="1"/>
    <x v="1"/>
    <n v="20"/>
    <n v="63"/>
    <n v="1260"/>
    <x v="2"/>
    <x v="3"/>
    <x v="6"/>
    <x v="3"/>
    <x v="1"/>
  </r>
  <r>
    <s v="Walmart"/>
    <d v="2021-04-20T00:00:00"/>
    <x v="1"/>
    <x v="33"/>
    <s v="Little Rock"/>
    <x v="0"/>
    <x v="2"/>
    <n v="37"/>
    <n v="73"/>
    <n v="2701"/>
    <x v="2"/>
    <x v="3"/>
    <x v="6"/>
    <x v="3"/>
    <x v="1"/>
  </r>
  <r>
    <s v="Walmart"/>
    <d v="2021-04-20T00:00:00"/>
    <x v="1"/>
    <x v="33"/>
    <s v="Little Rock"/>
    <x v="1"/>
    <x v="2"/>
    <n v="28"/>
    <n v="116"/>
    <n v="3248"/>
    <x v="2"/>
    <x v="3"/>
    <x v="6"/>
    <x v="3"/>
    <x v="1"/>
  </r>
  <r>
    <s v="Walmart"/>
    <d v="2021-05-19T00:00:00"/>
    <x v="1"/>
    <x v="33"/>
    <s v="Little Rock"/>
    <x v="0"/>
    <x v="0"/>
    <n v="39"/>
    <n v="181"/>
    <n v="7059"/>
    <x v="2"/>
    <x v="4"/>
    <x v="0"/>
    <x v="4"/>
    <x v="1"/>
  </r>
  <r>
    <s v="Walmart"/>
    <d v="2021-05-19T00:00:00"/>
    <x v="1"/>
    <x v="33"/>
    <s v="Little Rock"/>
    <x v="0"/>
    <x v="1"/>
    <n v="38"/>
    <n v="113"/>
    <n v="4294"/>
    <x v="2"/>
    <x v="4"/>
    <x v="0"/>
    <x v="4"/>
    <x v="1"/>
  </r>
  <r>
    <s v="Walmart"/>
    <d v="2021-05-19T00:00:00"/>
    <x v="1"/>
    <x v="33"/>
    <s v="Little Rock"/>
    <x v="1"/>
    <x v="0"/>
    <n v="34"/>
    <n v="91"/>
    <n v="3094"/>
    <x v="2"/>
    <x v="4"/>
    <x v="0"/>
    <x v="4"/>
    <x v="1"/>
  </r>
  <r>
    <s v="Walmart"/>
    <d v="2021-05-19T00:00:00"/>
    <x v="1"/>
    <x v="33"/>
    <s v="Little Rock"/>
    <x v="1"/>
    <x v="1"/>
    <n v="34"/>
    <n v="78"/>
    <n v="2652"/>
    <x v="2"/>
    <x v="4"/>
    <x v="0"/>
    <x v="4"/>
    <x v="1"/>
  </r>
  <r>
    <s v="Walmart"/>
    <d v="2021-05-19T00:00:00"/>
    <x v="1"/>
    <x v="33"/>
    <s v="Little Rock"/>
    <x v="0"/>
    <x v="2"/>
    <n v="42"/>
    <n v="85"/>
    <n v="3570"/>
    <x v="2"/>
    <x v="4"/>
    <x v="0"/>
    <x v="4"/>
    <x v="1"/>
  </r>
  <r>
    <s v="Walmart"/>
    <d v="2021-05-19T00:00:00"/>
    <x v="1"/>
    <x v="33"/>
    <s v="Little Rock"/>
    <x v="1"/>
    <x v="2"/>
    <n v="44"/>
    <n v="111"/>
    <n v="4884"/>
    <x v="2"/>
    <x v="4"/>
    <x v="0"/>
    <x v="4"/>
    <x v="1"/>
  </r>
  <r>
    <s v="Walmart"/>
    <d v="2021-06-21T00:00:00"/>
    <x v="1"/>
    <x v="33"/>
    <s v="Little Rock"/>
    <x v="0"/>
    <x v="0"/>
    <n v="36"/>
    <n v="203"/>
    <n v="7308"/>
    <x v="2"/>
    <x v="11"/>
    <x v="5"/>
    <x v="11"/>
    <x v="1"/>
  </r>
  <r>
    <s v="Walmart"/>
    <d v="2021-06-21T00:00:00"/>
    <x v="1"/>
    <x v="33"/>
    <s v="Little Rock"/>
    <x v="0"/>
    <x v="1"/>
    <n v="32"/>
    <n v="106"/>
    <n v="3392"/>
    <x v="2"/>
    <x v="11"/>
    <x v="5"/>
    <x v="11"/>
    <x v="1"/>
  </r>
  <r>
    <s v="Walmart"/>
    <d v="2021-06-21T00:00:00"/>
    <x v="1"/>
    <x v="33"/>
    <s v="Little Rock"/>
    <x v="1"/>
    <x v="0"/>
    <n v="38"/>
    <n v="104"/>
    <n v="3952"/>
    <x v="2"/>
    <x v="11"/>
    <x v="5"/>
    <x v="11"/>
    <x v="1"/>
  </r>
  <r>
    <s v="Walmart"/>
    <d v="2021-06-21T00:00:00"/>
    <x v="1"/>
    <x v="33"/>
    <s v="Little Rock"/>
    <x v="1"/>
    <x v="1"/>
    <n v="37"/>
    <n v="98"/>
    <n v="3626"/>
    <x v="2"/>
    <x v="11"/>
    <x v="5"/>
    <x v="11"/>
    <x v="1"/>
  </r>
  <r>
    <s v="Walmart"/>
    <d v="2021-06-21T00:00:00"/>
    <x v="1"/>
    <x v="33"/>
    <s v="Little Rock"/>
    <x v="0"/>
    <x v="2"/>
    <n v="54"/>
    <n v="98"/>
    <n v="5292"/>
    <x v="2"/>
    <x v="11"/>
    <x v="5"/>
    <x v="11"/>
    <x v="1"/>
  </r>
  <r>
    <s v="Walmart"/>
    <d v="2021-06-21T00:00:00"/>
    <x v="1"/>
    <x v="33"/>
    <s v="Little Rock"/>
    <x v="1"/>
    <x v="2"/>
    <n v="54"/>
    <n v="160"/>
    <n v="8640"/>
    <x v="2"/>
    <x v="11"/>
    <x v="5"/>
    <x v="11"/>
    <x v="1"/>
  </r>
  <r>
    <s v="Walmart"/>
    <d v="2021-07-19T00:00:00"/>
    <x v="1"/>
    <x v="33"/>
    <s v="Little Rock"/>
    <x v="0"/>
    <x v="0"/>
    <n v="50"/>
    <n v="233"/>
    <n v="11650"/>
    <x v="2"/>
    <x v="5"/>
    <x v="5"/>
    <x v="5"/>
    <x v="1"/>
  </r>
  <r>
    <s v="Walmart"/>
    <d v="2021-07-19T00:00:00"/>
    <x v="1"/>
    <x v="33"/>
    <s v="Little Rock"/>
    <x v="0"/>
    <x v="1"/>
    <n v="47"/>
    <n v="147"/>
    <n v="6909"/>
    <x v="2"/>
    <x v="5"/>
    <x v="5"/>
    <x v="5"/>
    <x v="1"/>
  </r>
  <r>
    <s v="Walmart"/>
    <d v="2021-07-19T00:00:00"/>
    <x v="1"/>
    <x v="33"/>
    <s v="Little Rock"/>
    <x v="1"/>
    <x v="0"/>
    <n v="43"/>
    <n v="126"/>
    <n v="5418"/>
    <x v="2"/>
    <x v="5"/>
    <x v="5"/>
    <x v="5"/>
    <x v="1"/>
  </r>
  <r>
    <s v="Walmart"/>
    <d v="2021-07-19T00:00:00"/>
    <x v="1"/>
    <x v="33"/>
    <s v="Little Rock"/>
    <x v="1"/>
    <x v="1"/>
    <n v="41"/>
    <n v="116"/>
    <n v="4756"/>
    <x v="2"/>
    <x v="5"/>
    <x v="5"/>
    <x v="5"/>
    <x v="1"/>
  </r>
  <r>
    <s v="Walmart"/>
    <d v="2021-07-19T00:00:00"/>
    <x v="1"/>
    <x v="33"/>
    <s v="Little Rock"/>
    <x v="0"/>
    <x v="2"/>
    <n v="55"/>
    <n v="119"/>
    <n v="6545"/>
    <x v="2"/>
    <x v="5"/>
    <x v="5"/>
    <x v="5"/>
    <x v="1"/>
  </r>
  <r>
    <s v="Walmart"/>
    <d v="2021-07-19T00:00:00"/>
    <x v="1"/>
    <x v="33"/>
    <s v="Little Rock"/>
    <x v="1"/>
    <x v="2"/>
    <n v="63"/>
    <n v="150"/>
    <n v="9450"/>
    <x v="2"/>
    <x v="5"/>
    <x v="5"/>
    <x v="5"/>
    <x v="1"/>
  </r>
  <r>
    <s v="Walmart"/>
    <d v="2021-08-20T00:00:00"/>
    <x v="1"/>
    <x v="33"/>
    <s v="Little Rock"/>
    <x v="0"/>
    <x v="0"/>
    <n v="55"/>
    <n v="210"/>
    <n v="11550"/>
    <x v="2"/>
    <x v="6"/>
    <x v="2"/>
    <x v="6"/>
    <x v="1"/>
  </r>
  <r>
    <s v="Walmart"/>
    <d v="2021-08-20T00:00:00"/>
    <x v="1"/>
    <x v="33"/>
    <s v="Little Rock"/>
    <x v="0"/>
    <x v="1"/>
    <n v="50"/>
    <n v="152"/>
    <n v="7600"/>
    <x v="2"/>
    <x v="6"/>
    <x v="2"/>
    <x v="6"/>
    <x v="1"/>
  </r>
  <r>
    <s v="Walmart"/>
    <d v="2021-08-20T00:00:00"/>
    <x v="1"/>
    <x v="33"/>
    <s v="Little Rock"/>
    <x v="1"/>
    <x v="0"/>
    <n v="47"/>
    <n v="126"/>
    <n v="5922"/>
    <x v="2"/>
    <x v="6"/>
    <x v="2"/>
    <x v="6"/>
    <x v="1"/>
  </r>
  <r>
    <s v="Walmart"/>
    <d v="2021-08-20T00:00:00"/>
    <x v="1"/>
    <x v="33"/>
    <s v="Little Rock"/>
    <x v="1"/>
    <x v="1"/>
    <n v="39"/>
    <n v="104"/>
    <n v="4056"/>
    <x v="2"/>
    <x v="6"/>
    <x v="2"/>
    <x v="6"/>
    <x v="1"/>
  </r>
  <r>
    <s v="Walmart"/>
    <d v="2021-08-20T00:00:00"/>
    <x v="1"/>
    <x v="33"/>
    <s v="Little Rock"/>
    <x v="0"/>
    <x v="2"/>
    <n v="48"/>
    <n v="113"/>
    <n v="5424"/>
    <x v="2"/>
    <x v="6"/>
    <x v="2"/>
    <x v="6"/>
    <x v="1"/>
  </r>
  <r>
    <s v="Walmart"/>
    <d v="2021-08-20T00:00:00"/>
    <x v="1"/>
    <x v="33"/>
    <s v="Little Rock"/>
    <x v="1"/>
    <x v="2"/>
    <n v="50"/>
    <n v="143"/>
    <n v="7150"/>
    <x v="2"/>
    <x v="6"/>
    <x v="2"/>
    <x v="6"/>
    <x v="1"/>
  </r>
  <r>
    <s v="Walmart"/>
    <d v="2021-09-19T00:00:00"/>
    <x v="1"/>
    <x v="33"/>
    <s v="Little Rock"/>
    <x v="0"/>
    <x v="0"/>
    <n v="48"/>
    <n v="182"/>
    <n v="8736"/>
    <x v="2"/>
    <x v="7"/>
    <x v="4"/>
    <x v="7"/>
    <x v="1"/>
  </r>
  <r>
    <s v="Walmart"/>
    <d v="2021-09-19T00:00:00"/>
    <x v="1"/>
    <x v="33"/>
    <s v="Little Rock"/>
    <x v="0"/>
    <x v="1"/>
    <n v="39"/>
    <n v="126"/>
    <n v="4914"/>
    <x v="2"/>
    <x v="7"/>
    <x v="4"/>
    <x v="7"/>
    <x v="1"/>
  </r>
  <r>
    <s v="Walmart"/>
    <d v="2021-09-19T00:00:00"/>
    <x v="1"/>
    <x v="33"/>
    <s v="Little Rock"/>
    <x v="1"/>
    <x v="0"/>
    <n v="14"/>
    <n v="88"/>
    <n v="1232"/>
    <x v="2"/>
    <x v="7"/>
    <x v="4"/>
    <x v="7"/>
    <x v="1"/>
  </r>
  <r>
    <s v="Walmart"/>
    <d v="2021-09-19T00:00:00"/>
    <x v="1"/>
    <x v="33"/>
    <s v="Little Rock"/>
    <x v="1"/>
    <x v="1"/>
    <n v="14"/>
    <n v="88"/>
    <n v="1232"/>
    <x v="2"/>
    <x v="7"/>
    <x v="4"/>
    <x v="7"/>
    <x v="1"/>
  </r>
  <r>
    <s v="Walmart"/>
    <d v="2021-09-19T00:00:00"/>
    <x v="1"/>
    <x v="33"/>
    <s v="Little Rock"/>
    <x v="0"/>
    <x v="2"/>
    <n v="23"/>
    <n v="94"/>
    <n v="2162"/>
    <x v="2"/>
    <x v="7"/>
    <x v="4"/>
    <x v="7"/>
    <x v="1"/>
  </r>
  <r>
    <s v="Walmart"/>
    <d v="2021-09-19T00:00:00"/>
    <x v="1"/>
    <x v="33"/>
    <s v="Little Rock"/>
    <x v="1"/>
    <x v="2"/>
    <n v="29"/>
    <n v="119"/>
    <n v="3451"/>
    <x v="2"/>
    <x v="7"/>
    <x v="4"/>
    <x v="7"/>
    <x v="1"/>
  </r>
  <r>
    <s v="Walmart"/>
    <d v="2021-10-21T00:00:00"/>
    <x v="1"/>
    <x v="33"/>
    <s v="Little Rock"/>
    <x v="0"/>
    <x v="0"/>
    <n v="27"/>
    <n v="150"/>
    <n v="4050"/>
    <x v="2"/>
    <x v="8"/>
    <x v="1"/>
    <x v="8"/>
    <x v="1"/>
  </r>
  <r>
    <s v="Walmart"/>
    <d v="2021-10-21T00:00:00"/>
    <x v="1"/>
    <x v="33"/>
    <s v="Little Rock"/>
    <x v="0"/>
    <x v="1"/>
    <n v="19"/>
    <n v="106"/>
    <n v="2014"/>
    <x v="2"/>
    <x v="8"/>
    <x v="1"/>
    <x v="8"/>
    <x v="1"/>
  </r>
  <r>
    <s v="Walmart"/>
    <d v="2021-10-21T00:00:00"/>
    <x v="1"/>
    <x v="33"/>
    <s v="Little Rock"/>
    <x v="1"/>
    <x v="0"/>
    <n v="19"/>
    <n v="78"/>
    <n v="1482"/>
    <x v="2"/>
    <x v="8"/>
    <x v="1"/>
    <x v="8"/>
    <x v="1"/>
  </r>
  <r>
    <s v="Walmart"/>
    <d v="2021-10-21T00:00:00"/>
    <x v="1"/>
    <x v="33"/>
    <s v="Little Rock"/>
    <x v="1"/>
    <x v="1"/>
    <n v="19"/>
    <n v="72"/>
    <n v="1368"/>
    <x v="2"/>
    <x v="8"/>
    <x v="1"/>
    <x v="8"/>
    <x v="1"/>
  </r>
  <r>
    <s v="Walmart"/>
    <d v="2021-10-21T00:00:00"/>
    <x v="1"/>
    <x v="33"/>
    <s v="Little Rock"/>
    <x v="0"/>
    <x v="2"/>
    <n v="27"/>
    <n v="83"/>
    <n v="2241"/>
    <x v="2"/>
    <x v="8"/>
    <x v="1"/>
    <x v="8"/>
    <x v="1"/>
  </r>
  <r>
    <s v="West Gear"/>
    <d v="2021-10-21T00:00:00"/>
    <x v="1"/>
    <x v="33"/>
    <s v="Little Rock"/>
    <x v="1"/>
    <x v="2"/>
    <n v="29"/>
    <n v="104"/>
    <n v="3016"/>
    <x v="2"/>
    <x v="8"/>
    <x v="1"/>
    <x v="8"/>
    <x v="1"/>
  </r>
  <r>
    <s v="West Gear"/>
    <d v="2021-11-20T00:00:00"/>
    <x v="1"/>
    <x v="33"/>
    <s v="Little Rock"/>
    <x v="0"/>
    <x v="0"/>
    <n v="24"/>
    <n v="143"/>
    <n v="3432"/>
    <x v="2"/>
    <x v="9"/>
    <x v="3"/>
    <x v="9"/>
    <x v="1"/>
  </r>
  <r>
    <s v="West Gear"/>
    <d v="2021-11-20T00:00:00"/>
    <x v="1"/>
    <x v="33"/>
    <s v="Little Rock"/>
    <x v="0"/>
    <x v="1"/>
    <n v="14"/>
    <n v="94"/>
    <n v="1316"/>
    <x v="2"/>
    <x v="9"/>
    <x v="3"/>
    <x v="9"/>
    <x v="1"/>
  </r>
  <r>
    <s v="West Gear"/>
    <d v="2021-11-20T00:00:00"/>
    <x v="1"/>
    <x v="33"/>
    <s v="Little Rock"/>
    <x v="1"/>
    <x v="0"/>
    <n v="23"/>
    <n v="90"/>
    <n v="2070"/>
    <x v="2"/>
    <x v="9"/>
    <x v="3"/>
    <x v="9"/>
    <x v="1"/>
  </r>
  <r>
    <s v="West Gear"/>
    <d v="2021-11-20T00:00:00"/>
    <x v="1"/>
    <x v="33"/>
    <s v="Little Rock"/>
    <x v="1"/>
    <x v="1"/>
    <n v="51"/>
    <n v="109"/>
    <n v="5559"/>
    <x v="2"/>
    <x v="9"/>
    <x v="3"/>
    <x v="9"/>
    <x v="1"/>
  </r>
  <r>
    <s v="West Gear"/>
    <d v="2021-11-20T00:00:00"/>
    <x v="1"/>
    <x v="33"/>
    <s v="Little Rock"/>
    <x v="0"/>
    <x v="2"/>
    <n v="69"/>
    <n v="91"/>
    <n v="6279"/>
    <x v="2"/>
    <x v="9"/>
    <x v="3"/>
    <x v="9"/>
    <x v="1"/>
  </r>
  <r>
    <s v="West Gear"/>
    <d v="2021-11-20T00:00:00"/>
    <x v="1"/>
    <x v="33"/>
    <s v="Little Rock"/>
    <x v="1"/>
    <x v="2"/>
    <n v="73"/>
    <n v="117"/>
    <n v="8541"/>
    <x v="2"/>
    <x v="9"/>
    <x v="3"/>
    <x v="9"/>
    <x v="1"/>
  </r>
  <r>
    <s v="West Gear"/>
    <d v="2021-12-19T00:00:00"/>
    <x v="1"/>
    <x v="33"/>
    <s v="Little Rock"/>
    <x v="0"/>
    <x v="0"/>
    <n v="67"/>
    <n v="203"/>
    <n v="13601"/>
    <x v="2"/>
    <x v="10"/>
    <x v="4"/>
    <x v="10"/>
    <x v="1"/>
  </r>
  <r>
    <s v="West Gear"/>
    <d v="2021-12-19T00:00:00"/>
    <x v="1"/>
    <x v="33"/>
    <s v="Little Rock"/>
    <x v="0"/>
    <x v="1"/>
    <n v="54"/>
    <n v="140"/>
    <n v="7560"/>
    <x v="2"/>
    <x v="10"/>
    <x v="4"/>
    <x v="10"/>
    <x v="1"/>
  </r>
  <r>
    <s v="West Gear"/>
    <d v="2021-12-19T00:00:00"/>
    <x v="1"/>
    <x v="33"/>
    <s v="Little Rock"/>
    <x v="1"/>
    <x v="0"/>
    <n v="55"/>
    <n v="126"/>
    <n v="6930"/>
    <x v="2"/>
    <x v="10"/>
    <x v="4"/>
    <x v="10"/>
    <x v="1"/>
  </r>
  <r>
    <s v="West Gear"/>
    <d v="2021-12-19T00:00:00"/>
    <x v="1"/>
    <x v="33"/>
    <s v="Little Rock"/>
    <x v="1"/>
    <x v="1"/>
    <n v="57"/>
    <n v="120"/>
    <n v="6840"/>
    <x v="2"/>
    <x v="10"/>
    <x v="4"/>
    <x v="10"/>
    <x v="1"/>
  </r>
  <r>
    <s v="West Gear"/>
    <d v="2021-12-19T00:00:00"/>
    <x v="1"/>
    <x v="33"/>
    <s v="Little Rock"/>
    <x v="0"/>
    <x v="2"/>
    <n v="64"/>
    <n v="112"/>
    <n v="7168"/>
    <x v="2"/>
    <x v="10"/>
    <x v="4"/>
    <x v="10"/>
    <x v="1"/>
  </r>
  <r>
    <s v="West Gear"/>
    <d v="2021-12-19T00:00:00"/>
    <x v="1"/>
    <x v="33"/>
    <s v="Little Rock"/>
    <x v="1"/>
    <x v="2"/>
    <n v="70"/>
    <n v="150"/>
    <n v="10500"/>
    <x v="2"/>
    <x v="10"/>
    <x v="4"/>
    <x v="10"/>
    <x v="1"/>
  </r>
  <r>
    <s v="West Gear"/>
    <d v="2021-01-23T00:00:00"/>
    <x v="1"/>
    <x v="33"/>
    <s v="Little Rock"/>
    <x v="0"/>
    <x v="0"/>
    <n v="24"/>
    <n v="167"/>
    <n v="4008"/>
    <x v="2"/>
    <x v="0"/>
    <x v="3"/>
    <x v="0"/>
    <x v="1"/>
  </r>
  <r>
    <s v="West Gear"/>
    <d v="2021-01-23T00:00:00"/>
    <x v="1"/>
    <x v="33"/>
    <s v="Little Rock"/>
    <x v="0"/>
    <x v="1"/>
    <n v="25"/>
    <n v="109"/>
    <n v="2725"/>
    <x v="2"/>
    <x v="0"/>
    <x v="3"/>
    <x v="0"/>
    <x v="1"/>
  </r>
  <r>
    <s v="West Gear"/>
    <d v="2021-01-23T00:00:00"/>
    <x v="1"/>
    <x v="33"/>
    <s v="Little Rock"/>
    <x v="1"/>
    <x v="0"/>
    <n v="15"/>
    <n v="98"/>
    <n v="1470"/>
    <x v="2"/>
    <x v="0"/>
    <x v="3"/>
    <x v="0"/>
    <x v="1"/>
  </r>
  <r>
    <s v="West Gear"/>
    <d v="2021-01-23T00:00:00"/>
    <x v="1"/>
    <x v="33"/>
    <s v="Little Rock"/>
    <x v="1"/>
    <x v="1"/>
    <n v="18"/>
    <n v="65"/>
    <n v="1170"/>
    <x v="2"/>
    <x v="0"/>
    <x v="3"/>
    <x v="0"/>
    <x v="1"/>
  </r>
  <r>
    <s v="West Gear"/>
    <d v="2021-01-23T00:00:00"/>
    <x v="1"/>
    <x v="33"/>
    <s v="Little Rock"/>
    <x v="0"/>
    <x v="2"/>
    <n v="33"/>
    <n v="80"/>
    <n v="2640"/>
    <x v="2"/>
    <x v="0"/>
    <x v="3"/>
    <x v="0"/>
    <x v="1"/>
  </r>
  <r>
    <s v="West Gear"/>
    <d v="2021-01-23T00:00:00"/>
    <x v="1"/>
    <x v="33"/>
    <s v="Little Rock"/>
    <x v="1"/>
    <x v="2"/>
    <n v="23"/>
    <n v="101"/>
    <n v="2323"/>
    <x v="2"/>
    <x v="0"/>
    <x v="3"/>
    <x v="0"/>
    <x v="1"/>
  </r>
  <r>
    <s v="West Gear"/>
    <d v="2021-02-21T00:00:00"/>
    <x v="1"/>
    <x v="33"/>
    <s v="Little Rock"/>
    <x v="0"/>
    <x v="0"/>
    <n v="24"/>
    <n v="169"/>
    <n v="4056"/>
    <x v="2"/>
    <x v="1"/>
    <x v="4"/>
    <x v="1"/>
    <x v="1"/>
  </r>
  <r>
    <s v="West Gear"/>
    <d v="2021-02-21T00:00:00"/>
    <x v="1"/>
    <x v="33"/>
    <s v="Little Rock"/>
    <x v="0"/>
    <x v="1"/>
    <n v="23"/>
    <n v="80"/>
    <n v="1840"/>
    <x v="2"/>
    <x v="1"/>
    <x v="4"/>
    <x v="1"/>
    <x v="1"/>
  </r>
  <r>
    <s v="West Gear"/>
    <d v="2021-02-21T00:00:00"/>
    <x v="1"/>
    <x v="33"/>
    <s v="Little Rock"/>
    <x v="1"/>
    <x v="0"/>
    <n v="15"/>
    <n v="91"/>
    <n v="1365"/>
    <x v="2"/>
    <x v="1"/>
    <x v="4"/>
    <x v="1"/>
    <x v="1"/>
  </r>
  <r>
    <s v="West Gear"/>
    <d v="2021-02-21T00:00:00"/>
    <x v="1"/>
    <x v="34"/>
    <s v="Oklahoma City"/>
    <x v="1"/>
    <x v="1"/>
    <n v="19"/>
    <n v="49"/>
    <n v="931"/>
    <x v="2"/>
    <x v="1"/>
    <x v="4"/>
    <x v="1"/>
    <x v="1"/>
  </r>
  <r>
    <s v="West Gear"/>
    <d v="2021-02-21T00:00:00"/>
    <x v="1"/>
    <x v="34"/>
    <s v="Oklahoma City"/>
    <x v="0"/>
    <x v="2"/>
    <n v="34"/>
    <n v="75"/>
    <n v="2550"/>
    <x v="2"/>
    <x v="1"/>
    <x v="4"/>
    <x v="1"/>
    <x v="1"/>
  </r>
  <r>
    <s v="West Gear"/>
    <d v="2021-02-21T00:00:00"/>
    <x v="1"/>
    <x v="34"/>
    <s v="Oklahoma City"/>
    <x v="1"/>
    <x v="2"/>
    <n v="18"/>
    <n v="98"/>
    <n v="1764"/>
    <x v="2"/>
    <x v="1"/>
    <x v="4"/>
    <x v="1"/>
    <x v="1"/>
  </r>
  <r>
    <s v="West Gear"/>
    <d v="2021-03-19T00:00:00"/>
    <x v="1"/>
    <x v="34"/>
    <s v="Oklahoma City"/>
    <x v="0"/>
    <x v="0"/>
    <n v="19"/>
    <n v="154"/>
    <n v="2926"/>
    <x v="2"/>
    <x v="2"/>
    <x v="2"/>
    <x v="2"/>
    <x v="1"/>
  </r>
  <r>
    <s v="West Gear"/>
    <d v="2021-03-19T00:00:00"/>
    <x v="1"/>
    <x v="34"/>
    <s v="Oklahoma City"/>
    <x v="0"/>
    <x v="1"/>
    <n v="19"/>
    <n v="73"/>
    <n v="1387"/>
    <x v="2"/>
    <x v="2"/>
    <x v="2"/>
    <x v="2"/>
    <x v="1"/>
  </r>
  <r>
    <s v="West Gear"/>
    <d v="2021-03-19T00:00:00"/>
    <x v="1"/>
    <x v="34"/>
    <s v="Oklahoma City"/>
    <x v="1"/>
    <x v="0"/>
    <n v="9"/>
    <n v="80"/>
    <n v="720"/>
    <x v="2"/>
    <x v="2"/>
    <x v="2"/>
    <x v="2"/>
    <x v="1"/>
  </r>
  <r>
    <s v="West Gear"/>
    <d v="2021-03-19T00:00:00"/>
    <x v="1"/>
    <x v="34"/>
    <s v="Oklahoma City"/>
    <x v="1"/>
    <x v="1"/>
    <n v="20"/>
    <n v="34"/>
    <n v="680"/>
    <x v="2"/>
    <x v="2"/>
    <x v="2"/>
    <x v="2"/>
    <x v="1"/>
  </r>
  <r>
    <s v="West Gear"/>
    <d v="2021-03-19T00:00:00"/>
    <x v="1"/>
    <x v="34"/>
    <s v="Oklahoma City"/>
    <x v="0"/>
    <x v="2"/>
    <n v="34"/>
    <n v="49"/>
    <n v="1666"/>
    <x v="2"/>
    <x v="2"/>
    <x v="2"/>
    <x v="2"/>
    <x v="1"/>
  </r>
  <r>
    <s v="West Gear"/>
    <d v="2021-03-19T00:00:00"/>
    <x v="1"/>
    <x v="34"/>
    <s v="Oklahoma City"/>
    <x v="1"/>
    <x v="2"/>
    <n v="23"/>
    <n v="69"/>
    <n v="1587"/>
    <x v="2"/>
    <x v="2"/>
    <x v="2"/>
    <x v="2"/>
    <x v="1"/>
  </r>
  <r>
    <s v="West Gear"/>
    <d v="2021-04-20T00:00:00"/>
    <x v="1"/>
    <x v="34"/>
    <s v="Oklahoma City"/>
    <x v="0"/>
    <x v="0"/>
    <n v="24"/>
    <n v="152"/>
    <n v="3648"/>
    <x v="2"/>
    <x v="3"/>
    <x v="6"/>
    <x v="3"/>
    <x v="1"/>
  </r>
  <r>
    <s v="West Gear"/>
    <d v="2021-04-20T00:00:00"/>
    <x v="1"/>
    <x v="34"/>
    <s v="Oklahoma City"/>
    <x v="0"/>
    <x v="1"/>
    <n v="23"/>
    <n v="65"/>
    <n v="1495"/>
    <x v="2"/>
    <x v="3"/>
    <x v="6"/>
    <x v="3"/>
    <x v="1"/>
  </r>
  <r>
    <s v="West Gear"/>
    <d v="2021-04-20T00:00:00"/>
    <x v="1"/>
    <x v="34"/>
    <s v="Oklahoma City"/>
    <x v="1"/>
    <x v="0"/>
    <n v="14"/>
    <n v="68"/>
    <n v="952"/>
    <x v="2"/>
    <x v="3"/>
    <x v="6"/>
    <x v="3"/>
    <x v="1"/>
  </r>
  <r>
    <s v="West Gear"/>
    <d v="2021-04-20T00:00:00"/>
    <x v="1"/>
    <x v="34"/>
    <s v="Oklahoma City"/>
    <x v="1"/>
    <x v="1"/>
    <n v="18"/>
    <n v="45"/>
    <n v="810"/>
    <x v="2"/>
    <x v="3"/>
    <x v="6"/>
    <x v="3"/>
    <x v="1"/>
  </r>
  <r>
    <s v="West Gear"/>
    <d v="2021-04-20T00:00:00"/>
    <x v="1"/>
    <x v="34"/>
    <s v="Oklahoma City"/>
    <x v="0"/>
    <x v="2"/>
    <n v="38"/>
    <n v="53"/>
    <n v="2014"/>
    <x v="2"/>
    <x v="3"/>
    <x v="6"/>
    <x v="3"/>
    <x v="1"/>
  </r>
  <r>
    <s v="West Gear"/>
    <d v="2021-04-20T00:00:00"/>
    <x v="1"/>
    <x v="34"/>
    <s v="Oklahoma City"/>
    <x v="1"/>
    <x v="2"/>
    <n v="28"/>
    <n v="94"/>
    <n v="2632"/>
    <x v="2"/>
    <x v="3"/>
    <x v="6"/>
    <x v="3"/>
    <x v="1"/>
  </r>
  <r>
    <s v="West Gear"/>
    <d v="2021-05-19T00:00:00"/>
    <x v="1"/>
    <x v="34"/>
    <s v="Oklahoma City"/>
    <x v="0"/>
    <x v="0"/>
    <n v="36"/>
    <n v="167"/>
    <n v="6012"/>
    <x v="2"/>
    <x v="4"/>
    <x v="0"/>
    <x v="4"/>
    <x v="1"/>
  </r>
  <r>
    <s v="West Gear"/>
    <d v="2021-05-19T00:00:00"/>
    <x v="1"/>
    <x v="34"/>
    <s v="Oklahoma City"/>
    <x v="0"/>
    <x v="1"/>
    <n v="39"/>
    <n v="87"/>
    <n v="3393"/>
    <x v="2"/>
    <x v="4"/>
    <x v="0"/>
    <x v="4"/>
    <x v="1"/>
  </r>
  <r>
    <s v="West Gear"/>
    <d v="2021-05-19T00:00:00"/>
    <x v="1"/>
    <x v="34"/>
    <s v="Oklahoma City"/>
    <x v="1"/>
    <x v="0"/>
    <n v="34"/>
    <n v="72"/>
    <n v="2448"/>
    <x v="2"/>
    <x v="4"/>
    <x v="0"/>
    <x v="4"/>
    <x v="1"/>
  </r>
  <r>
    <s v="West Gear"/>
    <d v="2021-05-19T00:00:00"/>
    <x v="1"/>
    <x v="34"/>
    <s v="Oklahoma City"/>
    <x v="1"/>
    <x v="1"/>
    <n v="34"/>
    <n v="59"/>
    <n v="2006"/>
    <x v="2"/>
    <x v="4"/>
    <x v="0"/>
    <x v="4"/>
    <x v="1"/>
  </r>
  <r>
    <s v="West Gear"/>
    <d v="2021-05-19T00:00:00"/>
    <x v="1"/>
    <x v="34"/>
    <s v="Oklahoma City"/>
    <x v="0"/>
    <x v="2"/>
    <n v="43"/>
    <n v="75"/>
    <n v="3225"/>
    <x v="2"/>
    <x v="4"/>
    <x v="0"/>
    <x v="4"/>
    <x v="1"/>
  </r>
  <r>
    <s v="West Gear"/>
    <d v="2021-05-19T00:00:00"/>
    <x v="1"/>
    <x v="34"/>
    <s v="Oklahoma City"/>
    <x v="1"/>
    <x v="2"/>
    <n v="42"/>
    <n v="98"/>
    <n v="4116"/>
    <x v="2"/>
    <x v="4"/>
    <x v="0"/>
    <x v="4"/>
    <x v="1"/>
  </r>
  <r>
    <s v="West Gear"/>
    <d v="2021-06-21T00:00:00"/>
    <x v="1"/>
    <x v="34"/>
    <s v="Oklahoma City"/>
    <x v="0"/>
    <x v="0"/>
    <n v="38"/>
    <n v="156"/>
    <n v="5928"/>
    <x v="2"/>
    <x v="11"/>
    <x v="5"/>
    <x v="11"/>
    <x v="1"/>
  </r>
  <r>
    <s v="West Gear"/>
    <d v="2021-06-21T00:00:00"/>
    <x v="1"/>
    <x v="34"/>
    <s v="Oklahoma City"/>
    <x v="0"/>
    <x v="1"/>
    <n v="33"/>
    <n v="88"/>
    <n v="2904"/>
    <x v="2"/>
    <x v="11"/>
    <x v="5"/>
    <x v="11"/>
    <x v="1"/>
  </r>
  <r>
    <s v="West Gear"/>
    <d v="2021-06-21T00:00:00"/>
    <x v="1"/>
    <x v="34"/>
    <s v="Oklahoma City"/>
    <x v="1"/>
    <x v="0"/>
    <n v="36"/>
    <n v="88"/>
    <n v="3168"/>
    <x v="2"/>
    <x v="11"/>
    <x v="5"/>
    <x v="11"/>
    <x v="1"/>
  </r>
  <r>
    <s v="West Gear"/>
    <d v="2021-06-21T00:00:00"/>
    <x v="1"/>
    <x v="34"/>
    <s v="Oklahoma City"/>
    <x v="1"/>
    <x v="1"/>
    <n v="38"/>
    <n v="87"/>
    <n v="3306"/>
    <x v="2"/>
    <x v="11"/>
    <x v="5"/>
    <x v="11"/>
    <x v="1"/>
  </r>
  <r>
    <s v="West Gear"/>
    <d v="2021-06-21T00:00:00"/>
    <x v="1"/>
    <x v="34"/>
    <s v="Oklahoma City"/>
    <x v="0"/>
    <x v="2"/>
    <n v="51"/>
    <n v="87"/>
    <n v="4437"/>
    <x v="2"/>
    <x v="11"/>
    <x v="5"/>
    <x v="11"/>
    <x v="1"/>
  </r>
  <r>
    <s v="West Gear"/>
    <d v="2021-06-21T00:00:00"/>
    <x v="1"/>
    <x v="34"/>
    <s v="Oklahoma City"/>
    <x v="1"/>
    <x v="2"/>
    <n v="55"/>
    <n v="124"/>
    <n v="6820"/>
    <x v="2"/>
    <x v="11"/>
    <x v="5"/>
    <x v="11"/>
    <x v="1"/>
  </r>
  <r>
    <s v="West Gear"/>
    <d v="2021-07-19T00:00:00"/>
    <x v="1"/>
    <x v="34"/>
    <s v="Oklahoma City"/>
    <x v="0"/>
    <x v="0"/>
    <n v="50"/>
    <n v="182"/>
    <n v="9100"/>
    <x v="2"/>
    <x v="5"/>
    <x v="5"/>
    <x v="5"/>
    <x v="1"/>
  </r>
  <r>
    <s v="West Gear"/>
    <d v="2021-07-19T00:00:00"/>
    <x v="1"/>
    <x v="34"/>
    <s v="Oklahoma City"/>
    <x v="0"/>
    <x v="1"/>
    <n v="45"/>
    <n v="117"/>
    <n v="5265"/>
    <x v="2"/>
    <x v="5"/>
    <x v="5"/>
    <x v="5"/>
    <x v="1"/>
  </r>
  <r>
    <s v="West Gear"/>
    <d v="2021-07-19T00:00:00"/>
    <x v="1"/>
    <x v="34"/>
    <s v="Oklahoma City"/>
    <x v="1"/>
    <x v="0"/>
    <n v="44"/>
    <n v="94"/>
    <n v="4136"/>
    <x v="2"/>
    <x v="5"/>
    <x v="5"/>
    <x v="5"/>
    <x v="1"/>
  </r>
  <r>
    <s v="West Gear"/>
    <d v="2021-07-19T00:00:00"/>
    <x v="1"/>
    <x v="34"/>
    <s v="Oklahoma City"/>
    <x v="1"/>
    <x v="1"/>
    <n v="41"/>
    <n v="85"/>
    <n v="3485"/>
    <x v="2"/>
    <x v="5"/>
    <x v="5"/>
    <x v="5"/>
    <x v="1"/>
  </r>
  <r>
    <s v="West Gear"/>
    <d v="2021-07-19T00:00:00"/>
    <x v="1"/>
    <x v="34"/>
    <s v="Oklahoma City"/>
    <x v="0"/>
    <x v="2"/>
    <n v="59"/>
    <n v="98"/>
    <n v="5782"/>
    <x v="2"/>
    <x v="5"/>
    <x v="5"/>
    <x v="5"/>
    <x v="1"/>
  </r>
  <r>
    <s v="West Gear"/>
    <d v="2021-07-19T00:00:00"/>
    <x v="1"/>
    <x v="34"/>
    <s v="Oklahoma City"/>
    <x v="1"/>
    <x v="2"/>
    <n v="61"/>
    <n v="142"/>
    <n v="8662"/>
    <x v="2"/>
    <x v="5"/>
    <x v="5"/>
    <x v="5"/>
    <x v="1"/>
  </r>
  <r>
    <s v="West Gear"/>
    <d v="2021-08-20T00:00:00"/>
    <x v="1"/>
    <x v="34"/>
    <s v="Oklahoma City"/>
    <x v="0"/>
    <x v="0"/>
    <n v="56"/>
    <n v="189"/>
    <n v="10584"/>
    <x v="2"/>
    <x v="6"/>
    <x v="2"/>
    <x v="6"/>
    <x v="1"/>
  </r>
  <r>
    <s v="West Gear"/>
    <d v="2021-08-20T00:00:00"/>
    <x v="1"/>
    <x v="34"/>
    <s v="Oklahoma City"/>
    <x v="0"/>
    <x v="1"/>
    <n v="51"/>
    <n v="113"/>
    <n v="5763"/>
    <x v="2"/>
    <x v="6"/>
    <x v="2"/>
    <x v="6"/>
    <x v="1"/>
  </r>
  <r>
    <s v="West Gear"/>
    <d v="2021-08-20T00:00:00"/>
    <x v="1"/>
    <x v="34"/>
    <s v="Oklahoma City"/>
    <x v="1"/>
    <x v="0"/>
    <n v="47"/>
    <n v="113"/>
    <n v="5311"/>
    <x v="2"/>
    <x v="6"/>
    <x v="2"/>
    <x v="6"/>
    <x v="1"/>
  </r>
  <r>
    <s v="West Gear"/>
    <d v="2021-08-20T00:00:00"/>
    <x v="1"/>
    <x v="34"/>
    <s v="Oklahoma City"/>
    <x v="1"/>
    <x v="1"/>
    <n v="37"/>
    <n v="88"/>
    <n v="3256"/>
    <x v="2"/>
    <x v="6"/>
    <x v="2"/>
    <x v="6"/>
    <x v="1"/>
  </r>
  <r>
    <s v="West Gear"/>
    <d v="2021-08-20T00:00:00"/>
    <x v="1"/>
    <x v="34"/>
    <s v="Oklahoma City"/>
    <x v="0"/>
    <x v="2"/>
    <n v="47"/>
    <n v="81"/>
    <n v="3807"/>
    <x v="2"/>
    <x v="6"/>
    <x v="2"/>
    <x v="6"/>
    <x v="1"/>
  </r>
  <r>
    <s v="West Gear"/>
    <d v="2021-08-20T00:00:00"/>
    <x v="1"/>
    <x v="34"/>
    <s v="Oklahoma City"/>
    <x v="1"/>
    <x v="2"/>
    <n v="50"/>
    <n v="124"/>
    <n v="6200"/>
    <x v="2"/>
    <x v="6"/>
    <x v="2"/>
    <x v="6"/>
    <x v="1"/>
  </r>
  <r>
    <s v="West Gear"/>
    <d v="2021-09-19T00:00:00"/>
    <x v="1"/>
    <x v="34"/>
    <s v="Oklahoma City"/>
    <x v="0"/>
    <x v="0"/>
    <n v="49"/>
    <n v="150"/>
    <n v="7350"/>
    <x v="2"/>
    <x v="7"/>
    <x v="4"/>
    <x v="7"/>
    <x v="1"/>
  </r>
  <r>
    <s v="West Gear"/>
    <d v="2021-09-19T00:00:00"/>
    <x v="1"/>
    <x v="34"/>
    <s v="Oklahoma City"/>
    <x v="0"/>
    <x v="1"/>
    <n v="38"/>
    <n v="98"/>
    <n v="3724"/>
    <x v="2"/>
    <x v="7"/>
    <x v="4"/>
    <x v="7"/>
    <x v="1"/>
  </r>
  <r>
    <s v="West Gear"/>
    <d v="2021-09-19T00:00:00"/>
    <x v="1"/>
    <x v="34"/>
    <s v="Oklahoma City"/>
    <x v="1"/>
    <x v="0"/>
    <n v="14"/>
    <n v="69"/>
    <n v="966"/>
    <x v="2"/>
    <x v="7"/>
    <x v="4"/>
    <x v="7"/>
    <x v="1"/>
  </r>
  <r>
    <s v="West Gear"/>
    <d v="2021-09-19T00:00:00"/>
    <x v="1"/>
    <x v="34"/>
    <s v="Oklahoma City"/>
    <x v="1"/>
    <x v="1"/>
    <n v="14"/>
    <n v="63"/>
    <n v="882"/>
    <x v="2"/>
    <x v="7"/>
    <x v="4"/>
    <x v="7"/>
    <x v="1"/>
  </r>
  <r>
    <s v="West Gear"/>
    <d v="2021-09-19T00:00:00"/>
    <x v="1"/>
    <x v="34"/>
    <s v="Oklahoma City"/>
    <x v="0"/>
    <x v="2"/>
    <n v="23"/>
    <n v="68"/>
    <n v="1564"/>
    <x v="2"/>
    <x v="7"/>
    <x v="4"/>
    <x v="7"/>
    <x v="1"/>
  </r>
  <r>
    <s v="West Gear"/>
    <d v="2021-09-19T00:00:00"/>
    <x v="1"/>
    <x v="34"/>
    <s v="Oklahoma City"/>
    <x v="1"/>
    <x v="2"/>
    <n v="28"/>
    <n v="91"/>
    <n v="2548"/>
    <x v="2"/>
    <x v="7"/>
    <x v="4"/>
    <x v="7"/>
    <x v="1"/>
  </r>
  <r>
    <s v="West Gear"/>
    <d v="2021-10-21T00:00:00"/>
    <x v="1"/>
    <x v="34"/>
    <s v="Oklahoma City"/>
    <x v="0"/>
    <x v="0"/>
    <n v="29"/>
    <n v="137"/>
    <n v="3973"/>
    <x v="2"/>
    <x v="8"/>
    <x v="1"/>
    <x v="8"/>
    <x v="1"/>
  </r>
  <r>
    <s v="West Gear"/>
    <d v="2021-10-21T00:00:00"/>
    <x v="1"/>
    <x v="34"/>
    <s v="Oklahoma City"/>
    <x v="0"/>
    <x v="1"/>
    <n v="19"/>
    <n v="88"/>
    <n v="1672"/>
    <x v="2"/>
    <x v="8"/>
    <x v="1"/>
    <x v="8"/>
    <x v="1"/>
  </r>
  <r>
    <s v="West Gear"/>
    <d v="2021-10-21T00:00:00"/>
    <x v="1"/>
    <x v="34"/>
    <s v="Oklahoma City"/>
    <x v="1"/>
    <x v="0"/>
    <n v="20"/>
    <n v="56"/>
    <n v="1120"/>
    <x v="2"/>
    <x v="8"/>
    <x v="1"/>
    <x v="8"/>
    <x v="1"/>
  </r>
  <r>
    <s v="West Gear"/>
    <d v="2021-10-21T00:00:00"/>
    <x v="1"/>
    <x v="34"/>
    <s v="Oklahoma City"/>
    <x v="1"/>
    <x v="1"/>
    <n v="18"/>
    <n v="52"/>
    <n v="936"/>
    <x v="2"/>
    <x v="8"/>
    <x v="1"/>
    <x v="8"/>
    <x v="1"/>
  </r>
  <r>
    <s v="West Gear"/>
    <d v="2021-10-21T00:00:00"/>
    <x v="1"/>
    <x v="34"/>
    <s v="Oklahoma City"/>
    <x v="0"/>
    <x v="2"/>
    <n v="29"/>
    <n v="50"/>
    <n v="1450"/>
    <x v="2"/>
    <x v="8"/>
    <x v="1"/>
    <x v="8"/>
    <x v="1"/>
  </r>
  <r>
    <s v="Kohl's"/>
    <d v="2021-10-21T00:00:00"/>
    <x v="1"/>
    <x v="34"/>
    <s v="Oklahoma City"/>
    <x v="1"/>
    <x v="2"/>
    <n v="29"/>
    <n v="91"/>
    <n v="2639"/>
    <x v="2"/>
    <x v="8"/>
    <x v="1"/>
    <x v="8"/>
    <x v="1"/>
  </r>
  <r>
    <s v="Kohl's"/>
    <d v="2021-11-20T00:00:00"/>
    <x v="1"/>
    <x v="34"/>
    <s v="Oklahoma City"/>
    <x v="0"/>
    <x v="0"/>
    <n v="23"/>
    <n v="133"/>
    <n v="3059"/>
    <x v="2"/>
    <x v="9"/>
    <x v="3"/>
    <x v="9"/>
    <x v="1"/>
  </r>
  <r>
    <s v="Kohl's"/>
    <d v="2021-11-20T00:00:00"/>
    <x v="1"/>
    <x v="34"/>
    <s v="Oklahoma City"/>
    <x v="0"/>
    <x v="1"/>
    <n v="14"/>
    <n v="78"/>
    <n v="1092"/>
    <x v="2"/>
    <x v="9"/>
    <x v="3"/>
    <x v="9"/>
    <x v="1"/>
  </r>
  <r>
    <s v="Kohl's"/>
    <d v="2021-11-20T00:00:00"/>
    <x v="1"/>
    <x v="34"/>
    <s v="Oklahoma City"/>
    <x v="1"/>
    <x v="0"/>
    <n v="23"/>
    <n v="74"/>
    <n v="1702"/>
    <x v="2"/>
    <x v="9"/>
    <x v="3"/>
    <x v="9"/>
    <x v="1"/>
  </r>
  <r>
    <s v="Kohl's"/>
    <d v="2021-11-20T00:00:00"/>
    <x v="1"/>
    <x v="34"/>
    <s v="Oklahoma City"/>
    <x v="1"/>
    <x v="1"/>
    <n v="52"/>
    <n v="75"/>
    <n v="3900"/>
    <x v="2"/>
    <x v="9"/>
    <x v="3"/>
    <x v="9"/>
    <x v="1"/>
  </r>
  <r>
    <s v="Kohl's"/>
    <d v="2021-11-20T00:00:00"/>
    <x v="1"/>
    <x v="34"/>
    <s v="Oklahoma City"/>
    <x v="0"/>
    <x v="2"/>
    <n v="71"/>
    <n v="77"/>
    <n v="5467"/>
    <x v="2"/>
    <x v="9"/>
    <x v="3"/>
    <x v="9"/>
    <x v="1"/>
  </r>
  <r>
    <s v="Kohl's"/>
    <d v="2021-11-20T00:00:00"/>
    <x v="1"/>
    <x v="34"/>
    <s v="Oklahoma City"/>
    <x v="1"/>
    <x v="2"/>
    <n v="72"/>
    <n v="105"/>
    <n v="7560"/>
    <x v="2"/>
    <x v="9"/>
    <x v="3"/>
    <x v="9"/>
    <x v="1"/>
  </r>
  <r>
    <s v="Kohl's"/>
    <d v="2021-12-19T00:00:00"/>
    <x v="1"/>
    <x v="34"/>
    <s v="Oklahoma City"/>
    <x v="0"/>
    <x v="0"/>
    <n v="64"/>
    <n v="169"/>
    <n v="10816"/>
    <x v="2"/>
    <x v="10"/>
    <x v="4"/>
    <x v="10"/>
    <x v="1"/>
  </r>
  <r>
    <s v="Kohl's"/>
    <d v="2021-12-19T00:00:00"/>
    <x v="1"/>
    <x v="34"/>
    <s v="Oklahoma City"/>
    <x v="0"/>
    <x v="1"/>
    <n v="58"/>
    <n v="119"/>
    <n v="6902"/>
    <x v="2"/>
    <x v="10"/>
    <x v="4"/>
    <x v="10"/>
    <x v="1"/>
  </r>
  <r>
    <s v="Kohl's"/>
    <d v="2021-12-19T00:00:00"/>
    <x v="1"/>
    <x v="34"/>
    <s v="Oklahoma City"/>
    <x v="1"/>
    <x v="0"/>
    <n v="55"/>
    <n v="101"/>
    <n v="5555"/>
    <x v="2"/>
    <x v="10"/>
    <x v="4"/>
    <x v="10"/>
    <x v="1"/>
  </r>
  <r>
    <s v="Kohl's"/>
    <d v="2021-12-19T00:00:00"/>
    <x v="1"/>
    <x v="34"/>
    <s v="Oklahoma City"/>
    <x v="1"/>
    <x v="1"/>
    <n v="54"/>
    <n v="94"/>
    <n v="5076"/>
    <x v="2"/>
    <x v="10"/>
    <x v="4"/>
    <x v="10"/>
    <x v="1"/>
  </r>
  <r>
    <s v="Kohl's"/>
    <d v="2021-12-19T00:00:00"/>
    <x v="1"/>
    <x v="34"/>
    <s v="Oklahoma City"/>
    <x v="0"/>
    <x v="2"/>
    <n v="69"/>
    <n v="81"/>
    <n v="5589"/>
    <x v="2"/>
    <x v="10"/>
    <x v="4"/>
    <x v="10"/>
    <x v="1"/>
  </r>
  <r>
    <s v="Kohl's"/>
    <d v="2021-12-19T00:00:00"/>
    <x v="1"/>
    <x v="34"/>
    <s v="Oklahoma City"/>
    <x v="1"/>
    <x v="2"/>
    <n v="68"/>
    <n v="123"/>
    <n v="8364"/>
    <x v="2"/>
    <x v="10"/>
    <x v="4"/>
    <x v="10"/>
    <x v="1"/>
  </r>
  <r>
    <s v="Kohl's"/>
    <d v="2021-01-16T00:00:00"/>
    <x v="1"/>
    <x v="34"/>
    <s v="Oklahoma City"/>
    <x v="0"/>
    <x v="0"/>
    <n v="23"/>
    <n v="149"/>
    <n v="3427"/>
    <x v="2"/>
    <x v="0"/>
    <x v="3"/>
    <x v="0"/>
    <x v="1"/>
  </r>
  <r>
    <s v="Kohl's"/>
    <d v="2021-01-16T00:00:00"/>
    <x v="1"/>
    <x v="34"/>
    <s v="Oklahoma City"/>
    <x v="0"/>
    <x v="1"/>
    <n v="23"/>
    <n v="91"/>
    <n v="2093"/>
    <x v="2"/>
    <x v="0"/>
    <x v="3"/>
    <x v="0"/>
    <x v="1"/>
  </r>
  <r>
    <s v="Kohl's"/>
    <d v="2021-01-16T00:00:00"/>
    <x v="1"/>
    <x v="34"/>
    <s v="Oklahoma City"/>
    <x v="1"/>
    <x v="0"/>
    <n v="14"/>
    <n v="88"/>
    <n v="1232"/>
    <x v="2"/>
    <x v="0"/>
    <x v="3"/>
    <x v="0"/>
    <x v="1"/>
  </r>
  <r>
    <s v="Kohl's"/>
    <d v="2021-01-16T00:00:00"/>
    <x v="1"/>
    <x v="34"/>
    <s v="Oklahoma City"/>
    <x v="1"/>
    <x v="1"/>
    <n v="19"/>
    <n v="56"/>
    <n v="1064"/>
    <x v="2"/>
    <x v="0"/>
    <x v="3"/>
    <x v="0"/>
    <x v="1"/>
  </r>
  <r>
    <s v="Kohl's"/>
    <d v="2021-01-16T00:00:00"/>
    <x v="1"/>
    <x v="34"/>
    <s v="Oklahoma City"/>
    <x v="0"/>
    <x v="2"/>
    <n v="33"/>
    <n v="65"/>
    <n v="2145"/>
    <x v="2"/>
    <x v="0"/>
    <x v="3"/>
    <x v="0"/>
    <x v="1"/>
  </r>
  <r>
    <s v="Kohl's"/>
    <d v="2021-01-16T00:00:00"/>
    <x v="1"/>
    <x v="34"/>
    <s v="Oklahoma City"/>
    <x v="1"/>
    <x v="2"/>
    <n v="23"/>
    <n v="102"/>
    <n v="2346"/>
    <x v="2"/>
    <x v="0"/>
    <x v="3"/>
    <x v="0"/>
    <x v="1"/>
  </r>
  <r>
    <s v="Kohl's"/>
    <d v="2021-02-14T00:00:00"/>
    <x v="1"/>
    <x v="34"/>
    <s v="Oklahoma City"/>
    <x v="0"/>
    <x v="0"/>
    <n v="23"/>
    <n v="162"/>
    <n v="3726"/>
    <x v="2"/>
    <x v="1"/>
    <x v="4"/>
    <x v="1"/>
    <x v="1"/>
  </r>
  <r>
    <s v="Kohl's"/>
    <d v="2021-02-14T00:00:00"/>
    <x v="1"/>
    <x v="34"/>
    <s v="Oklahoma City"/>
    <x v="0"/>
    <x v="1"/>
    <n v="23"/>
    <n v="65"/>
    <n v="1495"/>
    <x v="2"/>
    <x v="1"/>
    <x v="4"/>
    <x v="1"/>
    <x v="1"/>
  </r>
  <r>
    <s v="Kohl's"/>
    <d v="2021-02-14T00:00:00"/>
    <x v="1"/>
    <x v="34"/>
    <s v="Oklahoma City"/>
    <x v="1"/>
    <x v="0"/>
    <n v="14"/>
    <n v="75"/>
    <n v="1050"/>
    <x v="2"/>
    <x v="1"/>
    <x v="4"/>
    <x v="1"/>
    <x v="1"/>
  </r>
  <r>
    <s v="Kohl's"/>
    <d v="2021-02-14T00:00:00"/>
    <x v="3"/>
    <x v="35"/>
    <s v="Wichita"/>
    <x v="1"/>
    <x v="1"/>
    <n v="20"/>
    <n v="42"/>
    <n v="840"/>
    <x v="2"/>
    <x v="1"/>
    <x v="4"/>
    <x v="1"/>
    <x v="1"/>
  </r>
  <r>
    <s v="Kohl's"/>
    <d v="2021-02-14T00:00:00"/>
    <x v="3"/>
    <x v="35"/>
    <s v="Wichita"/>
    <x v="0"/>
    <x v="2"/>
    <n v="32"/>
    <n v="68"/>
    <n v="2176"/>
    <x v="2"/>
    <x v="1"/>
    <x v="4"/>
    <x v="1"/>
    <x v="1"/>
  </r>
  <r>
    <s v="Kohl's"/>
    <d v="2021-02-14T00:00:00"/>
    <x v="3"/>
    <x v="35"/>
    <s v="Wichita"/>
    <x v="1"/>
    <x v="2"/>
    <n v="18"/>
    <n v="98"/>
    <n v="1764"/>
    <x v="2"/>
    <x v="1"/>
    <x v="4"/>
    <x v="1"/>
    <x v="1"/>
  </r>
  <r>
    <s v="Kohl's"/>
    <d v="2021-03-12T00:00:00"/>
    <x v="3"/>
    <x v="35"/>
    <s v="Wichita"/>
    <x v="0"/>
    <x v="0"/>
    <n v="20"/>
    <n v="153"/>
    <n v="3060"/>
    <x v="2"/>
    <x v="2"/>
    <x v="2"/>
    <x v="2"/>
    <x v="1"/>
  </r>
  <r>
    <s v="Kohl's"/>
    <d v="2021-03-12T00:00:00"/>
    <x v="3"/>
    <x v="35"/>
    <s v="Wichita"/>
    <x v="0"/>
    <x v="1"/>
    <n v="19"/>
    <n v="59"/>
    <n v="1121"/>
    <x v="2"/>
    <x v="2"/>
    <x v="2"/>
    <x v="2"/>
    <x v="1"/>
  </r>
  <r>
    <s v="Kohl's"/>
    <d v="2021-03-12T00:00:00"/>
    <x v="3"/>
    <x v="35"/>
    <s v="Wichita"/>
    <x v="1"/>
    <x v="0"/>
    <n v="9"/>
    <n v="75"/>
    <n v="675"/>
    <x v="2"/>
    <x v="2"/>
    <x v="2"/>
    <x v="2"/>
    <x v="1"/>
  </r>
  <r>
    <s v="Kohl's"/>
    <d v="2021-03-12T00:00:00"/>
    <x v="3"/>
    <x v="35"/>
    <s v="Wichita"/>
    <x v="1"/>
    <x v="1"/>
    <n v="20"/>
    <n v="26"/>
    <n v="520"/>
    <x v="2"/>
    <x v="2"/>
    <x v="2"/>
    <x v="2"/>
    <x v="1"/>
  </r>
  <r>
    <s v="Kohl's"/>
    <d v="2021-03-12T00:00:00"/>
    <x v="3"/>
    <x v="35"/>
    <s v="Wichita"/>
    <x v="0"/>
    <x v="2"/>
    <n v="32"/>
    <n v="41"/>
    <n v="1312"/>
    <x v="2"/>
    <x v="2"/>
    <x v="2"/>
    <x v="2"/>
    <x v="1"/>
  </r>
  <r>
    <s v="Kohl's"/>
    <d v="2021-03-12T00:00:00"/>
    <x v="3"/>
    <x v="35"/>
    <s v="Wichita"/>
    <x v="1"/>
    <x v="2"/>
    <n v="23"/>
    <n v="65"/>
    <n v="1495"/>
    <x v="2"/>
    <x v="2"/>
    <x v="2"/>
    <x v="2"/>
    <x v="1"/>
  </r>
  <r>
    <s v="Kohl's"/>
    <d v="2021-04-13T00:00:00"/>
    <x v="3"/>
    <x v="35"/>
    <s v="Wichita"/>
    <x v="0"/>
    <x v="0"/>
    <n v="24"/>
    <n v="150"/>
    <n v="3600"/>
    <x v="2"/>
    <x v="3"/>
    <x v="6"/>
    <x v="3"/>
    <x v="1"/>
  </r>
  <r>
    <s v="Kohl's"/>
    <d v="2021-04-13T00:00:00"/>
    <x v="3"/>
    <x v="35"/>
    <s v="Wichita"/>
    <x v="0"/>
    <x v="1"/>
    <n v="25"/>
    <n v="58"/>
    <n v="1450"/>
    <x v="2"/>
    <x v="3"/>
    <x v="6"/>
    <x v="3"/>
    <x v="1"/>
  </r>
  <r>
    <s v="Kohl's"/>
    <d v="2021-04-13T00:00:00"/>
    <x v="3"/>
    <x v="35"/>
    <s v="Wichita"/>
    <x v="1"/>
    <x v="0"/>
    <n v="14"/>
    <n v="60"/>
    <n v="840"/>
    <x v="2"/>
    <x v="3"/>
    <x v="6"/>
    <x v="3"/>
    <x v="1"/>
  </r>
  <r>
    <s v="Kohl's"/>
    <d v="2021-04-13T00:00:00"/>
    <x v="3"/>
    <x v="35"/>
    <s v="Wichita"/>
    <x v="1"/>
    <x v="1"/>
    <n v="19"/>
    <n v="35"/>
    <n v="665"/>
    <x v="2"/>
    <x v="3"/>
    <x v="6"/>
    <x v="3"/>
    <x v="1"/>
  </r>
  <r>
    <s v="Kohl's"/>
    <d v="2021-04-13T00:00:00"/>
    <x v="3"/>
    <x v="35"/>
    <s v="Wichita"/>
    <x v="0"/>
    <x v="2"/>
    <n v="39"/>
    <n v="38"/>
    <n v="1482"/>
    <x v="2"/>
    <x v="3"/>
    <x v="6"/>
    <x v="3"/>
    <x v="1"/>
  </r>
  <r>
    <s v="Kohl's"/>
    <d v="2021-04-13T00:00:00"/>
    <x v="3"/>
    <x v="35"/>
    <s v="Wichita"/>
    <x v="1"/>
    <x v="2"/>
    <n v="29"/>
    <n v="81"/>
    <n v="2349"/>
    <x v="2"/>
    <x v="3"/>
    <x v="6"/>
    <x v="3"/>
    <x v="1"/>
  </r>
  <r>
    <s v="Kohl's"/>
    <d v="2021-05-12T00:00:00"/>
    <x v="3"/>
    <x v="35"/>
    <s v="Wichita"/>
    <x v="0"/>
    <x v="0"/>
    <n v="36"/>
    <n v="143"/>
    <n v="5148"/>
    <x v="2"/>
    <x v="4"/>
    <x v="0"/>
    <x v="4"/>
    <x v="1"/>
  </r>
  <r>
    <s v="Kohl's"/>
    <d v="2021-05-12T00:00:00"/>
    <x v="3"/>
    <x v="35"/>
    <s v="Wichita"/>
    <x v="0"/>
    <x v="1"/>
    <n v="39"/>
    <n v="77"/>
    <n v="3003"/>
    <x v="2"/>
    <x v="4"/>
    <x v="0"/>
    <x v="4"/>
    <x v="1"/>
  </r>
  <r>
    <s v="Kohl's"/>
    <d v="2021-05-12T00:00:00"/>
    <x v="3"/>
    <x v="35"/>
    <s v="Wichita"/>
    <x v="1"/>
    <x v="0"/>
    <n v="32"/>
    <n v="65"/>
    <n v="2080"/>
    <x v="2"/>
    <x v="4"/>
    <x v="0"/>
    <x v="4"/>
    <x v="1"/>
  </r>
  <r>
    <s v="Kohl's"/>
    <d v="2021-05-12T00:00:00"/>
    <x v="3"/>
    <x v="35"/>
    <s v="Wichita"/>
    <x v="1"/>
    <x v="1"/>
    <n v="32"/>
    <n v="58"/>
    <n v="1856"/>
    <x v="2"/>
    <x v="4"/>
    <x v="0"/>
    <x v="4"/>
    <x v="1"/>
  </r>
  <r>
    <s v="Kohl's"/>
    <d v="2021-05-12T00:00:00"/>
    <x v="3"/>
    <x v="35"/>
    <s v="Wichita"/>
    <x v="0"/>
    <x v="2"/>
    <n v="43"/>
    <n v="56"/>
    <n v="2408"/>
    <x v="2"/>
    <x v="4"/>
    <x v="0"/>
    <x v="4"/>
    <x v="1"/>
  </r>
  <r>
    <s v="Kohl's"/>
    <d v="2021-05-12T00:00:00"/>
    <x v="3"/>
    <x v="35"/>
    <s v="Wichita"/>
    <x v="1"/>
    <x v="2"/>
    <n v="42"/>
    <n v="94"/>
    <n v="3948"/>
    <x v="2"/>
    <x v="4"/>
    <x v="0"/>
    <x v="4"/>
    <x v="1"/>
  </r>
  <r>
    <s v="Kohl's"/>
    <d v="2021-06-14T00:00:00"/>
    <x v="3"/>
    <x v="35"/>
    <s v="Wichita"/>
    <x v="0"/>
    <x v="0"/>
    <n v="37"/>
    <n v="144"/>
    <n v="5328"/>
    <x v="2"/>
    <x v="11"/>
    <x v="5"/>
    <x v="11"/>
    <x v="1"/>
  </r>
  <r>
    <s v="Kohl's"/>
    <d v="2021-06-14T00:00:00"/>
    <x v="3"/>
    <x v="35"/>
    <s v="Wichita"/>
    <x v="0"/>
    <x v="1"/>
    <n v="32"/>
    <n v="94"/>
    <n v="3008"/>
    <x v="2"/>
    <x v="11"/>
    <x v="5"/>
    <x v="11"/>
    <x v="1"/>
  </r>
  <r>
    <s v="Kohl's"/>
    <d v="2021-06-14T00:00:00"/>
    <x v="3"/>
    <x v="35"/>
    <s v="Wichita"/>
    <x v="1"/>
    <x v="0"/>
    <n v="37"/>
    <n v="81"/>
    <n v="2997"/>
    <x v="2"/>
    <x v="11"/>
    <x v="5"/>
    <x v="11"/>
    <x v="1"/>
  </r>
  <r>
    <s v="Kohl's"/>
    <d v="2021-06-14T00:00:00"/>
    <x v="3"/>
    <x v="35"/>
    <s v="Wichita"/>
    <x v="1"/>
    <x v="1"/>
    <n v="38"/>
    <n v="80"/>
    <n v="3040"/>
    <x v="2"/>
    <x v="11"/>
    <x v="5"/>
    <x v="11"/>
    <x v="1"/>
  </r>
  <r>
    <s v="Kohl's"/>
    <d v="2021-06-14T00:00:00"/>
    <x v="3"/>
    <x v="35"/>
    <s v="Wichita"/>
    <x v="0"/>
    <x v="2"/>
    <n v="54"/>
    <n v="83"/>
    <n v="4482"/>
    <x v="2"/>
    <x v="11"/>
    <x v="5"/>
    <x v="11"/>
    <x v="1"/>
  </r>
  <r>
    <s v="Kohl's"/>
    <d v="2021-06-14T00:00:00"/>
    <x v="3"/>
    <x v="35"/>
    <s v="Wichita"/>
    <x v="1"/>
    <x v="2"/>
    <n v="58"/>
    <n v="117"/>
    <n v="6786"/>
    <x v="2"/>
    <x v="11"/>
    <x v="5"/>
    <x v="11"/>
    <x v="1"/>
  </r>
  <r>
    <s v="Kohl's"/>
    <d v="2021-07-12T00:00:00"/>
    <x v="3"/>
    <x v="35"/>
    <s v="Wichita"/>
    <x v="0"/>
    <x v="0"/>
    <n v="51"/>
    <n v="182"/>
    <n v="9282"/>
    <x v="2"/>
    <x v="5"/>
    <x v="5"/>
    <x v="5"/>
    <x v="1"/>
  </r>
  <r>
    <s v="Kohl's"/>
    <d v="2021-07-12T00:00:00"/>
    <x v="3"/>
    <x v="35"/>
    <s v="Wichita"/>
    <x v="0"/>
    <x v="1"/>
    <n v="49"/>
    <n v="119"/>
    <n v="5831"/>
    <x v="2"/>
    <x v="5"/>
    <x v="5"/>
    <x v="5"/>
    <x v="1"/>
  </r>
  <r>
    <s v="Kohl's"/>
    <d v="2021-07-12T00:00:00"/>
    <x v="3"/>
    <x v="35"/>
    <s v="Wichita"/>
    <x v="1"/>
    <x v="0"/>
    <n v="42"/>
    <n v="102"/>
    <n v="4284"/>
    <x v="2"/>
    <x v="5"/>
    <x v="5"/>
    <x v="5"/>
    <x v="1"/>
  </r>
  <r>
    <s v="Kohl's"/>
    <d v="2021-07-12T00:00:00"/>
    <x v="3"/>
    <x v="35"/>
    <s v="Wichita"/>
    <x v="1"/>
    <x v="1"/>
    <n v="43"/>
    <n v="75"/>
    <n v="3225"/>
    <x v="2"/>
    <x v="5"/>
    <x v="5"/>
    <x v="5"/>
    <x v="1"/>
  </r>
  <r>
    <s v="Kohl's"/>
    <d v="2021-07-12T00:00:00"/>
    <x v="3"/>
    <x v="35"/>
    <s v="Wichita"/>
    <x v="0"/>
    <x v="2"/>
    <n v="56"/>
    <n v="91"/>
    <n v="5096"/>
    <x v="2"/>
    <x v="5"/>
    <x v="5"/>
    <x v="5"/>
    <x v="1"/>
  </r>
  <r>
    <s v="Kohl's"/>
    <d v="2021-07-12T00:00:00"/>
    <x v="3"/>
    <x v="35"/>
    <s v="Wichita"/>
    <x v="1"/>
    <x v="2"/>
    <n v="60"/>
    <n v="140"/>
    <n v="8400"/>
    <x v="2"/>
    <x v="5"/>
    <x v="5"/>
    <x v="5"/>
    <x v="1"/>
  </r>
  <r>
    <s v="Kohl's"/>
    <d v="2021-08-13T00:00:00"/>
    <x v="3"/>
    <x v="35"/>
    <s v="Wichita"/>
    <x v="0"/>
    <x v="0"/>
    <n v="56"/>
    <n v="189"/>
    <n v="10584"/>
    <x v="2"/>
    <x v="6"/>
    <x v="2"/>
    <x v="6"/>
    <x v="1"/>
  </r>
  <r>
    <s v="Kohl's"/>
    <d v="2021-08-13T00:00:00"/>
    <x v="3"/>
    <x v="35"/>
    <s v="Wichita"/>
    <x v="0"/>
    <x v="1"/>
    <n v="51"/>
    <n v="111"/>
    <n v="5661"/>
    <x v="2"/>
    <x v="6"/>
    <x v="2"/>
    <x v="6"/>
    <x v="1"/>
  </r>
  <r>
    <s v="Kohl's"/>
    <d v="2021-08-13T00:00:00"/>
    <x v="3"/>
    <x v="35"/>
    <s v="Wichita"/>
    <x v="1"/>
    <x v="0"/>
    <n v="47"/>
    <n v="102"/>
    <n v="4794"/>
    <x v="2"/>
    <x v="6"/>
    <x v="2"/>
    <x v="6"/>
    <x v="1"/>
  </r>
  <r>
    <s v="Kohl's"/>
    <d v="2021-08-13T00:00:00"/>
    <x v="3"/>
    <x v="35"/>
    <s v="Wichita"/>
    <x v="1"/>
    <x v="1"/>
    <n v="37"/>
    <n v="90"/>
    <n v="3330"/>
    <x v="2"/>
    <x v="6"/>
    <x v="2"/>
    <x v="6"/>
    <x v="1"/>
  </r>
  <r>
    <s v="Kohl's"/>
    <d v="2021-08-13T00:00:00"/>
    <x v="3"/>
    <x v="35"/>
    <s v="Wichita"/>
    <x v="0"/>
    <x v="2"/>
    <n v="47"/>
    <n v="69"/>
    <n v="3243"/>
    <x v="2"/>
    <x v="6"/>
    <x v="2"/>
    <x v="6"/>
    <x v="1"/>
  </r>
  <r>
    <s v="Kohl's"/>
    <d v="2021-08-13T00:00:00"/>
    <x v="3"/>
    <x v="35"/>
    <s v="Wichita"/>
    <x v="1"/>
    <x v="2"/>
    <n v="52"/>
    <n v="113"/>
    <n v="5876"/>
    <x v="2"/>
    <x v="6"/>
    <x v="2"/>
    <x v="6"/>
    <x v="1"/>
  </r>
  <r>
    <s v="Kohl's"/>
    <d v="2021-09-12T00:00:00"/>
    <x v="3"/>
    <x v="35"/>
    <s v="Wichita"/>
    <x v="0"/>
    <x v="0"/>
    <n v="47"/>
    <n v="165"/>
    <n v="7755"/>
    <x v="2"/>
    <x v="7"/>
    <x v="4"/>
    <x v="7"/>
    <x v="1"/>
  </r>
  <r>
    <s v="Kohl's"/>
    <d v="2021-09-12T00:00:00"/>
    <x v="3"/>
    <x v="35"/>
    <s v="Wichita"/>
    <x v="0"/>
    <x v="1"/>
    <n v="38"/>
    <n v="91"/>
    <n v="3458"/>
    <x v="2"/>
    <x v="7"/>
    <x v="4"/>
    <x v="7"/>
    <x v="1"/>
  </r>
  <r>
    <s v="Kohl's"/>
    <d v="2021-09-12T00:00:00"/>
    <x v="3"/>
    <x v="35"/>
    <s v="Wichita"/>
    <x v="1"/>
    <x v="0"/>
    <n v="15"/>
    <n v="75"/>
    <n v="1125"/>
    <x v="2"/>
    <x v="7"/>
    <x v="4"/>
    <x v="7"/>
    <x v="1"/>
  </r>
  <r>
    <s v="Kohl's"/>
    <d v="2021-09-12T00:00:00"/>
    <x v="3"/>
    <x v="35"/>
    <s v="Wichita"/>
    <x v="1"/>
    <x v="1"/>
    <n v="14"/>
    <n v="65"/>
    <n v="910"/>
    <x v="2"/>
    <x v="7"/>
    <x v="4"/>
    <x v="7"/>
    <x v="1"/>
  </r>
  <r>
    <s v="Kohl's"/>
    <d v="2021-09-12T00:00:00"/>
    <x v="3"/>
    <x v="35"/>
    <s v="Wichita"/>
    <x v="0"/>
    <x v="2"/>
    <n v="24"/>
    <n v="61"/>
    <n v="1464"/>
    <x v="2"/>
    <x v="7"/>
    <x v="4"/>
    <x v="7"/>
    <x v="1"/>
  </r>
  <r>
    <s v="Kohl's"/>
    <d v="2021-09-12T00:00:00"/>
    <x v="3"/>
    <x v="35"/>
    <s v="Wichita"/>
    <x v="1"/>
    <x v="2"/>
    <n v="29"/>
    <n v="94"/>
    <n v="2726"/>
    <x v="2"/>
    <x v="7"/>
    <x v="4"/>
    <x v="7"/>
    <x v="1"/>
  </r>
  <r>
    <s v="Kohl's"/>
    <d v="2021-10-14T00:00:00"/>
    <x v="3"/>
    <x v="35"/>
    <s v="Wichita"/>
    <x v="0"/>
    <x v="0"/>
    <n v="29"/>
    <n v="145"/>
    <n v="4205"/>
    <x v="2"/>
    <x v="8"/>
    <x v="1"/>
    <x v="8"/>
    <x v="1"/>
  </r>
  <r>
    <s v="Kohl's"/>
    <d v="2021-10-14T00:00:00"/>
    <x v="3"/>
    <x v="35"/>
    <s v="Wichita"/>
    <x v="0"/>
    <x v="1"/>
    <n v="19"/>
    <n v="85"/>
    <n v="1615"/>
    <x v="2"/>
    <x v="8"/>
    <x v="1"/>
    <x v="8"/>
    <x v="1"/>
  </r>
  <r>
    <s v="Kohl's"/>
    <d v="2021-10-14T00:00:00"/>
    <x v="3"/>
    <x v="35"/>
    <s v="Wichita"/>
    <x v="1"/>
    <x v="0"/>
    <n v="19"/>
    <n v="60"/>
    <n v="1140"/>
    <x v="2"/>
    <x v="8"/>
    <x v="1"/>
    <x v="8"/>
    <x v="1"/>
  </r>
  <r>
    <s v="Kohl's"/>
    <d v="2021-10-14T00:00:00"/>
    <x v="3"/>
    <x v="35"/>
    <s v="Wichita"/>
    <x v="1"/>
    <x v="1"/>
    <n v="19"/>
    <n v="47"/>
    <n v="893"/>
    <x v="2"/>
    <x v="8"/>
    <x v="1"/>
    <x v="8"/>
    <x v="1"/>
  </r>
  <r>
    <s v="Kohl's"/>
    <d v="2021-10-14T00:00:00"/>
    <x v="3"/>
    <x v="35"/>
    <s v="Wichita"/>
    <x v="0"/>
    <x v="2"/>
    <n v="29"/>
    <n v="46"/>
    <n v="1334"/>
    <x v="2"/>
    <x v="8"/>
    <x v="1"/>
    <x v="8"/>
    <x v="1"/>
  </r>
  <r>
    <s v="Foot Locker"/>
    <d v="2021-10-14T00:00:00"/>
    <x v="3"/>
    <x v="35"/>
    <s v="Wichita"/>
    <x v="1"/>
    <x v="2"/>
    <n v="28"/>
    <n v="90"/>
    <n v="2520"/>
    <x v="2"/>
    <x v="8"/>
    <x v="1"/>
    <x v="8"/>
    <x v="1"/>
  </r>
  <r>
    <s v="Foot Locker"/>
    <d v="2021-11-13T00:00:00"/>
    <x v="3"/>
    <x v="35"/>
    <s v="Wichita"/>
    <x v="0"/>
    <x v="0"/>
    <n v="23"/>
    <n v="122"/>
    <n v="2806"/>
    <x v="2"/>
    <x v="9"/>
    <x v="3"/>
    <x v="9"/>
    <x v="1"/>
  </r>
  <r>
    <s v="Foot Locker"/>
    <d v="2021-11-13T00:00:00"/>
    <x v="3"/>
    <x v="35"/>
    <s v="Wichita"/>
    <x v="0"/>
    <x v="1"/>
    <n v="14"/>
    <n v="72"/>
    <n v="1008"/>
    <x v="2"/>
    <x v="9"/>
    <x v="3"/>
    <x v="9"/>
    <x v="1"/>
  </r>
  <r>
    <s v="Foot Locker"/>
    <d v="2021-11-13T00:00:00"/>
    <x v="3"/>
    <x v="35"/>
    <s v="Wichita"/>
    <x v="1"/>
    <x v="0"/>
    <n v="23"/>
    <n v="55"/>
    <n v="1265"/>
    <x v="2"/>
    <x v="9"/>
    <x v="3"/>
    <x v="9"/>
    <x v="1"/>
  </r>
  <r>
    <s v="Foot Locker"/>
    <d v="2021-11-13T00:00:00"/>
    <x v="3"/>
    <x v="35"/>
    <s v="Wichita"/>
    <x v="1"/>
    <x v="1"/>
    <n v="54"/>
    <n v="83"/>
    <n v="4482"/>
    <x v="2"/>
    <x v="9"/>
    <x v="3"/>
    <x v="9"/>
    <x v="1"/>
  </r>
  <r>
    <s v="Foot Locker"/>
    <d v="2021-11-13T00:00:00"/>
    <x v="3"/>
    <x v="35"/>
    <s v="Wichita"/>
    <x v="0"/>
    <x v="2"/>
    <n v="68"/>
    <n v="70"/>
    <n v="4760"/>
    <x v="2"/>
    <x v="9"/>
    <x v="3"/>
    <x v="9"/>
    <x v="1"/>
  </r>
  <r>
    <s v="Foot Locker"/>
    <d v="2021-11-13T00:00:00"/>
    <x v="3"/>
    <x v="35"/>
    <s v="Wichita"/>
    <x v="1"/>
    <x v="2"/>
    <n v="73"/>
    <n v="88"/>
    <n v="6424"/>
    <x v="2"/>
    <x v="9"/>
    <x v="3"/>
    <x v="9"/>
    <x v="1"/>
  </r>
  <r>
    <s v="Foot Locker"/>
    <d v="2021-12-12T00:00:00"/>
    <x v="3"/>
    <x v="35"/>
    <s v="Wichita"/>
    <x v="0"/>
    <x v="0"/>
    <n v="66"/>
    <n v="150"/>
    <n v="9900"/>
    <x v="2"/>
    <x v="10"/>
    <x v="4"/>
    <x v="10"/>
    <x v="1"/>
  </r>
  <r>
    <s v="Foot Locker"/>
    <d v="2021-12-12T00:00:00"/>
    <x v="3"/>
    <x v="35"/>
    <s v="Wichita"/>
    <x v="0"/>
    <x v="1"/>
    <n v="59"/>
    <n v="120"/>
    <n v="7080"/>
    <x v="2"/>
    <x v="10"/>
    <x v="4"/>
    <x v="10"/>
    <x v="1"/>
  </r>
  <r>
    <s v="Foot Locker"/>
    <d v="2021-12-12T00:00:00"/>
    <x v="3"/>
    <x v="35"/>
    <s v="Wichita"/>
    <x v="1"/>
    <x v="0"/>
    <n v="58"/>
    <n v="95"/>
    <n v="5510"/>
    <x v="2"/>
    <x v="10"/>
    <x v="4"/>
    <x v="10"/>
    <x v="1"/>
  </r>
  <r>
    <s v="Foot Locker"/>
    <d v="2021-12-12T00:00:00"/>
    <x v="3"/>
    <x v="35"/>
    <s v="Wichita"/>
    <x v="1"/>
    <x v="1"/>
    <n v="59"/>
    <n v="90"/>
    <n v="5310"/>
    <x v="2"/>
    <x v="10"/>
    <x v="4"/>
    <x v="10"/>
    <x v="1"/>
  </r>
  <r>
    <s v="Foot Locker"/>
    <d v="2021-12-12T00:00:00"/>
    <x v="3"/>
    <x v="35"/>
    <s v="Wichita"/>
    <x v="0"/>
    <x v="2"/>
    <n v="64"/>
    <n v="81"/>
    <n v="5184"/>
    <x v="2"/>
    <x v="10"/>
    <x v="4"/>
    <x v="10"/>
    <x v="1"/>
  </r>
  <r>
    <s v="Foot Locker"/>
    <d v="2021-12-12T00:00:00"/>
    <x v="3"/>
    <x v="35"/>
    <s v="Wichita"/>
    <x v="1"/>
    <x v="2"/>
    <n v="68"/>
    <n v="112"/>
    <n v="7616"/>
    <x v="2"/>
    <x v="10"/>
    <x v="4"/>
    <x v="10"/>
    <x v="1"/>
  </r>
  <r>
    <s v="Foot Locker"/>
    <d v="2021-01-12T00:00:00"/>
    <x v="3"/>
    <x v="35"/>
    <s v="Wichita"/>
    <x v="0"/>
    <x v="0"/>
    <n v="38"/>
    <n v="138"/>
    <n v="5244"/>
    <x v="2"/>
    <x v="0"/>
    <x v="6"/>
    <x v="0"/>
    <x v="1"/>
  </r>
  <r>
    <s v="Foot Locker"/>
    <d v="2021-01-12T00:00:00"/>
    <x v="3"/>
    <x v="35"/>
    <s v="Wichita"/>
    <x v="0"/>
    <x v="1"/>
    <n v="37"/>
    <n v="80"/>
    <n v="2960"/>
    <x v="2"/>
    <x v="0"/>
    <x v="6"/>
    <x v="0"/>
    <x v="1"/>
  </r>
  <r>
    <s v="Foot Locker"/>
    <d v="2021-01-12T00:00:00"/>
    <x v="3"/>
    <x v="35"/>
    <s v="Wichita"/>
    <x v="1"/>
    <x v="0"/>
    <n v="27"/>
    <n v="83"/>
    <n v="2241"/>
    <x v="2"/>
    <x v="0"/>
    <x v="6"/>
    <x v="0"/>
    <x v="1"/>
  </r>
  <r>
    <s v="Foot Locker"/>
    <d v="2021-01-12T00:00:00"/>
    <x v="3"/>
    <x v="35"/>
    <s v="Wichita"/>
    <x v="1"/>
    <x v="1"/>
    <n v="34"/>
    <n v="36"/>
    <n v="1224"/>
    <x v="2"/>
    <x v="0"/>
    <x v="6"/>
    <x v="0"/>
    <x v="1"/>
  </r>
  <r>
    <s v="Foot Locker"/>
    <d v="2021-01-12T00:00:00"/>
    <x v="3"/>
    <x v="35"/>
    <s v="Wichita"/>
    <x v="0"/>
    <x v="2"/>
    <n v="48"/>
    <n v="44"/>
    <n v="2112"/>
    <x v="2"/>
    <x v="0"/>
    <x v="6"/>
    <x v="0"/>
    <x v="1"/>
  </r>
  <r>
    <s v="Foot Locker"/>
    <d v="2021-01-12T00:00:00"/>
    <x v="3"/>
    <x v="35"/>
    <s v="Wichita"/>
    <x v="1"/>
    <x v="2"/>
    <n v="37"/>
    <n v="72"/>
    <n v="2664"/>
    <x v="2"/>
    <x v="0"/>
    <x v="6"/>
    <x v="0"/>
    <x v="1"/>
  </r>
  <r>
    <s v="Foot Locker"/>
    <d v="2021-02-12T00:00:00"/>
    <x v="3"/>
    <x v="35"/>
    <s v="Wichita"/>
    <x v="0"/>
    <x v="0"/>
    <n v="37"/>
    <n v="158"/>
    <n v="5846"/>
    <x v="2"/>
    <x v="1"/>
    <x v="2"/>
    <x v="1"/>
    <x v="1"/>
  </r>
  <r>
    <s v="Foot Locker"/>
    <d v="2021-02-12T00:00:00"/>
    <x v="3"/>
    <x v="35"/>
    <s v="Wichita"/>
    <x v="0"/>
    <x v="1"/>
    <n v="39"/>
    <n v="47"/>
    <n v="1833"/>
    <x v="2"/>
    <x v="1"/>
    <x v="2"/>
    <x v="1"/>
    <x v="1"/>
  </r>
  <r>
    <s v="Foot Locker"/>
    <d v="2021-02-12T00:00:00"/>
    <x v="3"/>
    <x v="35"/>
    <s v="Wichita"/>
    <x v="1"/>
    <x v="0"/>
    <n v="29"/>
    <n v="59"/>
    <n v="1711"/>
    <x v="2"/>
    <x v="1"/>
    <x v="2"/>
    <x v="1"/>
    <x v="1"/>
  </r>
  <r>
    <s v="Foot Locker"/>
    <d v="2021-02-12T00:00:00"/>
    <x v="3"/>
    <x v="36"/>
    <s v="Sioux Falls"/>
    <x v="1"/>
    <x v="1"/>
    <n v="33"/>
    <n v="25"/>
    <n v="825"/>
    <x v="2"/>
    <x v="1"/>
    <x v="2"/>
    <x v="1"/>
    <x v="1"/>
  </r>
  <r>
    <s v="Foot Locker"/>
    <d v="2021-02-12T00:00:00"/>
    <x v="3"/>
    <x v="36"/>
    <s v="Sioux Falls"/>
    <x v="0"/>
    <x v="2"/>
    <n v="48"/>
    <n v="46"/>
    <n v="2208"/>
    <x v="2"/>
    <x v="1"/>
    <x v="2"/>
    <x v="1"/>
    <x v="1"/>
  </r>
  <r>
    <s v="Foot Locker"/>
    <d v="2021-02-12T00:00:00"/>
    <x v="3"/>
    <x v="36"/>
    <s v="Sioux Falls"/>
    <x v="1"/>
    <x v="2"/>
    <n v="32"/>
    <n v="80"/>
    <n v="2560"/>
    <x v="2"/>
    <x v="1"/>
    <x v="2"/>
    <x v="1"/>
    <x v="1"/>
  </r>
  <r>
    <s v="Foot Locker"/>
    <d v="2021-03-11T00:00:00"/>
    <x v="3"/>
    <x v="36"/>
    <s v="Sioux Falls"/>
    <x v="0"/>
    <x v="0"/>
    <n v="39"/>
    <n v="124"/>
    <n v="4836"/>
    <x v="2"/>
    <x v="2"/>
    <x v="1"/>
    <x v="2"/>
    <x v="1"/>
  </r>
  <r>
    <s v="Foot Locker"/>
    <d v="2021-03-11T00:00:00"/>
    <x v="3"/>
    <x v="36"/>
    <s v="Sioux Falls"/>
    <x v="0"/>
    <x v="1"/>
    <n v="37"/>
    <n v="50"/>
    <n v="1850"/>
    <x v="2"/>
    <x v="2"/>
    <x v="1"/>
    <x v="2"/>
    <x v="1"/>
  </r>
  <r>
    <s v="Foot Locker"/>
    <d v="2021-03-11T00:00:00"/>
    <x v="3"/>
    <x v="36"/>
    <s v="Sioux Falls"/>
    <x v="1"/>
    <x v="0"/>
    <n v="27"/>
    <n v="59"/>
    <n v="1593"/>
    <x v="2"/>
    <x v="2"/>
    <x v="1"/>
    <x v="2"/>
    <x v="1"/>
  </r>
  <r>
    <s v="Foot Locker"/>
    <d v="2021-03-11T00:00:00"/>
    <x v="3"/>
    <x v="36"/>
    <s v="Sioux Falls"/>
    <x v="1"/>
    <x v="1"/>
    <n v="33"/>
    <n v="23"/>
    <n v="759"/>
    <x v="2"/>
    <x v="2"/>
    <x v="1"/>
    <x v="2"/>
    <x v="1"/>
  </r>
  <r>
    <s v="Foot Locker"/>
    <d v="2021-03-11T00:00:00"/>
    <x v="3"/>
    <x v="36"/>
    <s v="Sioux Falls"/>
    <x v="0"/>
    <x v="2"/>
    <n v="47"/>
    <n v="31"/>
    <n v="1457"/>
    <x v="2"/>
    <x v="2"/>
    <x v="1"/>
    <x v="2"/>
    <x v="1"/>
  </r>
  <r>
    <s v="Foot Locker"/>
    <d v="2021-03-11T00:00:00"/>
    <x v="3"/>
    <x v="36"/>
    <s v="Sioux Falls"/>
    <x v="1"/>
    <x v="2"/>
    <n v="37"/>
    <n v="59"/>
    <n v="2183"/>
    <x v="2"/>
    <x v="2"/>
    <x v="1"/>
    <x v="2"/>
    <x v="1"/>
  </r>
  <r>
    <s v="Foot Locker"/>
    <d v="2021-04-12T00:00:00"/>
    <x v="3"/>
    <x v="36"/>
    <s v="Sioux Falls"/>
    <x v="0"/>
    <x v="0"/>
    <n v="38"/>
    <n v="113"/>
    <n v="4294"/>
    <x v="2"/>
    <x v="3"/>
    <x v="5"/>
    <x v="3"/>
    <x v="1"/>
  </r>
  <r>
    <s v="Foot Locker"/>
    <d v="2021-04-12T00:00:00"/>
    <x v="3"/>
    <x v="36"/>
    <s v="Sioux Falls"/>
    <x v="0"/>
    <x v="1"/>
    <n v="39"/>
    <n v="42"/>
    <n v="1638"/>
    <x v="2"/>
    <x v="3"/>
    <x v="5"/>
    <x v="3"/>
    <x v="1"/>
  </r>
  <r>
    <s v="Foot Locker"/>
    <d v="2021-04-12T00:00:00"/>
    <x v="3"/>
    <x v="36"/>
    <s v="Sioux Falls"/>
    <x v="1"/>
    <x v="0"/>
    <n v="29"/>
    <n v="45"/>
    <n v="1305"/>
    <x v="2"/>
    <x v="3"/>
    <x v="5"/>
    <x v="3"/>
    <x v="1"/>
  </r>
  <r>
    <s v="Foot Locker"/>
    <d v="2021-04-12T00:00:00"/>
    <x v="3"/>
    <x v="36"/>
    <s v="Sioux Falls"/>
    <x v="1"/>
    <x v="1"/>
    <n v="34"/>
    <n v="20"/>
    <n v="680"/>
    <x v="2"/>
    <x v="3"/>
    <x v="5"/>
    <x v="3"/>
    <x v="1"/>
  </r>
  <r>
    <s v="Foot Locker"/>
    <d v="2021-04-12T00:00:00"/>
    <x v="3"/>
    <x v="36"/>
    <s v="Sioux Falls"/>
    <x v="0"/>
    <x v="2"/>
    <n v="56"/>
    <n v="29"/>
    <n v="1624"/>
    <x v="2"/>
    <x v="3"/>
    <x v="5"/>
    <x v="3"/>
    <x v="1"/>
  </r>
  <r>
    <s v="Foot Locker"/>
    <d v="2021-04-12T00:00:00"/>
    <x v="3"/>
    <x v="36"/>
    <s v="Sioux Falls"/>
    <x v="1"/>
    <x v="2"/>
    <n v="48"/>
    <n v="61"/>
    <n v="2928"/>
    <x v="2"/>
    <x v="3"/>
    <x v="5"/>
    <x v="3"/>
    <x v="1"/>
  </r>
  <r>
    <s v="Foot Locker"/>
    <d v="2021-05-13T00:00:00"/>
    <x v="3"/>
    <x v="36"/>
    <s v="Sioux Falls"/>
    <x v="0"/>
    <x v="0"/>
    <n v="58"/>
    <n v="139"/>
    <n v="8062"/>
    <x v="2"/>
    <x v="4"/>
    <x v="1"/>
    <x v="4"/>
    <x v="1"/>
  </r>
  <r>
    <s v="Foot Locker"/>
    <d v="2021-05-13T00:00:00"/>
    <x v="3"/>
    <x v="36"/>
    <s v="Sioux Falls"/>
    <x v="0"/>
    <x v="1"/>
    <n v="45"/>
    <n v="60"/>
    <n v="2700"/>
    <x v="2"/>
    <x v="4"/>
    <x v="1"/>
    <x v="4"/>
    <x v="1"/>
  </r>
  <r>
    <s v="Foot Locker"/>
    <d v="2021-05-13T00:00:00"/>
    <x v="3"/>
    <x v="36"/>
    <s v="Sioux Falls"/>
    <x v="1"/>
    <x v="0"/>
    <n v="43"/>
    <n v="46"/>
    <n v="1978"/>
    <x v="2"/>
    <x v="4"/>
    <x v="1"/>
    <x v="4"/>
    <x v="1"/>
  </r>
  <r>
    <s v="Foot Locker"/>
    <d v="2021-05-13T00:00:00"/>
    <x v="3"/>
    <x v="36"/>
    <s v="Sioux Falls"/>
    <x v="1"/>
    <x v="1"/>
    <n v="43"/>
    <n v="26"/>
    <n v="1118"/>
    <x v="2"/>
    <x v="4"/>
    <x v="1"/>
    <x v="4"/>
    <x v="1"/>
  </r>
  <r>
    <s v="Foot Locker"/>
    <d v="2021-05-13T00:00:00"/>
    <x v="3"/>
    <x v="36"/>
    <s v="Sioux Falls"/>
    <x v="0"/>
    <x v="2"/>
    <n v="51"/>
    <n v="38"/>
    <n v="1938"/>
    <x v="2"/>
    <x v="4"/>
    <x v="1"/>
    <x v="4"/>
    <x v="1"/>
  </r>
  <r>
    <s v="Foot Locker"/>
    <d v="2021-05-13T00:00:00"/>
    <x v="3"/>
    <x v="36"/>
    <s v="Sioux Falls"/>
    <x v="1"/>
    <x v="2"/>
    <n v="58"/>
    <n v="68"/>
    <n v="3944"/>
    <x v="2"/>
    <x v="4"/>
    <x v="1"/>
    <x v="4"/>
    <x v="1"/>
  </r>
  <r>
    <s v="Foot Locker"/>
    <d v="2021-06-12T00:00:00"/>
    <x v="3"/>
    <x v="36"/>
    <s v="Sioux Falls"/>
    <x v="0"/>
    <x v="0"/>
    <n v="41"/>
    <n v="135"/>
    <n v="5535"/>
    <x v="2"/>
    <x v="11"/>
    <x v="3"/>
    <x v="11"/>
    <x v="1"/>
  </r>
  <r>
    <s v="Foot Locker"/>
    <d v="2021-06-12T00:00:00"/>
    <x v="3"/>
    <x v="36"/>
    <s v="Sioux Falls"/>
    <x v="0"/>
    <x v="1"/>
    <n v="39"/>
    <n v="70"/>
    <n v="2730"/>
    <x v="2"/>
    <x v="11"/>
    <x v="3"/>
    <x v="11"/>
    <x v="1"/>
  </r>
  <r>
    <s v="Foot Locker"/>
    <d v="2021-06-12T00:00:00"/>
    <x v="3"/>
    <x v="36"/>
    <s v="Sioux Falls"/>
    <x v="1"/>
    <x v="0"/>
    <n v="32"/>
    <n v="54"/>
    <n v="1728"/>
    <x v="2"/>
    <x v="11"/>
    <x v="3"/>
    <x v="11"/>
    <x v="1"/>
  </r>
  <r>
    <s v="Foot Locker"/>
    <d v="2021-06-12T00:00:00"/>
    <x v="3"/>
    <x v="36"/>
    <s v="Sioux Falls"/>
    <x v="1"/>
    <x v="1"/>
    <n v="32"/>
    <n v="49"/>
    <n v="1568"/>
    <x v="2"/>
    <x v="11"/>
    <x v="3"/>
    <x v="11"/>
    <x v="1"/>
  </r>
  <r>
    <s v="Foot Locker"/>
    <d v="2021-06-12T00:00:00"/>
    <x v="3"/>
    <x v="36"/>
    <s v="Sioux Falls"/>
    <x v="0"/>
    <x v="2"/>
    <n v="41"/>
    <n v="51"/>
    <n v="2091"/>
    <x v="2"/>
    <x v="11"/>
    <x v="3"/>
    <x v="11"/>
    <x v="1"/>
  </r>
  <r>
    <s v="Foot Locker"/>
    <d v="2021-06-12T00:00:00"/>
    <x v="3"/>
    <x v="36"/>
    <s v="Sioux Falls"/>
    <x v="1"/>
    <x v="2"/>
    <n v="50"/>
    <n v="94"/>
    <n v="4700"/>
    <x v="2"/>
    <x v="11"/>
    <x v="3"/>
    <x v="11"/>
    <x v="1"/>
  </r>
  <r>
    <s v="Foot Locker"/>
    <d v="2021-07-11T00:00:00"/>
    <x v="3"/>
    <x v="36"/>
    <s v="Sioux Falls"/>
    <x v="0"/>
    <x v="0"/>
    <n v="47"/>
    <n v="154"/>
    <n v="7238"/>
    <x v="2"/>
    <x v="5"/>
    <x v="4"/>
    <x v="5"/>
    <x v="1"/>
  </r>
  <r>
    <s v="Foot Locker"/>
    <d v="2021-07-11T00:00:00"/>
    <x v="3"/>
    <x v="36"/>
    <s v="Sioux Falls"/>
    <x v="0"/>
    <x v="1"/>
    <n v="44"/>
    <n v="81"/>
    <n v="3564"/>
    <x v="2"/>
    <x v="5"/>
    <x v="4"/>
    <x v="5"/>
    <x v="1"/>
  </r>
  <r>
    <s v="Foot Locker"/>
    <d v="2021-07-11T00:00:00"/>
    <x v="3"/>
    <x v="36"/>
    <s v="Sioux Falls"/>
    <x v="1"/>
    <x v="0"/>
    <n v="37"/>
    <n v="61"/>
    <n v="2257"/>
    <x v="2"/>
    <x v="5"/>
    <x v="4"/>
    <x v="5"/>
    <x v="1"/>
  </r>
  <r>
    <s v="Foot Locker"/>
    <d v="2021-07-11T00:00:00"/>
    <x v="3"/>
    <x v="36"/>
    <s v="Sioux Falls"/>
    <x v="1"/>
    <x v="1"/>
    <n v="38"/>
    <n v="44"/>
    <n v="1672"/>
    <x v="2"/>
    <x v="5"/>
    <x v="4"/>
    <x v="5"/>
    <x v="1"/>
  </r>
  <r>
    <s v="Foot Locker"/>
    <d v="2021-07-11T00:00:00"/>
    <x v="3"/>
    <x v="36"/>
    <s v="Sioux Falls"/>
    <x v="0"/>
    <x v="2"/>
    <n v="49"/>
    <n v="52"/>
    <n v="2548"/>
    <x v="2"/>
    <x v="5"/>
    <x v="4"/>
    <x v="5"/>
    <x v="1"/>
  </r>
  <r>
    <s v="Foot Locker"/>
    <d v="2021-07-11T00:00:00"/>
    <x v="3"/>
    <x v="36"/>
    <s v="Sioux Falls"/>
    <x v="1"/>
    <x v="2"/>
    <n v="53"/>
    <n v="94"/>
    <n v="4982"/>
    <x v="2"/>
    <x v="5"/>
    <x v="4"/>
    <x v="5"/>
    <x v="1"/>
  </r>
  <r>
    <s v="Foot Locker"/>
    <d v="2021-08-12T00:00:00"/>
    <x v="3"/>
    <x v="36"/>
    <s v="Sioux Falls"/>
    <x v="0"/>
    <x v="0"/>
    <n v="49"/>
    <n v="131"/>
    <n v="6419"/>
    <x v="2"/>
    <x v="6"/>
    <x v="1"/>
    <x v="6"/>
    <x v="1"/>
  </r>
  <r>
    <s v="Foot Locker"/>
    <d v="2021-08-12T00:00:00"/>
    <x v="3"/>
    <x v="36"/>
    <s v="Sioux Falls"/>
    <x v="0"/>
    <x v="1"/>
    <n v="42"/>
    <n v="78"/>
    <n v="3276"/>
    <x v="2"/>
    <x v="6"/>
    <x v="1"/>
    <x v="6"/>
    <x v="1"/>
  </r>
  <r>
    <s v="Foot Locker"/>
    <d v="2021-08-12T00:00:00"/>
    <x v="3"/>
    <x v="36"/>
    <s v="Sioux Falls"/>
    <x v="1"/>
    <x v="0"/>
    <n v="36"/>
    <n v="65"/>
    <n v="2340"/>
    <x v="2"/>
    <x v="6"/>
    <x v="1"/>
    <x v="6"/>
    <x v="1"/>
  </r>
  <r>
    <s v="Foot Locker"/>
    <d v="2021-08-12T00:00:00"/>
    <x v="3"/>
    <x v="36"/>
    <s v="Sioux Falls"/>
    <x v="1"/>
    <x v="1"/>
    <n v="38"/>
    <n v="58"/>
    <n v="2204"/>
    <x v="2"/>
    <x v="6"/>
    <x v="1"/>
    <x v="6"/>
    <x v="1"/>
  </r>
  <r>
    <s v="Foot Locker"/>
    <d v="2021-08-12T00:00:00"/>
    <x v="3"/>
    <x v="36"/>
    <s v="Sioux Falls"/>
    <x v="0"/>
    <x v="2"/>
    <n v="47"/>
    <n v="46"/>
    <n v="2162"/>
    <x v="2"/>
    <x v="6"/>
    <x v="1"/>
    <x v="6"/>
    <x v="1"/>
  </r>
  <r>
    <s v="Foot Locker"/>
    <d v="2021-08-12T00:00:00"/>
    <x v="3"/>
    <x v="36"/>
    <s v="Sioux Falls"/>
    <x v="1"/>
    <x v="2"/>
    <n v="53"/>
    <n v="88"/>
    <n v="4664"/>
    <x v="2"/>
    <x v="6"/>
    <x v="1"/>
    <x v="6"/>
    <x v="1"/>
  </r>
  <r>
    <s v="Foot Locker"/>
    <d v="2021-09-13T00:00:00"/>
    <x v="3"/>
    <x v="36"/>
    <s v="Sioux Falls"/>
    <x v="0"/>
    <x v="0"/>
    <n v="42"/>
    <n v="138"/>
    <n v="5796"/>
    <x v="2"/>
    <x v="7"/>
    <x v="5"/>
    <x v="7"/>
    <x v="1"/>
  </r>
  <r>
    <s v="Foot Locker"/>
    <d v="2021-09-13T00:00:00"/>
    <x v="3"/>
    <x v="36"/>
    <s v="Sioux Falls"/>
    <x v="0"/>
    <x v="1"/>
    <n v="39"/>
    <n v="80"/>
    <n v="3120"/>
    <x v="2"/>
    <x v="7"/>
    <x v="5"/>
    <x v="7"/>
    <x v="1"/>
  </r>
  <r>
    <s v="Foot Locker"/>
    <d v="2021-09-13T00:00:00"/>
    <x v="3"/>
    <x v="36"/>
    <s v="Sioux Falls"/>
    <x v="1"/>
    <x v="0"/>
    <n v="32"/>
    <n v="53"/>
    <n v="1696"/>
    <x v="2"/>
    <x v="7"/>
    <x v="5"/>
    <x v="7"/>
    <x v="1"/>
  </r>
  <r>
    <s v="Foot Locker"/>
    <d v="2021-09-13T00:00:00"/>
    <x v="3"/>
    <x v="36"/>
    <s v="Sioux Falls"/>
    <x v="1"/>
    <x v="1"/>
    <n v="34"/>
    <n v="39"/>
    <n v="1326"/>
    <x v="2"/>
    <x v="7"/>
    <x v="5"/>
    <x v="7"/>
    <x v="1"/>
  </r>
  <r>
    <s v="Foot Locker"/>
    <d v="2021-09-13T00:00:00"/>
    <x v="3"/>
    <x v="36"/>
    <s v="Sioux Falls"/>
    <x v="0"/>
    <x v="2"/>
    <n v="41"/>
    <n v="42"/>
    <n v="1722"/>
    <x v="2"/>
    <x v="7"/>
    <x v="5"/>
    <x v="7"/>
    <x v="1"/>
  </r>
  <r>
    <s v="Foot Locker"/>
    <d v="2021-09-13T00:00:00"/>
    <x v="3"/>
    <x v="36"/>
    <s v="Sioux Falls"/>
    <x v="1"/>
    <x v="2"/>
    <n v="46"/>
    <n v="65"/>
    <n v="2990"/>
    <x v="2"/>
    <x v="7"/>
    <x v="5"/>
    <x v="7"/>
    <x v="1"/>
  </r>
  <r>
    <s v="Foot Locker"/>
    <d v="2021-10-12T00:00:00"/>
    <x v="3"/>
    <x v="36"/>
    <s v="Sioux Falls"/>
    <x v="0"/>
    <x v="0"/>
    <n v="54"/>
    <n v="104"/>
    <n v="5616"/>
    <x v="2"/>
    <x v="8"/>
    <x v="6"/>
    <x v="8"/>
    <x v="1"/>
  </r>
  <r>
    <s v="Foot Locker"/>
    <d v="2021-10-12T00:00:00"/>
    <x v="3"/>
    <x v="36"/>
    <s v="Sioux Falls"/>
    <x v="0"/>
    <x v="1"/>
    <n v="41"/>
    <n v="75"/>
    <n v="3075"/>
    <x v="2"/>
    <x v="8"/>
    <x v="6"/>
    <x v="8"/>
    <x v="1"/>
  </r>
  <r>
    <s v="Foot Locker"/>
    <d v="2021-10-12T00:00:00"/>
    <x v="3"/>
    <x v="36"/>
    <s v="Sioux Falls"/>
    <x v="1"/>
    <x v="0"/>
    <n v="43"/>
    <n v="42"/>
    <n v="1806"/>
    <x v="2"/>
    <x v="8"/>
    <x v="6"/>
    <x v="8"/>
    <x v="1"/>
  </r>
  <r>
    <s v="Foot Locker"/>
    <d v="2021-10-12T00:00:00"/>
    <x v="3"/>
    <x v="36"/>
    <s v="Sioux Falls"/>
    <x v="1"/>
    <x v="1"/>
    <n v="43"/>
    <n v="36"/>
    <n v="1548"/>
    <x v="2"/>
    <x v="8"/>
    <x v="6"/>
    <x v="8"/>
    <x v="1"/>
  </r>
  <r>
    <s v="Foot Locker"/>
    <d v="2021-10-12T00:00:00"/>
    <x v="3"/>
    <x v="36"/>
    <s v="Sioux Falls"/>
    <x v="0"/>
    <x v="2"/>
    <n v="54"/>
    <n v="38"/>
    <n v="2052"/>
    <x v="2"/>
    <x v="8"/>
    <x v="6"/>
    <x v="8"/>
    <x v="1"/>
  </r>
  <r>
    <s v="Sports Direct"/>
    <d v="2021-10-12T00:00:00"/>
    <x v="3"/>
    <x v="36"/>
    <s v="Sioux Falls"/>
    <x v="1"/>
    <x v="2"/>
    <n v="55"/>
    <n v="70"/>
    <n v="3850"/>
    <x v="2"/>
    <x v="8"/>
    <x v="6"/>
    <x v="8"/>
    <x v="1"/>
  </r>
  <r>
    <s v="Sports Direct"/>
    <d v="2021-11-12T00:00:00"/>
    <x v="3"/>
    <x v="36"/>
    <s v="Sioux Falls"/>
    <x v="0"/>
    <x v="0"/>
    <n v="53"/>
    <n v="104"/>
    <n v="5512"/>
    <x v="2"/>
    <x v="9"/>
    <x v="2"/>
    <x v="9"/>
    <x v="1"/>
  </r>
  <r>
    <s v="Sports Direct"/>
    <d v="2021-11-12T00:00:00"/>
    <x v="3"/>
    <x v="36"/>
    <s v="Sioux Falls"/>
    <x v="0"/>
    <x v="1"/>
    <n v="41"/>
    <n v="63"/>
    <n v="2583"/>
    <x v="2"/>
    <x v="9"/>
    <x v="2"/>
    <x v="9"/>
    <x v="1"/>
  </r>
  <r>
    <s v="Sports Direct"/>
    <d v="2021-11-12T00:00:00"/>
    <x v="3"/>
    <x v="36"/>
    <s v="Sioux Falls"/>
    <x v="1"/>
    <x v="0"/>
    <n v="43"/>
    <n v="57"/>
    <n v="2451"/>
    <x v="2"/>
    <x v="9"/>
    <x v="2"/>
    <x v="9"/>
    <x v="1"/>
  </r>
  <r>
    <s v="Sports Direct"/>
    <d v="2021-11-12T00:00:00"/>
    <x v="3"/>
    <x v="36"/>
    <s v="Sioux Falls"/>
    <x v="1"/>
    <x v="1"/>
    <n v="43"/>
    <n v="44"/>
    <n v="1892"/>
    <x v="2"/>
    <x v="9"/>
    <x v="2"/>
    <x v="9"/>
    <x v="1"/>
  </r>
  <r>
    <s v="Sports Direct"/>
    <d v="2021-11-12T00:00:00"/>
    <x v="3"/>
    <x v="36"/>
    <s v="Sioux Falls"/>
    <x v="0"/>
    <x v="2"/>
    <n v="59"/>
    <n v="45"/>
    <n v="2655"/>
    <x v="2"/>
    <x v="9"/>
    <x v="2"/>
    <x v="9"/>
    <x v="1"/>
  </r>
  <r>
    <s v="Sports Direct"/>
    <d v="2021-11-12T00:00:00"/>
    <x v="3"/>
    <x v="36"/>
    <s v="Sioux Falls"/>
    <x v="1"/>
    <x v="2"/>
    <n v="61"/>
    <n v="65"/>
    <n v="3965"/>
    <x v="2"/>
    <x v="9"/>
    <x v="2"/>
    <x v="9"/>
    <x v="1"/>
  </r>
  <r>
    <s v="Sports Direct"/>
    <d v="2021-12-11T00:00:00"/>
    <x v="3"/>
    <x v="36"/>
    <s v="Sioux Falls"/>
    <x v="0"/>
    <x v="0"/>
    <n v="58"/>
    <n v="140"/>
    <n v="8120"/>
    <x v="2"/>
    <x v="10"/>
    <x v="3"/>
    <x v="10"/>
    <x v="1"/>
  </r>
  <r>
    <s v="Sports Direct"/>
    <d v="2021-12-11T00:00:00"/>
    <x v="3"/>
    <x v="36"/>
    <s v="Sioux Falls"/>
    <x v="0"/>
    <x v="1"/>
    <n v="45"/>
    <n v="75"/>
    <n v="3375"/>
    <x v="2"/>
    <x v="10"/>
    <x v="3"/>
    <x v="10"/>
    <x v="1"/>
  </r>
  <r>
    <s v="Sports Direct"/>
    <d v="2021-12-11T00:00:00"/>
    <x v="3"/>
    <x v="36"/>
    <s v="Sioux Falls"/>
    <x v="1"/>
    <x v="0"/>
    <n v="45"/>
    <n v="73"/>
    <n v="3285"/>
    <x v="2"/>
    <x v="10"/>
    <x v="3"/>
    <x v="10"/>
    <x v="1"/>
  </r>
  <r>
    <s v="Sports Direct"/>
    <d v="2021-12-11T00:00:00"/>
    <x v="3"/>
    <x v="36"/>
    <s v="Sioux Falls"/>
    <x v="1"/>
    <x v="1"/>
    <n v="45"/>
    <n v="50"/>
    <n v="2250"/>
    <x v="2"/>
    <x v="10"/>
    <x v="3"/>
    <x v="10"/>
    <x v="1"/>
  </r>
  <r>
    <s v="Sports Direct"/>
    <d v="2021-12-11T00:00:00"/>
    <x v="3"/>
    <x v="36"/>
    <s v="Sioux Falls"/>
    <x v="0"/>
    <x v="2"/>
    <n v="56"/>
    <n v="50"/>
    <n v="2800"/>
    <x v="2"/>
    <x v="10"/>
    <x v="3"/>
    <x v="10"/>
    <x v="1"/>
  </r>
  <r>
    <s v="Sports Direct"/>
    <d v="2021-12-11T00:00:00"/>
    <x v="3"/>
    <x v="36"/>
    <s v="Sioux Falls"/>
    <x v="1"/>
    <x v="2"/>
    <n v="64"/>
    <n v="75"/>
    <n v="4800"/>
    <x v="2"/>
    <x v="10"/>
    <x v="3"/>
    <x v="10"/>
    <x v="1"/>
  </r>
  <r>
    <s v="Sports Direct"/>
    <d v="2021-01-09T00:00:00"/>
    <x v="3"/>
    <x v="36"/>
    <s v="Sioux Falls"/>
    <x v="0"/>
    <x v="0"/>
    <n v="33"/>
    <n v="128"/>
    <n v="4224"/>
    <x v="2"/>
    <x v="0"/>
    <x v="3"/>
    <x v="0"/>
    <x v="1"/>
  </r>
  <r>
    <s v="Sports Direct"/>
    <d v="2021-01-09T00:00:00"/>
    <x v="3"/>
    <x v="36"/>
    <s v="Sioux Falls"/>
    <x v="0"/>
    <x v="1"/>
    <n v="32"/>
    <n v="74"/>
    <n v="2368"/>
    <x v="2"/>
    <x v="0"/>
    <x v="3"/>
    <x v="0"/>
    <x v="1"/>
  </r>
  <r>
    <s v="Sports Direct"/>
    <d v="2021-01-09T00:00:00"/>
    <x v="3"/>
    <x v="36"/>
    <s v="Sioux Falls"/>
    <x v="1"/>
    <x v="0"/>
    <n v="25"/>
    <n v="74"/>
    <n v="1850"/>
    <x v="2"/>
    <x v="0"/>
    <x v="3"/>
    <x v="0"/>
    <x v="1"/>
  </r>
  <r>
    <s v="Sports Direct"/>
    <d v="2021-01-09T00:00:00"/>
    <x v="3"/>
    <x v="36"/>
    <s v="Sioux Falls"/>
    <x v="1"/>
    <x v="1"/>
    <n v="28"/>
    <n v="33"/>
    <n v="924"/>
    <x v="2"/>
    <x v="0"/>
    <x v="3"/>
    <x v="0"/>
    <x v="1"/>
  </r>
  <r>
    <s v="Sports Direct"/>
    <d v="2021-01-09T00:00:00"/>
    <x v="3"/>
    <x v="36"/>
    <s v="Sioux Falls"/>
    <x v="0"/>
    <x v="2"/>
    <n v="43"/>
    <n v="49"/>
    <n v="2107"/>
    <x v="2"/>
    <x v="0"/>
    <x v="3"/>
    <x v="0"/>
    <x v="1"/>
  </r>
  <r>
    <s v="Sports Direct"/>
    <d v="2021-01-09T00:00:00"/>
    <x v="3"/>
    <x v="36"/>
    <s v="Sioux Falls"/>
    <x v="1"/>
    <x v="2"/>
    <n v="33"/>
    <n v="72"/>
    <n v="2376"/>
    <x v="2"/>
    <x v="0"/>
    <x v="3"/>
    <x v="0"/>
    <x v="1"/>
  </r>
  <r>
    <s v="Sports Direct"/>
    <d v="2021-02-09T00:00:00"/>
    <x v="3"/>
    <x v="36"/>
    <s v="Sioux Falls"/>
    <x v="0"/>
    <x v="0"/>
    <n v="34"/>
    <n v="152"/>
    <n v="5168"/>
    <x v="2"/>
    <x v="1"/>
    <x v="6"/>
    <x v="1"/>
    <x v="1"/>
  </r>
  <r>
    <s v="Sports Direct"/>
    <d v="2021-02-09T00:00:00"/>
    <x v="3"/>
    <x v="36"/>
    <s v="Sioux Falls"/>
    <x v="0"/>
    <x v="1"/>
    <n v="34"/>
    <n v="51"/>
    <n v="1734"/>
    <x v="2"/>
    <x v="1"/>
    <x v="6"/>
    <x v="1"/>
    <x v="1"/>
  </r>
  <r>
    <s v="Sports Direct"/>
    <d v="2021-02-09T00:00:00"/>
    <x v="3"/>
    <x v="36"/>
    <s v="Sioux Falls"/>
    <x v="1"/>
    <x v="0"/>
    <n v="24"/>
    <n v="68"/>
    <n v="1632"/>
    <x v="2"/>
    <x v="1"/>
    <x v="6"/>
    <x v="1"/>
    <x v="1"/>
  </r>
  <r>
    <s v="Sports Direct"/>
    <d v="2021-02-09T00:00:00"/>
    <x v="3"/>
    <x v="37"/>
    <s v="Fargo"/>
    <x v="1"/>
    <x v="1"/>
    <n v="29"/>
    <n v="30"/>
    <n v="870"/>
    <x v="2"/>
    <x v="1"/>
    <x v="6"/>
    <x v="1"/>
    <x v="1"/>
  </r>
  <r>
    <s v="Sports Direct"/>
    <d v="2021-02-09T00:00:00"/>
    <x v="3"/>
    <x v="37"/>
    <s v="Fargo"/>
    <x v="0"/>
    <x v="2"/>
    <n v="42"/>
    <n v="51"/>
    <n v="2142"/>
    <x v="2"/>
    <x v="1"/>
    <x v="6"/>
    <x v="1"/>
    <x v="1"/>
  </r>
  <r>
    <s v="Sports Direct"/>
    <d v="2021-02-09T00:00:00"/>
    <x v="3"/>
    <x v="37"/>
    <s v="Fargo"/>
    <x v="1"/>
    <x v="2"/>
    <n v="23"/>
    <n v="69"/>
    <n v="1587"/>
    <x v="2"/>
    <x v="1"/>
    <x v="6"/>
    <x v="1"/>
    <x v="1"/>
  </r>
  <r>
    <s v="Sports Direct"/>
    <d v="2021-03-08T00:00:00"/>
    <x v="3"/>
    <x v="37"/>
    <s v="Fargo"/>
    <x v="0"/>
    <x v="0"/>
    <n v="29"/>
    <n v="134"/>
    <n v="3886"/>
    <x v="2"/>
    <x v="2"/>
    <x v="5"/>
    <x v="2"/>
    <x v="1"/>
  </r>
  <r>
    <s v="Sports Direct"/>
    <d v="2021-03-08T00:00:00"/>
    <x v="3"/>
    <x v="37"/>
    <s v="Fargo"/>
    <x v="0"/>
    <x v="1"/>
    <n v="27"/>
    <n v="58"/>
    <n v="1566"/>
    <x v="2"/>
    <x v="2"/>
    <x v="5"/>
    <x v="2"/>
    <x v="1"/>
  </r>
  <r>
    <s v="Sports Direct"/>
    <d v="2021-03-08T00:00:00"/>
    <x v="3"/>
    <x v="37"/>
    <s v="Fargo"/>
    <x v="1"/>
    <x v="0"/>
    <n v="19"/>
    <n v="56"/>
    <n v="1064"/>
    <x v="2"/>
    <x v="2"/>
    <x v="5"/>
    <x v="2"/>
    <x v="1"/>
  </r>
  <r>
    <s v="Sports Direct"/>
    <d v="2021-03-08T00:00:00"/>
    <x v="3"/>
    <x v="37"/>
    <s v="Fargo"/>
    <x v="1"/>
    <x v="1"/>
    <n v="25"/>
    <n v="22"/>
    <n v="550"/>
    <x v="2"/>
    <x v="2"/>
    <x v="5"/>
    <x v="2"/>
    <x v="1"/>
  </r>
  <r>
    <s v="Sports Direct"/>
    <d v="2021-03-08T00:00:00"/>
    <x v="3"/>
    <x v="37"/>
    <s v="Fargo"/>
    <x v="0"/>
    <x v="2"/>
    <n v="36"/>
    <n v="36"/>
    <n v="1296"/>
    <x v="2"/>
    <x v="2"/>
    <x v="5"/>
    <x v="2"/>
    <x v="1"/>
  </r>
  <r>
    <s v="Sports Direct"/>
    <d v="2021-03-08T00:00:00"/>
    <x v="3"/>
    <x v="37"/>
    <s v="Fargo"/>
    <x v="1"/>
    <x v="2"/>
    <n v="28"/>
    <n v="63"/>
    <n v="1764"/>
    <x v="2"/>
    <x v="2"/>
    <x v="5"/>
    <x v="2"/>
    <x v="1"/>
  </r>
  <r>
    <s v="Sports Direct"/>
    <d v="2021-04-09T00:00:00"/>
    <x v="3"/>
    <x v="37"/>
    <s v="Fargo"/>
    <x v="0"/>
    <x v="0"/>
    <n v="28"/>
    <n v="113"/>
    <n v="3164"/>
    <x v="2"/>
    <x v="3"/>
    <x v="2"/>
    <x v="3"/>
    <x v="1"/>
  </r>
  <r>
    <s v="Sports Direct"/>
    <d v="2021-04-09T00:00:00"/>
    <x v="3"/>
    <x v="37"/>
    <s v="Fargo"/>
    <x v="0"/>
    <x v="1"/>
    <n v="28"/>
    <n v="44"/>
    <n v="1232"/>
    <x v="2"/>
    <x v="3"/>
    <x v="2"/>
    <x v="3"/>
    <x v="1"/>
  </r>
  <r>
    <s v="Sports Direct"/>
    <d v="2021-04-09T00:00:00"/>
    <x v="3"/>
    <x v="37"/>
    <s v="Fargo"/>
    <x v="1"/>
    <x v="0"/>
    <n v="19"/>
    <n v="41"/>
    <n v="779"/>
    <x v="2"/>
    <x v="3"/>
    <x v="2"/>
    <x v="3"/>
    <x v="1"/>
  </r>
  <r>
    <s v="Sports Direct"/>
    <d v="2021-04-09T00:00:00"/>
    <x v="3"/>
    <x v="37"/>
    <s v="Fargo"/>
    <x v="1"/>
    <x v="1"/>
    <n v="24"/>
    <n v="22"/>
    <n v="528"/>
    <x v="2"/>
    <x v="3"/>
    <x v="2"/>
    <x v="3"/>
    <x v="1"/>
  </r>
  <r>
    <s v="Sports Direct"/>
    <d v="2021-04-09T00:00:00"/>
    <x v="3"/>
    <x v="37"/>
    <s v="Fargo"/>
    <x v="0"/>
    <x v="2"/>
    <n v="58"/>
    <n v="30"/>
    <n v="1740"/>
    <x v="2"/>
    <x v="3"/>
    <x v="2"/>
    <x v="3"/>
    <x v="1"/>
  </r>
  <r>
    <s v="Sports Direct"/>
    <d v="2021-04-09T00:00:00"/>
    <x v="3"/>
    <x v="37"/>
    <s v="Fargo"/>
    <x v="1"/>
    <x v="2"/>
    <n v="49"/>
    <n v="68"/>
    <n v="3332"/>
    <x v="2"/>
    <x v="3"/>
    <x v="2"/>
    <x v="3"/>
    <x v="1"/>
  </r>
  <r>
    <s v="Sports Direct"/>
    <d v="2021-05-10T00:00:00"/>
    <x v="3"/>
    <x v="37"/>
    <s v="Fargo"/>
    <x v="0"/>
    <x v="0"/>
    <n v="55"/>
    <n v="129"/>
    <n v="7095"/>
    <x v="2"/>
    <x v="4"/>
    <x v="5"/>
    <x v="4"/>
    <x v="1"/>
  </r>
  <r>
    <s v="Sports Direct"/>
    <d v="2021-05-10T00:00:00"/>
    <x v="3"/>
    <x v="37"/>
    <s v="Fargo"/>
    <x v="0"/>
    <x v="1"/>
    <n v="41"/>
    <n v="54"/>
    <n v="2214"/>
    <x v="2"/>
    <x v="4"/>
    <x v="5"/>
    <x v="4"/>
    <x v="1"/>
  </r>
  <r>
    <s v="Sports Direct"/>
    <d v="2021-05-10T00:00:00"/>
    <x v="3"/>
    <x v="37"/>
    <s v="Fargo"/>
    <x v="1"/>
    <x v="0"/>
    <n v="37"/>
    <n v="51"/>
    <n v="1887"/>
    <x v="2"/>
    <x v="4"/>
    <x v="5"/>
    <x v="4"/>
    <x v="1"/>
  </r>
  <r>
    <s v="Sports Direct"/>
    <d v="2021-05-10T00:00:00"/>
    <x v="3"/>
    <x v="37"/>
    <s v="Fargo"/>
    <x v="1"/>
    <x v="1"/>
    <n v="36"/>
    <n v="26"/>
    <n v="936"/>
    <x v="2"/>
    <x v="4"/>
    <x v="5"/>
    <x v="4"/>
    <x v="1"/>
  </r>
  <r>
    <s v="Sports Direct"/>
    <d v="2021-05-10T00:00:00"/>
    <x v="3"/>
    <x v="37"/>
    <s v="Fargo"/>
    <x v="0"/>
    <x v="2"/>
    <n v="46"/>
    <n v="31"/>
    <n v="1426"/>
    <x v="2"/>
    <x v="4"/>
    <x v="5"/>
    <x v="4"/>
    <x v="1"/>
  </r>
  <r>
    <s v="Sports Direct"/>
    <d v="2021-05-10T00:00:00"/>
    <x v="3"/>
    <x v="37"/>
    <s v="Fargo"/>
    <x v="1"/>
    <x v="2"/>
    <n v="52"/>
    <n v="75"/>
    <n v="3900"/>
    <x v="2"/>
    <x v="4"/>
    <x v="5"/>
    <x v="4"/>
    <x v="1"/>
  </r>
  <r>
    <s v="Sports Direct"/>
    <d v="2021-06-09T00:00:00"/>
    <x v="3"/>
    <x v="37"/>
    <s v="Fargo"/>
    <x v="0"/>
    <x v="0"/>
    <n v="36"/>
    <n v="125"/>
    <n v="4500"/>
    <x v="2"/>
    <x v="11"/>
    <x v="0"/>
    <x v="11"/>
    <x v="1"/>
  </r>
  <r>
    <s v="Sports Direct"/>
    <d v="2021-06-09T00:00:00"/>
    <x v="3"/>
    <x v="37"/>
    <s v="Fargo"/>
    <x v="0"/>
    <x v="1"/>
    <n v="32"/>
    <n v="65"/>
    <n v="2080"/>
    <x v="2"/>
    <x v="11"/>
    <x v="0"/>
    <x v="11"/>
    <x v="1"/>
  </r>
  <r>
    <s v="Sports Direct"/>
    <d v="2021-06-09T00:00:00"/>
    <x v="3"/>
    <x v="37"/>
    <s v="Fargo"/>
    <x v="1"/>
    <x v="0"/>
    <n v="27"/>
    <n v="60"/>
    <n v="1620"/>
    <x v="2"/>
    <x v="11"/>
    <x v="0"/>
    <x v="11"/>
    <x v="1"/>
  </r>
  <r>
    <s v="Sports Direct"/>
    <d v="2021-06-09T00:00:00"/>
    <x v="3"/>
    <x v="37"/>
    <s v="Fargo"/>
    <x v="1"/>
    <x v="1"/>
    <n v="29"/>
    <n v="51"/>
    <n v="1479"/>
    <x v="2"/>
    <x v="11"/>
    <x v="0"/>
    <x v="11"/>
    <x v="1"/>
  </r>
  <r>
    <s v="Sports Direct"/>
    <d v="2021-06-09T00:00:00"/>
    <x v="3"/>
    <x v="37"/>
    <s v="Fargo"/>
    <x v="0"/>
    <x v="2"/>
    <n v="38"/>
    <n v="47"/>
    <n v="1786"/>
    <x v="2"/>
    <x v="11"/>
    <x v="0"/>
    <x v="11"/>
    <x v="1"/>
  </r>
  <r>
    <s v="Sports Direct"/>
    <d v="2021-06-09T00:00:00"/>
    <x v="3"/>
    <x v="37"/>
    <s v="Fargo"/>
    <x v="1"/>
    <x v="2"/>
    <n v="51"/>
    <n v="91"/>
    <n v="4641"/>
    <x v="2"/>
    <x v="11"/>
    <x v="0"/>
    <x v="11"/>
    <x v="1"/>
  </r>
  <r>
    <s v="Sports Direct"/>
    <d v="2021-07-08T00:00:00"/>
    <x v="3"/>
    <x v="37"/>
    <s v="Fargo"/>
    <x v="0"/>
    <x v="0"/>
    <n v="48"/>
    <n v="160"/>
    <n v="7680"/>
    <x v="2"/>
    <x v="5"/>
    <x v="1"/>
    <x v="5"/>
    <x v="1"/>
  </r>
  <r>
    <s v="Sports Direct"/>
    <d v="2021-07-08T00:00:00"/>
    <x v="3"/>
    <x v="37"/>
    <s v="Fargo"/>
    <x v="0"/>
    <x v="1"/>
    <n v="44"/>
    <n v="84"/>
    <n v="3696"/>
    <x v="2"/>
    <x v="5"/>
    <x v="1"/>
    <x v="5"/>
    <x v="1"/>
  </r>
  <r>
    <s v="Sports Direct"/>
    <d v="2021-07-08T00:00:00"/>
    <x v="3"/>
    <x v="37"/>
    <s v="Fargo"/>
    <x v="1"/>
    <x v="0"/>
    <n v="37"/>
    <n v="59"/>
    <n v="2183"/>
    <x v="2"/>
    <x v="5"/>
    <x v="1"/>
    <x v="5"/>
    <x v="1"/>
  </r>
  <r>
    <s v="Sports Direct"/>
    <d v="2021-07-08T00:00:00"/>
    <x v="3"/>
    <x v="37"/>
    <s v="Fargo"/>
    <x v="1"/>
    <x v="1"/>
    <n v="38"/>
    <n v="53"/>
    <n v="2014"/>
    <x v="2"/>
    <x v="5"/>
    <x v="1"/>
    <x v="5"/>
    <x v="1"/>
  </r>
  <r>
    <s v="Sports Direct"/>
    <d v="2021-07-08T00:00:00"/>
    <x v="3"/>
    <x v="37"/>
    <s v="Fargo"/>
    <x v="0"/>
    <x v="2"/>
    <n v="49"/>
    <n v="60"/>
    <n v="2940"/>
    <x v="2"/>
    <x v="5"/>
    <x v="1"/>
    <x v="5"/>
    <x v="1"/>
  </r>
  <r>
    <s v="Sports Direct"/>
    <d v="2021-07-08T00:00:00"/>
    <x v="3"/>
    <x v="37"/>
    <s v="Fargo"/>
    <x v="1"/>
    <x v="2"/>
    <n v="54"/>
    <n v="98"/>
    <n v="5292"/>
    <x v="2"/>
    <x v="5"/>
    <x v="1"/>
    <x v="5"/>
    <x v="1"/>
  </r>
  <r>
    <s v="Sports Direct"/>
    <d v="2021-08-09T00:00:00"/>
    <x v="3"/>
    <x v="37"/>
    <s v="Fargo"/>
    <x v="0"/>
    <x v="0"/>
    <n v="46"/>
    <n v="147"/>
    <n v="6762"/>
    <x v="2"/>
    <x v="6"/>
    <x v="5"/>
    <x v="6"/>
    <x v="1"/>
  </r>
  <r>
    <s v="Sports Direct"/>
    <d v="2021-08-09T00:00:00"/>
    <x v="3"/>
    <x v="37"/>
    <s v="Fargo"/>
    <x v="0"/>
    <x v="1"/>
    <n v="42"/>
    <n v="90"/>
    <n v="3780"/>
    <x v="2"/>
    <x v="6"/>
    <x v="5"/>
    <x v="6"/>
    <x v="1"/>
  </r>
  <r>
    <s v="Sports Direct"/>
    <d v="2021-08-09T00:00:00"/>
    <x v="3"/>
    <x v="37"/>
    <s v="Fargo"/>
    <x v="1"/>
    <x v="0"/>
    <n v="37"/>
    <n v="63"/>
    <n v="2331"/>
    <x v="2"/>
    <x v="6"/>
    <x v="5"/>
    <x v="6"/>
    <x v="1"/>
  </r>
  <r>
    <s v="Sports Direct"/>
    <d v="2021-08-09T00:00:00"/>
    <x v="3"/>
    <x v="37"/>
    <s v="Fargo"/>
    <x v="1"/>
    <x v="1"/>
    <n v="38"/>
    <n v="52"/>
    <n v="1976"/>
    <x v="2"/>
    <x v="6"/>
    <x v="5"/>
    <x v="6"/>
    <x v="1"/>
  </r>
  <r>
    <s v="Sports Direct"/>
    <d v="2021-08-09T00:00:00"/>
    <x v="3"/>
    <x v="37"/>
    <s v="Fargo"/>
    <x v="0"/>
    <x v="2"/>
    <n v="46"/>
    <n v="44"/>
    <n v="2024"/>
    <x v="2"/>
    <x v="6"/>
    <x v="5"/>
    <x v="6"/>
    <x v="1"/>
  </r>
  <r>
    <s v="Sports Direct"/>
    <d v="2021-08-09T00:00:00"/>
    <x v="3"/>
    <x v="37"/>
    <s v="Fargo"/>
    <x v="1"/>
    <x v="2"/>
    <n v="54"/>
    <n v="95"/>
    <n v="5130"/>
    <x v="2"/>
    <x v="6"/>
    <x v="5"/>
    <x v="6"/>
    <x v="1"/>
  </r>
  <r>
    <s v="Sports Direct"/>
    <d v="2021-09-10T00:00:00"/>
    <x v="3"/>
    <x v="37"/>
    <s v="Fargo"/>
    <x v="0"/>
    <x v="0"/>
    <n v="36"/>
    <n v="133"/>
    <n v="4788"/>
    <x v="2"/>
    <x v="7"/>
    <x v="2"/>
    <x v="7"/>
    <x v="1"/>
  </r>
  <r>
    <s v="Sports Direct"/>
    <d v="2021-09-10T00:00:00"/>
    <x v="3"/>
    <x v="37"/>
    <s v="Fargo"/>
    <x v="0"/>
    <x v="1"/>
    <n v="34"/>
    <n v="72"/>
    <n v="2448"/>
    <x v="2"/>
    <x v="7"/>
    <x v="2"/>
    <x v="7"/>
    <x v="1"/>
  </r>
  <r>
    <s v="Sports Direct"/>
    <d v="2021-09-10T00:00:00"/>
    <x v="3"/>
    <x v="37"/>
    <s v="Fargo"/>
    <x v="1"/>
    <x v="0"/>
    <n v="27"/>
    <n v="51"/>
    <n v="1377"/>
    <x v="2"/>
    <x v="7"/>
    <x v="2"/>
    <x v="7"/>
    <x v="1"/>
  </r>
  <r>
    <s v="Sports Direct"/>
    <d v="2021-09-10T00:00:00"/>
    <x v="3"/>
    <x v="37"/>
    <s v="Fargo"/>
    <x v="1"/>
    <x v="1"/>
    <n v="28"/>
    <n v="44"/>
    <n v="1232"/>
    <x v="2"/>
    <x v="7"/>
    <x v="2"/>
    <x v="7"/>
    <x v="1"/>
  </r>
  <r>
    <s v="Sports Direct"/>
    <d v="2021-09-10T00:00:00"/>
    <x v="3"/>
    <x v="37"/>
    <s v="Fargo"/>
    <x v="0"/>
    <x v="2"/>
    <n v="36"/>
    <n v="42"/>
    <n v="1512"/>
    <x v="2"/>
    <x v="7"/>
    <x v="2"/>
    <x v="7"/>
    <x v="1"/>
  </r>
  <r>
    <s v="Sports Direct"/>
    <d v="2021-09-10T00:00:00"/>
    <x v="3"/>
    <x v="37"/>
    <s v="Fargo"/>
    <x v="1"/>
    <x v="2"/>
    <n v="44"/>
    <n v="63"/>
    <n v="2772"/>
    <x v="2"/>
    <x v="7"/>
    <x v="2"/>
    <x v="7"/>
    <x v="1"/>
  </r>
  <r>
    <s v="Sports Direct"/>
    <d v="2021-10-09T00:00:00"/>
    <x v="3"/>
    <x v="37"/>
    <s v="Fargo"/>
    <x v="0"/>
    <x v="0"/>
    <n v="49"/>
    <n v="116"/>
    <n v="5684"/>
    <x v="2"/>
    <x v="8"/>
    <x v="3"/>
    <x v="8"/>
    <x v="1"/>
  </r>
  <r>
    <s v="Sports Direct"/>
    <d v="2021-10-09T00:00:00"/>
    <x v="3"/>
    <x v="37"/>
    <s v="Fargo"/>
    <x v="0"/>
    <x v="1"/>
    <n v="36"/>
    <n v="73"/>
    <n v="2628"/>
    <x v="2"/>
    <x v="8"/>
    <x v="3"/>
    <x v="8"/>
    <x v="1"/>
  </r>
  <r>
    <s v="Sports Direct"/>
    <d v="2021-10-09T00:00:00"/>
    <x v="3"/>
    <x v="37"/>
    <s v="Fargo"/>
    <x v="1"/>
    <x v="0"/>
    <n v="39"/>
    <n v="39"/>
    <n v="1521"/>
    <x v="2"/>
    <x v="8"/>
    <x v="3"/>
    <x v="8"/>
    <x v="1"/>
  </r>
  <r>
    <s v="Sports Direct"/>
    <d v="2021-10-09T00:00:00"/>
    <x v="3"/>
    <x v="37"/>
    <s v="Fargo"/>
    <x v="1"/>
    <x v="1"/>
    <n v="38"/>
    <n v="33"/>
    <n v="1254"/>
    <x v="2"/>
    <x v="8"/>
    <x v="3"/>
    <x v="8"/>
    <x v="1"/>
  </r>
  <r>
    <s v="Sports Direct"/>
    <d v="2021-10-09T00:00:00"/>
    <x v="3"/>
    <x v="37"/>
    <s v="Fargo"/>
    <x v="0"/>
    <x v="2"/>
    <n v="45"/>
    <n v="34"/>
    <n v="1530"/>
    <x v="2"/>
    <x v="8"/>
    <x v="3"/>
    <x v="8"/>
    <x v="1"/>
  </r>
  <r>
    <s v="Foot Locker"/>
    <d v="2021-10-09T00:00:00"/>
    <x v="3"/>
    <x v="37"/>
    <s v="Fargo"/>
    <x v="1"/>
    <x v="2"/>
    <n v="53"/>
    <n v="73"/>
    <n v="3869"/>
    <x v="2"/>
    <x v="8"/>
    <x v="3"/>
    <x v="8"/>
    <x v="1"/>
  </r>
  <r>
    <s v="Foot Locker"/>
    <d v="2021-11-09T00:00:00"/>
    <x v="3"/>
    <x v="37"/>
    <s v="Fargo"/>
    <x v="0"/>
    <x v="0"/>
    <n v="49"/>
    <n v="120"/>
    <n v="5880"/>
    <x v="2"/>
    <x v="9"/>
    <x v="6"/>
    <x v="9"/>
    <x v="1"/>
  </r>
  <r>
    <s v="Foot Locker"/>
    <d v="2021-11-09T00:00:00"/>
    <x v="3"/>
    <x v="37"/>
    <s v="Fargo"/>
    <x v="0"/>
    <x v="1"/>
    <n v="36"/>
    <n v="73"/>
    <n v="2628"/>
    <x v="2"/>
    <x v="9"/>
    <x v="6"/>
    <x v="9"/>
    <x v="1"/>
  </r>
  <r>
    <s v="Foot Locker"/>
    <d v="2021-11-09T00:00:00"/>
    <x v="3"/>
    <x v="37"/>
    <s v="Fargo"/>
    <x v="1"/>
    <x v="0"/>
    <n v="39"/>
    <n v="53"/>
    <n v="2067"/>
    <x v="2"/>
    <x v="9"/>
    <x v="6"/>
    <x v="9"/>
    <x v="1"/>
  </r>
  <r>
    <s v="Foot Locker"/>
    <d v="2021-11-09T00:00:00"/>
    <x v="3"/>
    <x v="37"/>
    <s v="Fargo"/>
    <x v="1"/>
    <x v="1"/>
    <n v="39"/>
    <n v="47"/>
    <n v="1833"/>
    <x v="2"/>
    <x v="9"/>
    <x v="6"/>
    <x v="9"/>
    <x v="1"/>
  </r>
  <r>
    <s v="Foot Locker"/>
    <d v="2021-11-09T00:00:00"/>
    <x v="3"/>
    <x v="37"/>
    <s v="Fargo"/>
    <x v="0"/>
    <x v="2"/>
    <n v="55"/>
    <n v="44"/>
    <n v="2420"/>
    <x v="2"/>
    <x v="9"/>
    <x v="6"/>
    <x v="9"/>
    <x v="1"/>
  </r>
  <r>
    <s v="Foot Locker"/>
    <d v="2021-11-09T00:00:00"/>
    <x v="3"/>
    <x v="37"/>
    <s v="Fargo"/>
    <x v="1"/>
    <x v="2"/>
    <n v="60"/>
    <n v="65"/>
    <n v="3900"/>
    <x v="2"/>
    <x v="9"/>
    <x v="6"/>
    <x v="9"/>
    <x v="1"/>
  </r>
  <r>
    <s v="Foot Locker"/>
    <d v="2021-12-08T00:00:00"/>
    <x v="3"/>
    <x v="37"/>
    <s v="Fargo"/>
    <x v="0"/>
    <x v="0"/>
    <n v="55"/>
    <n v="150"/>
    <n v="8250"/>
    <x v="2"/>
    <x v="10"/>
    <x v="0"/>
    <x v="10"/>
    <x v="1"/>
  </r>
  <r>
    <s v="Foot Locker"/>
    <d v="2021-12-08T00:00:00"/>
    <x v="3"/>
    <x v="37"/>
    <s v="Fargo"/>
    <x v="0"/>
    <x v="1"/>
    <n v="46"/>
    <n v="75"/>
    <n v="3450"/>
    <x v="2"/>
    <x v="10"/>
    <x v="0"/>
    <x v="10"/>
    <x v="1"/>
  </r>
  <r>
    <s v="Foot Locker"/>
    <d v="2021-12-08T00:00:00"/>
    <x v="3"/>
    <x v="37"/>
    <s v="Fargo"/>
    <x v="1"/>
    <x v="0"/>
    <n v="48"/>
    <n v="73"/>
    <n v="3504"/>
    <x v="2"/>
    <x v="10"/>
    <x v="0"/>
    <x v="10"/>
    <x v="1"/>
  </r>
  <r>
    <s v="Foot Locker"/>
    <d v="2021-12-08T00:00:00"/>
    <x v="3"/>
    <x v="37"/>
    <s v="Fargo"/>
    <x v="1"/>
    <x v="1"/>
    <n v="47"/>
    <n v="54"/>
    <n v="2538"/>
    <x v="2"/>
    <x v="10"/>
    <x v="0"/>
    <x v="10"/>
    <x v="1"/>
  </r>
  <r>
    <s v="Foot Locker"/>
    <d v="2021-12-08T00:00:00"/>
    <x v="3"/>
    <x v="37"/>
    <s v="Fargo"/>
    <x v="0"/>
    <x v="2"/>
    <n v="58"/>
    <n v="54"/>
    <n v="3132"/>
    <x v="2"/>
    <x v="10"/>
    <x v="0"/>
    <x v="10"/>
    <x v="1"/>
  </r>
  <r>
    <s v="Foot Locker"/>
    <d v="2021-12-08T00:00:00"/>
    <x v="3"/>
    <x v="37"/>
    <s v="Fargo"/>
    <x v="1"/>
    <x v="2"/>
    <n v="63"/>
    <n v="78"/>
    <n v="4914"/>
    <x v="2"/>
    <x v="10"/>
    <x v="0"/>
    <x v="10"/>
    <x v="1"/>
  </r>
  <r>
    <s v="Foot Locker"/>
    <d v="2021-01-06T00:00:00"/>
    <x v="3"/>
    <x v="37"/>
    <s v="Fargo"/>
    <x v="0"/>
    <x v="0"/>
    <n v="27"/>
    <n v="113"/>
    <n v="3051"/>
    <x v="2"/>
    <x v="0"/>
    <x v="0"/>
    <x v="0"/>
    <x v="1"/>
  </r>
  <r>
    <s v="Foot Locker"/>
    <d v="2021-01-06T00:00:00"/>
    <x v="3"/>
    <x v="37"/>
    <s v="Fargo"/>
    <x v="0"/>
    <x v="1"/>
    <n v="29"/>
    <n v="70"/>
    <n v="2030"/>
    <x v="2"/>
    <x v="0"/>
    <x v="0"/>
    <x v="0"/>
    <x v="1"/>
  </r>
  <r>
    <s v="Foot Locker"/>
    <d v="2021-01-06T00:00:00"/>
    <x v="3"/>
    <x v="37"/>
    <s v="Fargo"/>
    <x v="1"/>
    <x v="0"/>
    <n v="19"/>
    <n v="68"/>
    <n v="1292"/>
    <x v="2"/>
    <x v="0"/>
    <x v="0"/>
    <x v="0"/>
    <x v="1"/>
  </r>
  <r>
    <s v="Foot Locker"/>
    <d v="2021-01-06T00:00:00"/>
    <x v="3"/>
    <x v="37"/>
    <s v="Fargo"/>
    <x v="1"/>
    <x v="1"/>
    <n v="24"/>
    <n v="26"/>
    <n v="624"/>
    <x v="2"/>
    <x v="0"/>
    <x v="0"/>
    <x v="0"/>
    <x v="1"/>
  </r>
  <r>
    <s v="Foot Locker"/>
    <d v="2021-01-06T00:00:00"/>
    <x v="3"/>
    <x v="37"/>
    <s v="Fargo"/>
    <x v="0"/>
    <x v="2"/>
    <n v="38"/>
    <n v="42"/>
    <n v="1596"/>
    <x v="2"/>
    <x v="0"/>
    <x v="0"/>
    <x v="0"/>
    <x v="1"/>
  </r>
  <r>
    <s v="Foot Locker"/>
    <d v="2021-01-06T00:00:00"/>
    <x v="3"/>
    <x v="37"/>
    <s v="Fargo"/>
    <x v="1"/>
    <x v="2"/>
    <n v="28"/>
    <n v="75"/>
    <n v="2100"/>
    <x v="2"/>
    <x v="0"/>
    <x v="0"/>
    <x v="0"/>
    <x v="1"/>
  </r>
  <r>
    <s v="Foot Locker"/>
    <d v="2021-02-06T00:00:00"/>
    <x v="3"/>
    <x v="37"/>
    <s v="Fargo"/>
    <x v="0"/>
    <x v="0"/>
    <n v="28"/>
    <n v="145"/>
    <n v="4060"/>
    <x v="2"/>
    <x v="1"/>
    <x v="3"/>
    <x v="1"/>
    <x v="1"/>
  </r>
  <r>
    <s v="Foot Locker"/>
    <d v="2021-02-06T00:00:00"/>
    <x v="3"/>
    <x v="37"/>
    <s v="Fargo"/>
    <x v="0"/>
    <x v="1"/>
    <n v="28"/>
    <n v="45"/>
    <n v="1260"/>
    <x v="2"/>
    <x v="1"/>
    <x v="3"/>
    <x v="1"/>
    <x v="1"/>
  </r>
  <r>
    <s v="Foot Locker"/>
    <d v="2021-02-06T00:00:00"/>
    <x v="3"/>
    <x v="37"/>
    <s v="Fargo"/>
    <x v="1"/>
    <x v="0"/>
    <n v="19"/>
    <n v="56"/>
    <n v="1064"/>
    <x v="2"/>
    <x v="1"/>
    <x v="3"/>
    <x v="1"/>
    <x v="1"/>
  </r>
  <r>
    <s v="Foot Locker"/>
    <d v="2021-02-06T00:00:00"/>
    <x v="3"/>
    <x v="38"/>
    <s v="Des Moines"/>
    <x v="1"/>
    <x v="1"/>
    <n v="25"/>
    <n v="23"/>
    <n v="575"/>
    <x v="2"/>
    <x v="1"/>
    <x v="3"/>
    <x v="1"/>
    <x v="1"/>
  </r>
  <r>
    <s v="Foot Locker"/>
    <d v="2021-02-06T00:00:00"/>
    <x v="3"/>
    <x v="38"/>
    <s v="Des Moines"/>
    <x v="0"/>
    <x v="2"/>
    <n v="38"/>
    <n v="38"/>
    <n v="1444"/>
    <x v="2"/>
    <x v="1"/>
    <x v="3"/>
    <x v="1"/>
    <x v="1"/>
  </r>
  <r>
    <s v="Foot Locker"/>
    <d v="2021-02-06T00:00:00"/>
    <x v="3"/>
    <x v="38"/>
    <s v="Des Moines"/>
    <x v="1"/>
    <x v="2"/>
    <n v="14"/>
    <n v="68"/>
    <n v="952"/>
    <x v="2"/>
    <x v="1"/>
    <x v="3"/>
    <x v="1"/>
    <x v="1"/>
  </r>
  <r>
    <s v="Foot Locker"/>
    <d v="2021-03-05T00:00:00"/>
    <x v="3"/>
    <x v="38"/>
    <s v="Des Moines"/>
    <x v="0"/>
    <x v="0"/>
    <n v="19"/>
    <n v="136"/>
    <n v="2584"/>
    <x v="2"/>
    <x v="2"/>
    <x v="2"/>
    <x v="2"/>
    <x v="1"/>
  </r>
  <r>
    <s v="Foot Locker"/>
    <d v="2021-03-05T00:00:00"/>
    <x v="3"/>
    <x v="38"/>
    <s v="Des Moines"/>
    <x v="0"/>
    <x v="1"/>
    <n v="19"/>
    <n v="47"/>
    <n v="893"/>
    <x v="2"/>
    <x v="2"/>
    <x v="2"/>
    <x v="2"/>
    <x v="1"/>
  </r>
  <r>
    <s v="Foot Locker"/>
    <d v="2021-03-05T00:00:00"/>
    <x v="3"/>
    <x v="38"/>
    <s v="Des Moines"/>
    <x v="1"/>
    <x v="0"/>
    <n v="9"/>
    <n v="65"/>
    <n v="585"/>
    <x v="2"/>
    <x v="2"/>
    <x v="2"/>
    <x v="2"/>
    <x v="1"/>
  </r>
  <r>
    <s v="Foot Locker"/>
    <d v="2021-03-05T00:00:00"/>
    <x v="3"/>
    <x v="38"/>
    <s v="Des Moines"/>
    <x v="1"/>
    <x v="1"/>
    <n v="14"/>
    <n v="28"/>
    <n v="392"/>
    <x v="2"/>
    <x v="2"/>
    <x v="2"/>
    <x v="2"/>
    <x v="1"/>
  </r>
  <r>
    <s v="Foot Locker"/>
    <d v="2021-03-05T00:00:00"/>
    <x v="3"/>
    <x v="38"/>
    <s v="Des Moines"/>
    <x v="0"/>
    <x v="2"/>
    <n v="28"/>
    <n v="39"/>
    <n v="1092"/>
    <x v="2"/>
    <x v="2"/>
    <x v="2"/>
    <x v="2"/>
    <x v="1"/>
  </r>
  <r>
    <s v="Foot Locker"/>
    <d v="2021-03-05T00:00:00"/>
    <x v="3"/>
    <x v="38"/>
    <s v="Des Moines"/>
    <x v="1"/>
    <x v="2"/>
    <n v="20"/>
    <n v="68"/>
    <n v="1360"/>
    <x v="2"/>
    <x v="2"/>
    <x v="2"/>
    <x v="2"/>
    <x v="1"/>
  </r>
  <r>
    <s v="Foot Locker"/>
    <d v="2021-04-06T00:00:00"/>
    <x v="3"/>
    <x v="38"/>
    <s v="Des Moines"/>
    <x v="0"/>
    <x v="0"/>
    <n v="20"/>
    <n v="124"/>
    <n v="2480"/>
    <x v="2"/>
    <x v="3"/>
    <x v="6"/>
    <x v="3"/>
    <x v="1"/>
  </r>
  <r>
    <s v="Foot Locker"/>
    <d v="2021-04-06T00:00:00"/>
    <x v="3"/>
    <x v="38"/>
    <s v="Des Moines"/>
    <x v="0"/>
    <x v="1"/>
    <n v="18"/>
    <n v="49"/>
    <n v="882"/>
    <x v="2"/>
    <x v="3"/>
    <x v="6"/>
    <x v="3"/>
    <x v="1"/>
  </r>
  <r>
    <s v="Foot Locker"/>
    <d v="2021-04-06T00:00:00"/>
    <x v="3"/>
    <x v="38"/>
    <s v="Des Moines"/>
    <x v="1"/>
    <x v="0"/>
    <n v="10"/>
    <n v="53"/>
    <n v="530"/>
    <x v="2"/>
    <x v="3"/>
    <x v="6"/>
    <x v="3"/>
    <x v="1"/>
  </r>
  <r>
    <s v="Foot Locker"/>
    <d v="2021-04-06T00:00:00"/>
    <x v="3"/>
    <x v="38"/>
    <s v="Des Moines"/>
    <x v="1"/>
    <x v="1"/>
    <n v="15"/>
    <n v="28"/>
    <n v="420"/>
    <x v="2"/>
    <x v="3"/>
    <x v="6"/>
    <x v="3"/>
    <x v="1"/>
  </r>
  <r>
    <s v="Foot Locker"/>
    <d v="2021-04-06T00:00:00"/>
    <x v="3"/>
    <x v="38"/>
    <s v="Des Moines"/>
    <x v="0"/>
    <x v="2"/>
    <n v="55"/>
    <n v="34"/>
    <n v="1870"/>
    <x v="2"/>
    <x v="3"/>
    <x v="6"/>
    <x v="3"/>
    <x v="1"/>
  </r>
  <r>
    <s v="Foot Locker"/>
    <d v="2021-04-06T00:00:00"/>
    <x v="3"/>
    <x v="38"/>
    <s v="Des Moines"/>
    <x v="1"/>
    <x v="2"/>
    <n v="46"/>
    <n v="63"/>
    <n v="2898"/>
    <x v="2"/>
    <x v="3"/>
    <x v="6"/>
    <x v="3"/>
    <x v="1"/>
  </r>
  <r>
    <s v="Foot Locker"/>
    <d v="2021-05-07T00:00:00"/>
    <x v="3"/>
    <x v="38"/>
    <s v="Des Moines"/>
    <x v="0"/>
    <x v="0"/>
    <n v="57"/>
    <n v="146"/>
    <n v="8322"/>
    <x v="2"/>
    <x v="4"/>
    <x v="2"/>
    <x v="4"/>
    <x v="1"/>
  </r>
  <r>
    <s v="Foot Locker"/>
    <d v="2021-05-07T00:00:00"/>
    <x v="3"/>
    <x v="38"/>
    <s v="Des Moines"/>
    <x v="0"/>
    <x v="1"/>
    <n v="37"/>
    <n v="63"/>
    <n v="2331"/>
    <x v="2"/>
    <x v="4"/>
    <x v="2"/>
    <x v="4"/>
    <x v="1"/>
  </r>
  <r>
    <s v="Foot Locker"/>
    <d v="2021-05-07T00:00:00"/>
    <x v="3"/>
    <x v="38"/>
    <s v="Des Moines"/>
    <x v="1"/>
    <x v="0"/>
    <n v="33"/>
    <n v="54"/>
    <n v="1782"/>
    <x v="2"/>
    <x v="4"/>
    <x v="2"/>
    <x v="4"/>
    <x v="1"/>
  </r>
  <r>
    <s v="Foot Locker"/>
    <d v="2021-05-07T00:00:00"/>
    <x v="3"/>
    <x v="38"/>
    <s v="Des Moines"/>
    <x v="1"/>
    <x v="1"/>
    <n v="33"/>
    <n v="34"/>
    <n v="1122"/>
    <x v="2"/>
    <x v="4"/>
    <x v="2"/>
    <x v="4"/>
    <x v="1"/>
  </r>
  <r>
    <s v="Foot Locker"/>
    <d v="2021-05-07T00:00:00"/>
    <x v="3"/>
    <x v="38"/>
    <s v="Des Moines"/>
    <x v="0"/>
    <x v="2"/>
    <n v="43"/>
    <n v="42"/>
    <n v="1806"/>
    <x v="2"/>
    <x v="4"/>
    <x v="2"/>
    <x v="4"/>
    <x v="1"/>
  </r>
  <r>
    <s v="Foot Locker"/>
    <d v="2021-05-07T00:00:00"/>
    <x v="3"/>
    <x v="38"/>
    <s v="Des Moines"/>
    <x v="1"/>
    <x v="2"/>
    <n v="46"/>
    <n v="69"/>
    <n v="3174"/>
    <x v="2"/>
    <x v="4"/>
    <x v="2"/>
    <x v="4"/>
    <x v="1"/>
  </r>
  <r>
    <s v="Foot Locker"/>
    <d v="2021-06-06T00:00:00"/>
    <x v="3"/>
    <x v="38"/>
    <s v="Des Moines"/>
    <x v="0"/>
    <x v="0"/>
    <n v="32"/>
    <n v="137"/>
    <n v="4384"/>
    <x v="2"/>
    <x v="11"/>
    <x v="4"/>
    <x v="11"/>
    <x v="1"/>
  </r>
  <r>
    <s v="Foot Locker"/>
    <d v="2021-06-06T00:00:00"/>
    <x v="3"/>
    <x v="38"/>
    <s v="Des Moines"/>
    <x v="0"/>
    <x v="1"/>
    <n v="28"/>
    <n v="77"/>
    <n v="2156"/>
    <x v="2"/>
    <x v="11"/>
    <x v="4"/>
    <x v="11"/>
    <x v="1"/>
  </r>
  <r>
    <s v="Foot Locker"/>
    <d v="2021-06-06T00:00:00"/>
    <x v="3"/>
    <x v="38"/>
    <s v="Des Moines"/>
    <x v="1"/>
    <x v="0"/>
    <n v="23"/>
    <n v="50"/>
    <n v="1150"/>
    <x v="2"/>
    <x v="11"/>
    <x v="4"/>
    <x v="11"/>
    <x v="1"/>
  </r>
  <r>
    <s v="Foot Locker"/>
    <d v="2021-06-06T00:00:00"/>
    <x v="3"/>
    <x v="38"/>
    <s v="Des Moines"/>
    <x v="1"/>
    <x v="1"/>
    <n v="24"/>
    <n v="44"/>
    <n v="1056"/>
    <x v="2"/>
    <x v="11"/>
    <x v="4"/>
    <x v="11"/>
    <x v="1"/>
  </r>
  <r>
    <s v="Foot Locker"/>
    <d v="2021-06-06T00:00:00"/>
    <x v="3"/>
    <x v="38"/>
    <s v="Des Moines"/>
    <x v="0"/>
    <x v="2"/>
    <n v="34"/>
    <n v="44"/>
    <n v="1496"/>
    <x v="2"/>
    <x v="11"/>
    <x v="4"/>
    <x v="11"/>
    <x v="1"/>
  </r>
  <r>
    <s v="Foot Locker"/>
    <d v="2021-06-06T00:00:00"/>
    <x v="3"/>
    <x v="38"/>
    <s v="Des Moines"/>
    <x v="1"/>
    <x v="2"/>
    <n v="51"/>
    <n v="85"/>
    <n v="4335"/>
    <x v="2"/>
    <x v="11"/>
    <x v="4"/>
    <x v="11"/>
    <x v="1"/>
  </r>
  <r>
    <s v="Foot Locker"/>
    <d v="2021-07-05T00:00:00"/>
    <x v="3"/>
    <x v="38"/>
    <s v="Des Moines"/>
    <x v="0"/>
    <x v="0"/>
    <n v="49"/>
    <n v="138"/>
    <n v="6762"/>
    <x v="2"/>
    <x v="5"/>
    <x v="5"/>
    <x v="5"/>
    <x v="1"/>
  </r>
  <r>
    <s v="Foot Locker"/>
    <d v="2021-07-05T00:00:00"/>
    <x v="3"/>
    <x v="38"/>
    <s v="Des Moines"/>
    <x v="0"/>
    <x v="1"/>
    <n v="44"/>
    <n v="87"/>
    <n v="3828"/>
    <x v="2"/>
    <x v="5"/>
    <x v="5"/>
    <x v="5"/>
    <x v="1"/>
  </r>
  <r>
    <s v="Foot Locker"/>
    <d v="2021-07-05T00:00:00"/>
    <x v="3"/>
    <x v="38"/>
    <s v="Des Moines"/>
    <x v="1"/>
    <x v="0"/>
    <n v="36"/>
    <n v="68"/>
    <n v="2448"/>
    <x v="2"/>
    <x v="5"/>
    <x v="5"/>
    <x v="5"/>
    <x v="1"/>
  </r>
  <r>
    <s v="Foot Locker"/>
    <d v="2021-07-05T00:00:00"/>
    <x v="3"/>
    <x v="38"/>
    <s v="Des Moines"/>
    <x v="1"/>
    <x v="1"/>
    <n v="37"/>
    <n v="47"/>
    <n v="1739"/>
    <x v="2"/>
    <x v="5"/>
    <x v="5"/>
    <x v="5"/>
    <x v="1"/>
  </r>
  <r>
    <s v="Foot Locker"/>
    <d v="2021-07-05T00:00:00"/>
    <x v="3"/>
    <x v="38"/>
    <s v="Des Moines"/>
    <x v="0"/>
    <x v="2"/>
    <n v="46"/>
    <n v="60"/>
    <n v="2760"/>
    <x v="2"/>
    <x v="5"/>
    <x v="5"/>
    <x v="5"/>
    <x v="1"/>
  </r>
  <r>
    <s v="Foot Locker"/>
    <d v="2021-07-05T00:00:00"/>
    <x v="3"/>
    <x v="38"/>
    <s v="Des Moines"/>
    <x v="1"/>
    <x v="2"/>
    <n v="51"/>
    <n v="94"/>
    <n v="4794"/>
    <x v="2"/>
    <x v="5"/>
    <x v="5"/>
    <x v="5"/>
    <x v="1"/>
  </r>
  <r>
    <s v="Foot Locker"/>
    <d v="2021-08-06T00:00:00"/>
    <x v="3"/>
    <x v="38"/>
    <s v="Des Moines"/>
    <x v="0"/>
    <x v="0"/>
    <n v="49"/>
    <n v="131"/>
    <n v="6419"/>
    <x v="2"/>
    <x v="6"/>
    <x v="2"/>
    <x v="6"/>
    <x v="1"/>
  </r>
  <r>
    <s v="Foot Locker"/>
    <d v="2021-08-06T00:00:00"/>
    <x v="3"/>
    <x v="38"/>
    <s v="Des Moines"/>
    <x v="0"/>
    <x v="1"/>
    <n v="42"/>
    <n v="78"/>
    <n v="3276"/>
    <x v="2"/>
    <x v="6"/>
    <x v="2"/>
    <x v="6"/>
    <x v="1"/>
  </r>
  <r>
    <s v="Foot Locker"/>
    <d v="2021-08-06T00:00:00"/>
    <x v="3"/>
    <x v="38"/>
    <s v="Des Moines"/>
    <x v="1"/>
    <x v="0"/>
    <n v="39"/>
    <n v="61"/>
    <n v="2379"/>
    <x v="2"/>
    <x v="6"/>
    <x v="2"/>
    <x v="6"/>
    <x v="1"/>
  </r>
  <r>
    <s v="Foot Locker"/>
    <d v="2021-08-06T00:00:00"/>
    <x v="3"/>
    <x v="38"/>
    <s v="Des Moines"/>
    <x v="1"/>
    <x v="1"/>
    <n v="37"/>
    <n v="54"/>
    <n v="1998"/>
    <x v="2"/>
    <x v="6"/>
    <x v="2"/>
    <x v="6"/>
    <x v="1"/>
  </r>
  <r>
    <s v="Foot Locker"/>
    <d v="2021-08-06T00:00:00"/>
    <x v="3"/>
    <x v="38"/>
    <s v="Des Moines"/>
    <x v="0"/>
    <x v="2"/>
    <n v="48"/>
    <n v="51"/>
    <n v="2448"/>
    <x v="2"/>
    <x v="6"/>
    <x v="2"/>
    <x v="6"/>
    <x v="1"/>
  </r>
  <r>
    <s v="Foot Locker"/>
    <d v="2021-08-06T00:00:00"/>
    <x v="3"/>
    <x v="38"/>
    <s v="Des Moines"/>
    <x v="1"/>
    <x v="2"/>
    <n v="53"/>
    <n v="98"/>
    <n v="5194"/>
    <x v="2"/>
    <x v="6"/>
    <x v="2"/>
    <x v="6"/>
    <x v="1"/>
  </r>
  <r>
    <s v="Foot Locker"/>
    <d v="2021-09-07T00:00:00"/>
    <x v="3"/>
    <x v="38"/>
    <s v="Des Moines"/>
    <x v="0"/>
    <x v="0"/>
    <n v="34"/>
    <n v="133"/>
    <n v="4522"/>
    <x v="2"/>
    <x v="7"/>
    <x v="6"/>
    <x v="7"/>
    <x v="1"/>
  </r>
  <r>
    <s v="Foot Locker"/>
    <d v="2021-09-07T00:00:00"/>
    <x v="3"/>
    <x v="38"/>
    <s v="Des Moines"/>
    <x v="0"/>
    <x v="1"/>
    <n v="27"/>
    <n v="77"/>
    <n v="2079"/>
    <x v="2"/>
    <x v="7"/>
    <x v="6"/>
    <x v="7"/>
    <x v="1"/>
  </r>
  <r>
    <s v="Foot Locker"/>
    <d v="2021-09-07T00:00:00"/>
    <x v="3"/>
    <x v="38"/>
    <s v="Des Moines"/>
    <x v="1"/>
    <x v="0"/>
    <n v="24"/>
    <n v="49"/>
    <n v="1176"/>
    <x v="2"/>
    <x v="7"/>
    <x v="6"/>
    <x v="7"/>
    <x v="1"/>
  </r>
  <r>
    <s v="Foot Locker"/>
    <d v="2021-09-07T00:00:00"/>
    <x v="3"/>
    <x v="38"/>
    <s v="Des Moines"/>
    <x v="1"/>
    <x v="1"/>
    <n v="23"/>
    <n v="38"/>
    <n v="874"/>
    <x v="2"/>
    <x v="7"/>
    <x v="6"/>
    <x v="7"/>
    <x v="1"/>
  </r>
  <r>
    <s v="Foot Locker"/>
    <d v="2021-09-07T00:00:00"/>
    <x v="3"/>
    <x v="38"/>
    <s v="Des Moines"/>
    <x v="0"/>
    <x v="2"/>
    <n v="34"/>
    <n v="45"/>
    <n v="1530"/>
    <x v="2"/>
    <x v="7"/>
    <x v="6"/>
    <x v="7"/>
    <x v="1"/>
  </r>
  <r>
    <s v="Foot Locker"/>
    <d v="2021-09-07T00:00:00"/>
    <x v="3"/>
    <x v="38"/>
    <s v="Des Moines"/>
    <x v="1"/>
    <x v="2"/>
    <n v="36"/>
    <n v="61"/>
    <n v="2196"/>
    <x v="2"/>
    <x v="7"/>
    <x v="6"/>
    <x v="7"/>
    <x v="1"/>
  </r>
  <r>
    <s v="Foot Locker"/>
    <d v="2021-10-06T00:00:00"/>
    <x v="3"/>
    <x v="38"/>
    <s v="Des Moines"/>
    <x v="0"/>
    <x v="0"/>
    <n v="43"/>
    <n v="112"/>
    <n v="4816"/>
    <x v="2"/>
    <x v="8"/>
    <x v="0"/>
    <x v="8"/>
    <x v="1"/>
  </r>
  <r>
    <s v="Foot Locker"/>
    <d v="2021-10-06T00:00:00"/>
    <x v="3"/>
    <x v="38"/>
    <s v="Des Moines"/>
    <x v="0"/>
    <x v="1"/>
    <n v="32"/>
    <n v="75"/>
    <n v="2400"/>
    <x v="2"/>
    <x v="8"/>
    <x v="0"/>
    <x v="8"/>
    <x v="1"/>
  </r>
  <r>
    <s v="Foot Locker"/>
    <d v="2021-10-06T00:00:00"/>
    <x v="3"/>
    <x v="38"/>
    <s v="Des Moines"/>
    <x v="1"/>
    <x v="0"/>
    <n v="34"/>
    <n v="39"/>
    <n v="1326"/>
    <x v="2"/>
    <x v="8"/>
    <x v="0"/>
    <x v="8"/>
    <x v="1"/>
  </r>
  <r>
    <s v="Foot Locker"/>
    <d v="2021-10-06T00:00:00"/>
    <x v="3"/>
    <x v="38"/>
    <s v="Des Moines"/>
    <x v="1"/>
    <x v="1"/>
    <n v="34"/>
    <n v="31"/>
    <n v="1054"/>
    <x v="2"/>
    <x v="8"/>
    <x v="0"/>
    <x v="8"/>
    <x v="1"/>
  </r>
  <r>
    <s v="Foot Locker"/>
    <d v="2021-10-06T00:00:00"/>
    <x v="3"/>
    <x v="38"/>
    <s v="Des Moines"/>
    <x v="0"/>
    <x v="2"/>
    <n v="42"/>
    <n v="38"/>
    <n v="1596"/>
    <x v="2"/>
    <x v="8"/>
    <x v="0"/>
    <x v="8"/>
    <x v="1"/>
  </r>
  <r>
    <s v="West Gear"/>
    <d v="2021-10-06T00:00:00"/>
    <x v="3"/>
    <x v="38"/>
    <s v="Des Moines"/>
    <x v="1"/>
    <x v="2"/>
    <n v="49"/>
    <n v="73"/>
    <n v="3577"/>
    <x v="2"/>
    <x v="8"/>
    <x v="0"/>
    <x v="8"/>
    <x v="1"/>
  </r>
  <r>
    <s v="West Gear"/>
    <d v="2021-11-06T00:00:00"/>
    <x v="3"/>
    <x v="38"/>
    <s v="Des Moines"/>
    <x v="0"/>
    <x v="0"/>
    <n v="41"/>
    <n v="112"/>
    <n v="4592"/>
    <x v="2"/>
    <x v="9"/>
    <x v="3"/>
    <x v="9"/>
    <x v="1"/>
  </r>
  <r>
    <s v="West Gear"/>
    <d v="2021-11-06T00:00:00"/>
    <x v="3"/>
    <x v="38"/>
    <s v="Des Moines"/>
    <x v="0"/>
    <x v="1"/>
    <n v="32"/>
    <n v="72"/>
    <n v="2304"/>
    <x v="2"/>
    <x v="9"/>
    <x v="3"/>
    <x v="9"/>
    <x v="1"/>
  </r>
  <r>
    <s v="West Gear"/>
    <d v="2021-11-06T00:00:00"/>
    <x v="3"/>
    <x v="38"/>
    <s v="Des Moines"/>
    <x v="1"/>
    <x v="0"/>
    <n v="32"/>
    <n v="57"/>
    <n v="1824"/>
    <x v="2"/>
    <x v="9"/>
    <x v="3"/>
    <x v="9"/>
    <x v="1"/>
  </r>
  <r>
    <s v="West Gear"/>
    <d v="2021-11-06T00:00:00"/>
    <x v="3"/>
    <x v="38"/>
    <s v="Des Moines"/>
    <x v="1"/>
    <x v="1"/>
    <n v="34"/>
    <n v="52"/>
    <n v="1768"/>
    <x v="2"/>
    <x v="9"/>
    <x v="3"/>
    <x v="9"/>
    <x v="1"/>
  </r>
  <r>
    <s v="West Gear"/>
    <d v="2021-11-06T00:00:00"/>
    <x v="3"/>
    <x v="38"/>
    <s v="Des Moines"/>
    <x v="0"/>
    <x v="2"/>
    <n v="55"/>
    <n v="49"/>
    <n v="2695"/>
    <x v="2"/>
    <x v="9"/>
    <x v="3"/>
    <x v="9"/>
    <x v="1"/>
  </r>
  <r>
    <s v="West Gear"/>
    <d v="2021-11-06T00:00:00"/>
    <x v="3"/>
    <x v="38"/>
    <s v="Des Moines"/>
    <x v="1"/>
    <x v="2"/>
    <n v="59"/>
    <n v="72"/>
    <n v="4248"/>
    <x v="2"/>
    <x v="9"/>
    <x v="3"/>
    <x v="9"/>
    <x v="1"/>
  </r>
  <r>
    <s v="West Gear"/>
    <d v="2021-12-05T00:00:00"/>
    <x v="3"/>
    <x v="38"/>
    <s v="Des Moines"/>
    <x v="0"/>
    <x v="0"/>
    <n v="54"/>
    <n v="147"/>
    <n v="7938"/>
    <x v="2"/>
    <x v="10"/>
    <x v="4"/>
    <x v="10"/>
    <x v="1"/>
  </r>
  <r>
    <s v="West Gear"/>
    <d v="2021-12-05T00:00:00"/>
    <x v="3"/>
    <x v="38"/>
    <s v="Des Moines"/>
    <x v="0"/>
    <x v="1"/>
    <n v="47"/>
    <n v="91"/>
    <n v="4277"/>
    <x v="2"/>
    <x v="10"/>
    <x v="4"/>
    <x v="10"/>
    <x v="1"/>
  </r>
  <r>
    <s v="West Gear"/>
    <d v="2021-12-05T00:00:00"/>
    <x v="3"/>
    <x v="38"/>
    <s v="Des Moines"/>
    <x v="1"/>
    <x v="0"/>
    <n v="47"/>
    <n v="83"/>
    <n v="3901"/>
    <x v="2"/>
    <x v="10"/>
    <x v="4"/>
    <x v="10"/>
    <x v="1"/>
  </r>
  <r>
    <s v="West Gear"/>
    <d v="2021-12-05T00:00:00"/>
    <x v="3"/>
    <x v="38"/>
    <s v="Des Moines"/>
    <x v="1"/>
    <x v="1"/>
    <n v="49"/>
    <n v="61"/>
    <n v="2989"/>
    <x v="2"/>
    <x v="10"/>
    <x v="4"/>
    <x v="10"/>
    <x v="1"/>
  </r>
  <r>
    <s v="West Gear"/>
    <d v="2021-12-05T00:00:00"/>
    <x v="3"/>
    <x v="38"/>
    <s v="Des Moines"/>
    <x v="0"/>
    <x v="2"/>
    <n v="59"/>
    <n v="59"/>
    <n v="3481"/>
    <x v="2"/>
    <x v="10"/>
    <x v="4"/>
    <x v="10"/>
    <x v="1"/>
  </r>
  <r>
    <s v="West Gear"/>
    <d v="2021-12-05T00:00:00"/>
    <x v="3"/>
    <x v="38"/>
    <s v="Des Moines"/>
    <x v="1"/>
    <x v="2"/>
    <n v="59"/>
    <n v="88"/>
    <n v="5192"/>
    <x v="2"/>
    <x v="10"/>
    <x v="4"/>
    <x v="10"/>
    <x v="1"/>
  </r>
  <r>
    <s v="West Gear"/>
    <d v="2021-01-03T00:00:00"/>
    <x v="3"/>
    <x v="38"/>
    <s v="Des Moines"/>
    <x v="0"/>
    <x v="0"/>
    <n v="28"/>
    <n v="126"/>
    <n v="3528"/>
    <x v="2"/>
    <x v="0"/>
    <x v="4"/>
    <x v="0"/>
    <x v="1"/>
  </r>
  <r>
    <s v="West Gear"/>
    <d v="2021-01-03T00:00:00"/>
    <x v="3"/>
    <x v="38"/>
    <s v="Des Moines"/>
    <x v="0"/>
    <x v="1"/>
    <n v="29"/>
    <n v="70"/>
    <n v="2030"/>
    <x v="2"/>
    <x v="0"/>
    <x v="4"/>
    <x v="0"/>
    <x v="1"/>
  </r>
  <r>
    <s v="West Gear"/>
    <d v="2021-01-03T00:00:00"/>
    <x v="3"/>
    <x v="38"/>
    <s v="Des Moines"/>
    <x v="1"/>
    <x v="0"/>
    <n v="18"/>
    <n v="65"/>
    <n v="1170"/>
    <x v="2"/>
    <x v="0"/>
    <x v="4"/>
    <x v="0"/>
    <x v="1"/>
  </r>
  <r>
    <s v="West Gear"/>
    <d v="2021-01-03T00:00:00"/>
    <x v="3"/>
    <x v="38"/>
    <s v="Des Moines"/>
    <x v="1"/>
    <x v="1"/>
    <n v="23"/>
    <n v="29"/>
    <n v="667"/>
    <x v="2"/>
    <x v="0"/>
    <x v="4"/>
    <x v="0"/>
    <x v="1"/>
  </r>
  <r>
    <s v="West Gear"/>
    <d v="2021-01-03T00:00:00"/>
    <x v="3"/>
    <x v="38"/>
    <s v="Des Moines"/>
    <x v="0"/>
    <x v="2"/>
    <n v="38"/>
    <n v="45"/>
    <n v="1710"/>
    <x v="2"/>
    <x v="0"/>
    <x v="4"/>
    <x v="0"/>
    <x v="1"/>
  </r>
  <r>
    <s v="West Gear"/>
    <d v="2021-01-03T00:00:00"/>
    <x v="3"/>
    <x v="38"/>
    <s v="Des Moines"/>
    <x v="1"/>
    <x v="2"/>
    <n v="28"/>
    <n v="73"/>
    <n v="2044"/>
    <x v="2"/>
    <x v="0"/>
    <x v="4"/>
    <x v="0"/>
    <x v="1"/>
  </r>
  <r>
    <s v="West Gear"/>
    <d v="2021-02-03T00:00:00"/>
    <x v="3"/>
    <x v="38"/>
    <s v="Des Moines"/>
    <x v="0"/>
    <x v="0"/>
    <n v="29"/>
    <n v="140"/>
    <n v="4060"/>
    <x v="2"/>
    <x v="1"/>
    <x v="0"/>
    <x v="1"/>
    <x v="1"/>
  </r>
  <r>
    <s v="West Gear"/>
    <d v="2021-02-03T00:00:00"/>
    <x v="3"/>
    <x v="38"/>
    <s v="Des Moines"/>
    <x v="0"/>
    <x v="1"/>
    <n v="29"/>
    <n v="39"/>
    <n v="1131"/>
    <x v="2"/>
    <x v="1"/>
    <x v="0"/>
    <x v="1"/>
    <x v="1"/>
  </r>
  <r>
    <s v="West Gear"/>
    <d v="2021-02-03T00:00:00"/>
    <x v="3"/>
    <x v="38"/>
    <s v="Des Moines"/>
    <x v="1"/>
    <x v="0"/>
    <n v="20"/>
    <n v="60"/>
    <n v="1200"/>
    <x v="2"/>
    <x v="1"/>
    <x v="0"/>
    <x v="1"/>
    <x v="1"/>
  </r>
  <r>
    <s v="West Gear"/>
    <d v="2021-02-03T00:00:00"/>
    <x v="3"/>
    <x v="39"/>
    <s v="Milwaukee"/>
    <x v="1"/>
    <x v="1"/>
    <n v="23"/>
    <n v="20"/>
    <n v="460"/>
    <x v="2"/>
    <x v="1"/>
    <x v="0"/>
    <x v="1"/>
    <x v="1"/>
  </r>
  <r>
    <s v="West Gear"/>
    <d v="2021-02-03T00:00:00"/>
    <x v="3"/>
    <x v="39"/>
    <s v="Milwaukee"/>
    <x v="0"/>
    <x v="2"/>
    <n v="38"/>
    <n v="38"/>
    <n v="1444"/>
    <x v="2"/>
    <x v="1"/>
    <x v="0"/>
    <x v="1"/>
    <x v="1"/>
  </r>
  <r>
    <s v="West Gear"/>
    <d v="2021-02-03T00:00:00"/>
    <x v="3"/>
    <x v="39"/>
    <s v="Milwaukee"/>
    <x v="1"/>
    <x v="2"/>
    <n v="14"/>
    <n v="65"/>
    <n v="910"/>
    <x v="2"/>
    <x v="1"/>
    <x v="0"/>
    <x v="1"/>
    <x v="1"/>
  </r>
  <r>
    <s v="West Gear"/>
    <d v="2021-03-02T00:00:00"/>
    <x v="3"/>
    <x v="39"/>
    <s v="Milwaukee"/>
    <x v="0"/>
    <x v="0"/>
    <n v="19"/>
    <n v="141"/>
    <n v="2679"/>
    <x v="2"/>
    <x v="2"/>
    <x v="6"/>
    <x v="2"/>
    <x v="1"/>
  </r>
  <r>
    <s v="West Gear"/>
    <d v="2021-03-02T00:00:00"/>
    <x v="3"/>
    <x v="39"/>
    <s v="Milwaukee"/>
    <x v="0"/>
    <x v="1"/>
    <n v="19"/>
    <n v="44"/>
    <n v="836"/>
    <x v="2"/>
    <x v="2"/>
    <x v="6"/>
    <x v="2"/>
    <x v="1"/>
  </r>
  <r>
    <s v="West Gear"/>
    <d v="2021-03-02T00:00:00"/>
    <x v="3"/>
    <x v="39"/>
    <s v="Milwaukee"/>
    <x v="1"/>
    <x v="0"/>
    <n v="9"/>
    <n v="59"/>
    <n v="531"/>
    <x v="2"/>
    <x v="2"/>
    <x v="6"/>
    <x v="2"/>
    <x v="1"/>
  </r>
  <r>
    <s v="West Gear"/>
    <d v="2021-03-02T00:00:00"/>
    <x v="3"/>
    <x v="39"/>
    <s v="Milwaukee"/>
    <x v="1"/>
    <x v="1"/>
    <n v="14"/>
    <n v="20"/>
    <n v="280"/>
    <x v="2"/>
    <x v="2"/>
    <x v="6"/>
    <x v="2"/>
    <x v="1"/>
  </r>
  <r>
    <s v="West Gear"/>
    <d v="2021-03-02T00:00:00"/>
    <x v="3"/>
    <x v="39"/>
    <s v="Milwaukee"/>
    <x v="0"/>
    <x v="2"/>
    <n v="29"/>
    <n v="34"/>
    <n v="986"/>
    <x v="2"/>
    <x v="2"/>
    <x v="6"/>
    <x v="2"/>
    <x v="1"/>
  </r>
  <r>
    <s v="West Gear"/>
    <d v="2021-03-02T00:00:00"/>
    <x v="3"/>
    <x v="39"/>
    <s v="Milwaukee"/>
    <x v="1"/>
    <x v="2"/>
    <n v="18"/>
    <n v="63"/>
    <n v="1134"/>
    <x v="2"/>
    <x v="2"/>
    <x v="6"/>
    <x v="2"/>
    <x v="1"/>
  </r>
  <r>
    <s v="West Gear"/>
    <d v="2021-04-03T00:00:00"/>
    <x v="3"/>
    <x v="39"/>
    <s v="Milwaukee"/>
    <x v="0"/>
    <x v="0"/>
    <n v="18"/>
    <n v="122"/>
    <n v="2196"/>
    <x v="2"/>
    <x v="3"/>
    <x v="3"/>
    <x v="3"/>
    <x v="1"/>
  </r>
  <r>
    <s v="West Gear"/>
    <d v="2021-04-03T00:00:00"/>
    <x v="3"/>
    <x v="39"/>
    <s v="Milwaukee"/>
    <x v="0"/>
    <x v="1"/>
    <n v="20"/>
    <n v="39"/>
    <n v="780"/>
    <x v="2"/>
    <x v="3"/>
    <x v="3"/>
    <x v="3"/>
    <x v="1"/>
  </r>
  <r>
    <s v="West Gear"/>
    <d v="2021-04-03T00:00:00"/>
    <x v="3"/>
    <x v="39"/>
    <s v="Milwaukee"/>
    <x v="1"/>
    <x v="0"/>
    <n v="9"/>
    <n v="41"/>
    <n v="369"/>
    <x v="2"/>
    <x v="3"/>
    <x v="3"/>
    <x v="3"/>
    <x v="1"/>
  </r>
  <r>
    <s v="West Gear"/>
    <d v="2021-04-03T00:00:00"/>
    <x v="3"/>
    <x v="39"/>
    <s v="Milwaukee"/>
    <x v="1"/>
    <x v="1"/>
    <n v="15"/>
    <n v="22"/>
    <n v="330"/>
    <x v="2"/>
    <x v="3"/>
    <x v="3"/>
    <x v="3"/>
    <x v="1"/>
  </r>
  <r>
    <s v="West Gear"/>
    <d v="2021-04-03T00:00:00"/>
    <x v="3"/>
    <x v="39"/>
    <s v="Milwaukee"/>
    <x v="0"/>
    <x v="2"/>
    <n v="55"/>
    <n v="26"/>
    <n v="1430"/>
    <x v="2"/>
    <x v="3"/>
    <x v="3"/>
    <x v="3"/>
    <x v="1"/>
  </r>
  <r>
    <s v="West Gear"/>
    <d v="2021-04-03T00:00:00"/>
    <x v="3"/>
    <x v="39"/>
    <s v="Milwaukee"/>
    <x v="1"/>
    <x v="2"/>
    <n v="49"/>
    <n v="61"/>
    <n v="2989"/>
    <x v="2"/>
    <x v="3"/>
    <x v="3"/>
    <x v="3"/>
    <x v="1"/>
  </r>
  <r>
    <s v="West Gear"/>
    <d v="2021-05-04T00:00:00"/>
    <x v="3"/>
    <x v="39"/>
    <s v="Milwaukee"/>
    <x v="0"/>
    <x v="0"/>
    <n v="58"/>
    <n v="134"/>
    <n v="7772"/>
    <x v="2"/>
    <x v="4"/>
    <x v="6"/>
    <x v="4"/>
    <x v="1"/>
  </r>
  <r>
    <s v="West Gear"/>
    <d v="2021-05-04T00:00:00"/>
    <x v="3"/>
    <x v="39"/>
    <s v="Milwaukee"/>
    <x v="0"/>
    <x v="1"/>
    <n v="39"/>
    <n v="50"/>
    <n v="1950"/>
    <x v="2"/>
    <x v="4"/>
    <x v="6"/>
    <x v="4"/>
    <x v="1"/>
  </r>
  <r>
    <s v="West Gear"/>
    <d v="2021-05-04T00:00:00"/>
    <x v="3"/>
    <x v="39"/>
    <s v="Milwaukee"/>
    <x v="1"/>
    <x v="0"/>
    <n v="33"/>
    <n v="49"/>
    <n v="1617"/>
    <x v="2"/>
    <x v="4"/>
    <x v="6"/>
    <x v="4"/>
    <x v="1"/>
  </r>
  <r>
    <s v="West Gear"/>
    <d v="2021-05-04T00:00:00"/>
    <x v="3"/>
    <x v="39"/>
    <s v="Milwaukee"/>
    <x v="1"/>
    <x v="1"/>
    <n v="32"/>
    <n v="38"/>
    <n v="1216"/>
    <x v="2"/>
    <x v="4"/>
    <x v="6"/>
    <x v="4"/>
    <x v="1"/>
  </r>
  <r>
    <s v="West Gear"/>
    <d v="2021-05-04T00:00:00"/>
    <x v="3"/>
    <x v="39"/>
    <s v="Milwaukee"/>
    <x v="0"/>
    <x v="2"/>
    <n v="44"/>
    <n v="53"/>
    <n v="2332"/>
    <x v="2"/>
    <x v="4"/>
    <x v="6"/>
    <x v="4"/>
    <x v="1"/>
  </r>
  <r>
    <s v="West Gear"/>
    <d v="2021-05-04T00:00:00"/>
    <x v="3"/>
    <x v="39"/>
    <s v="Milwaukee"/>
    <x v="1"/>
    <x v="2"/>
    <n v="47"/>
    <n v="90"/>
    <n v="4230"/>
    <x v="2"/>
    <x v="4"/>
    <x v="6"/>
    <x v="4"/>
    <x v="1"/>
  </r>
  <r>
    <s v="West Gear"/>
    <d v="2021-06-03T00:00:00"/>
    <x v="3"/>
    <x v="39"/>
    <s v="Milwaukee"/>
    <x v="0"/>
    <x v="0"/>
    <n v="32"/>
    <n v="160"/>
    <n v="5120"/>
    <x v="2"/>
    <x v="11"/>
    <x v="1"/>
    <x v="11"/>
    <x v="1"/>
  </r>
  <r>
    <s v="West Gear"/>
    <d v="2021-06-03T00:00:00"/>
    <x v="3"/>
    <x v="39"/>
    <s v="Milwaukee"/>
    <x v="0"/>
    <x v="1"/>
    <n v="27"/>
    <n v="90"/>
    <n v="2430"/>
    <x v="2"/>
    <x v="11"/>
    <x v="1"/>
    <x v="11"/>
    <x v="1"/>
  </r>
  <r>
    <s v="West Gear"/>
    <d v="2021-06-03T00:00:00"/>
    <x v="3"/>
    <x v="39"/>
    <s v="Milwaukee"/>
    <x v="1"/>
    <x v="0"/>
    <n v="24"/>
    <n v="52"/>
    <n v="1248"/>
    <x v="2"/>
    <x v="11"/>
    <x v="1"/>
    <x v="11"/>
    <x v="1"/>
  </r>
  <r>
    <s v="West Gear"/>
    <d v="2021-06-03T00:00:00"/>
    <x v="3"/>
    <x v="39"/>
    <s v="Milwaukee"/>
    <x v="1"/>
    <x v="1"/>
    <n v="24"/>
    <n v="47"/>
    <n v="1128"/>
    <x v="2"/>
    <x v="11"/>
    <x v="1"/>
    <x v="11"/>
    <x v="1"/>
  </r>
  <r>
    <s v="West Gear"/>
    <d v="2021-06-03T00:00:00"/>
    <x v="3"/>
    <x v="39"/>
    <s v="Milwaukee"/>
    <x v="0"/>
    <x v="2"/>
    <n v="34"/>
    <n v="46"/>
    <n v="1564"/>
    <x v="2"/>
    <x v="11"/>
    <x v="1"/>
    <x v="11"/>
    <x v="1"/>
  </r>
  <r>
    <s v="West Gear"/>
    <d v="2021-06-03T00:00:00"/>
    <x v="3"/>
    <x v="39"/>
    <s v="Milwaukee"/>
    <x v="1"/>
    <x v="2"/>
    <n v="51"/>
    <n v="98"/>
    <n v="4998"/>
    <x v="2"/>
    <x v="11"/>
    <x v="1"/>
    <x v="11"/>
    <x v="1"/>
  </r>
  <r>
    <s v="West Gear"/>
    <d v="2021-07-02T00:00:00"/>
    <x v="3"/>
    <x v="39"/>
    <s v="Milwaukee"/>
    <x v="0"/>
    <x v="0"/>
    <n v="45"/>
    <n v="149"/>
    <n v="6705"/>
    <x v="2"/>
    <x v="5"/>
    <x v="2"/>
    <x v="5"/>
    <x v="1"/>
  </r>
  <r>
    <s v="West Gear"/>
    <d v="2021-07-02T00:00:00"/>
    <x v="3"/>
    <x v="39"/>
    <s v="Milwaukee"/>
    <x v="0"/>
    <x v="1"/>
    <n v="42"/>
    <n v="87"/>
    <n v="3654"/>
    <x v="2"/>
    <x v="5"/>
    <x v="2"/>
    <x v="5"/>
    <x v="1"/>
  </r>
  <r>
    <s v="West Gear"/>
    <d v="2021-07-02T00:00:00"/>
    <x v="3"/>
    <x v="39"/>
    <s v="Milwaukee"/>
    <x v="1"/>
    <x v="0"/>
    <n v="38"/>
    <n v="61"/>
    <n v="2318"/>
    <x v="2"/>
    <x v="5"/>
    <x v="2"/>
    <x v="5"/>
    <x v="1"/>
  </r>
  <r>
    <s v="West Gear"/>
    <d v="2021-07-02T00:00:00"/>
    <x v="3"/>
    <x v="39"/>
    <s v="Milwaukee"/>
    <x v="1"/>
    <x v="1"/>
    <n v="38"/>
    <n v="51"/>
    <n v="1938"/>
    <x v="2"/>
    <x v="5"/>
    <x v="2"/>
    <x v="5"/>
    <x v="1"/>
  </r>
  <r>
    <s v="West Gear"/>
    <d v="2021-07-02T00:00:00"/>
    <x v="3"/>
    <x v="39"/>
    <s v="Milwaukee"/>
    <x v="0"/>
    <x v="2"/>
    <n v="48"/>
    <n v="50"/>
    <n v="2400"/>
    <x v="2"/>
    <x v="5"/>
    <x v="2"/>
    <x v="5"/>
    <x v="1"/>
  </r>
  <r>
    <s v="West Gear"/>
    <d v="2021-07-02T00:00:00"/>
    <x v="3"/>
    <x v="39"/>
    <s v="Milwaukee"/>
    <x v="1"/>
    <x v="2"/>
    <n v="52"/>
    <n v="94"/>
    <n v="4888"/>
    <x v="2"/>
    <x v="5"/>
    <x v="2"/>
    <x v="5"/>
    <x v="1"/>
  </r>
  <r>
    <s v="West Gear"/>
    <d v="2021-08-03T00:00:00"/>
    <x v="3"/>
    <x v="39"/>
    <s v="Milwaukee"/>
    <x v="0"/>
    <x v="0"/>
    <n v="46"/>
    <n v="158"/>
    <n v="7268"/>
    <x v="2"/>
    <x v="6"/>
    <x v="6"/>
    <x v="6"/>
    <x v="1"/>
  </r>
  <r>
    <s v="West Gear"/>
    <d v="2021-08-03T00:00:00"/>
    <x v="3"/>
    <x v="39"/>
    <s v="Milwaukee"/>
    <x v="0"/>
    <x v="1"/>
    <n v="43"/>
    <n v="84"/>
    <n v="3612"/>
    <x v="2"/>
    <x v="6"/>
    <x v="6"/>
    <x v="6"/>
    <x v="1"/>
  </r>
  <r>
    <s v="West Gear"/>
    <d v="2021-08-03T00:00:00"/>
    <x v="3"/>
    <x v="39"/>
    <s v="Milwaukee"/>
    <x v="1"/>
    <x v="0"/>
    <n v="39"/>
    <n v="56"/>
    <n v="2184"/>
    <x v="2"/>
    <x v="6"/>
    <x v="6"/>
    <x v="6"/>
    <x v="1"/>
  </r>
  <r>
    <s v="West Gear"/>
    <d v="2021-08-03T00:00:00"/>
    <x v="3"/>
    <x v="39"/>
    <s v="Milwaukee"/>
    <x v="1"/>
    <x v="1"/>
    <n v="39"/>
    <n v="50"/>
    <n v="1950"/>
    <x v="2"/>
    <x v="6"/>
    <x v="6"/>
    <x v="6"/>
    <x v="1"/>
  </r>
  <r>
    <s v="West Gear"/>
    <d v="2021-08-03T00:00:00"/>
    <x v="3"/>
    <x v="39"/>
    <s v="Milwaukee"/>
    <x v="0"/>
    <x v="2"/>
    <n v="48"/>
    <n v="46"/>
    <n v="2208"/>
    <x v="2"/>
    <x v="6"/>
    <x v="6"/>
    <x v="6"/>
    <x v="1"/>
  </r>
  <r>
    <s v="West Gear"/>
    <d v="2021-08-03T00:00:00"/>
    <x v="3"/>
    <x v="39"/>
    <s v="Milwaukee"/>
    <x v="1"/>
    <x v="2"/>
    <n v="52"/>
    <n v="102"/>
    <n v="5304"/>
    <x v="2"/>
    <x v="6"/>
    <x v="6"/>
    <x v="6"/>
    <x v="1"/>
  </r>
  <r>
    <s v="West Gear"/>
    <d v="2021-09-04T00:00:00"/>
    <x v="3"/>
    <x v="39"/>
    <s v="Milwaukee"/>
    <x v="0"/>
    <x v="0"/>
    <n v="33"/>
    <n v="143"/>
    <n v="4719"/>
    <x v="2"/>
    <x v="7"/>
    <x v="3"/>
    <x v="7"/>
    <x v="1"/>
  </r>
  <r>
    <s v="West Gear"/>
    <d v="2021-09-04T00:00:00"/>
    <x v="3"/>
    <x v="39"/>
    <s v="Milwaukee"/>
    <x v="0"/>
    <x v="1"/>
    <n v="29"/>
    <n v="65"/>
    <n v="1885"/>
    <x v="2"/>
    <x v="7"/>
    <x v="3"/>
    <x v="7"/>
    <x v="1"/>
  </r>
  <r>
    <s v="West Gear"/>
    <d v="2021-09-04T00:00:00"/>
    <x v="3"/>
    <x v="39"/>
    <s v="Milwaukee"/>
    <x v="1"/>
    <x v="0"/>
    <n v="24"/>
    <n v="44"/>
    <n v="1056"/>
    <x v="2"/>
    <x v="7"/>
    <x v="3"/>
    <x v="7"/>
    <x v="1"/>
  </r>
  <r>
    <s v="West Gear"/>
    <d v="2021-09-04T00:00:00"/>
    <x v="3"/>
    <x v="39"/>
    <s v="Milwaukee"/>
    <x v="1"/>
    <x v="1"/>
    <n v="23"/>
    <n v="34"/>
    <n v="782"/>
    <x v="2"/>
    <x v="7"/>
    <x v="3"/>
    <x v="7"/>
    <x v="1"/>
  </r>
  <r>
    <s v="West Gear"/>
    <d v="2021-09-04T00:00:00"/>
    <x v="3"/>
    <x v="39"/>
    <s v="Milwaukee"/>
    <x v="0"/>
    <x v="2"/>
    <n v="33"/>
    <n v="33"/>
    <n v="1089"/>
    <x v="2"/>
    <x v="7"/>
    <x v="3"/>
    <x v="7"/>
    <x v="1"/>
  </r>
  <r>
    <s v="West Gear"/>
    <d v="2021-09-04T00:00:00"/>
    <x v="3"/>
    <x v="39"/>
    <s v="Milwaukee"/>
    <x v="1"/>
    <x v="2"/>
    <n v="38"/>
    <n v="52"/>
    <n v="1976"/>
    <x v="2"/>
    <x v="7"/>
    <x v="3"/>
    <x v="7"/>
    <x v="1"/>
  </r>
  <r>
    <s v="West Gear"/>
    <d v="2021-10-03T00:00:00"/>
    <x v="3"/>
    <x v="39"/>
    <s v="Milwaukee"/>
    <x v="0"/>
    <x v="0"/>
    <n v="43"/>
    <n v="113"/>
    <n v="4859"/>
    <x v="2"/>
    <x v="8"/>
    <x v="4"/>
    <x v="8"/>
    <x v="1"/>
  </r>
  <r>
    <s v="West Gear"/>
    <d v="2021-10-03T00:00:00"/>
    <x v="3"/>
    <x v="39"/>
    <s v="Milwaukee"/>
    <x v="0"/>
    <x v="1"/>
    <n v="33"/>
    <n v="68"/>
    <n v="2244"/>
    <x v="2"/>
    <x v="8"/>
    <x v="4"/>
    <x v="8"/>
    <x v="1"/>
  </r>
  <r>
    <s v="West Gear"/>
    <d v="2021-10-03T00:00:00"/>
    <x v="3"/>
    <x v="39"/>
    <s v="Milwaukee"/>
    <x v="1"/>
    <x v="0"/>
    <n v="34"/>
    <n v="33"/>
    <n v="1122"/>
    <x v="2"/>
    <x v="8"/>
    <x v="4"/>
    <x v="8"/>
    <x v="1"/>
  </r>
  <r>
    <s v="West Gear"/>
    <d v="2021-10-03T00:00:00"/>
    <x v="3"/>
    <x v="39"/>
    <s v="Milwaukee"/>
    <x v="1"/>
    <x v="1"/>
    <n v="32"/>
    <n v="33"/>
    <n v="1056"/>
    <x v="2"/>
    <x v="8"/>
    <x v="4"/>
    <x v="8"/>
    <x v="1"/>
  </r>
  <r>
    <s v="West Gear"/>
    <d v="2021-10-03T00:00:00"/>
    <x v="3"/>
    <x v="39"/>
    <s v="Milwaukee"/>
    <x v="0"/>
    <x v="2"/>
    <n v="44"/>
    <n v="33"/>
    <n v="1452"/>
    <x v="2"/>
    <x v="8"/>
    <x v="4"/>
    <x v="8"/>
    <x v="1"/>
  </r>
  <r>
    <s v="West Gear"/>
    <d v="2021-10-03T00:00:00"/>
    <x v="3"/>
    <x v="39"/>
    <s v="Milwaukee"/>
    <x v="1"/>
    <x v="2"/>
    <n v="46"/>
    <n v="65"/>
    <n v="2990"/>
    <x v="2"/>
    <x v="8"/>
    <x v="4"/>
    <x v="8"/>
    <x v="1"/>
  </r>
  <r>
    <s v="West Gear"/>
    <d v="2021-11-03T00:00:00"/>
    <x v="3"/>
    <x v="39"/>
    <s v="Milwaukee"/>
    <x v="0"/>
    <x v="0"/>
    <n v="41"/>
    <n v="104"/>
    <n v="4264"/>
    <x v="2"/>
    <x v="9"/>
    <x v="0"/>
    <x v="9"/>
    <x v="1"/>
  </r>
  <r>
    <s v="West Gear"/>
    <d v="2021-11-03T00:00:00"/>
    <x v="3"/>
    <x v="39"/>
    <s v="Milwaukee"/>
    <x v="0"/>
    <x v="1"/>
    <n v="32"/>
    <n v="78"/>
    <n v="2496"/>
    <x v="2"/>
    <x v="9"/>
    <x v="0"/>
    <x v="9"/>
    <x v="1"/>
  </r>
  <r>
    <s v="West Gear"/>
    <d v="2021-11-03T00:00:00"/>
    <x v="3"/>
    <x v="39"/>
    <s v="Milwaukee"/>
    <x v="1"/>
    <x v="0"/>
    <n v="33"/>
    <n v="69"/>
    <n v="2277"/>
    <x v="2"/>
    <x v="9"/>
    <x v="0"/>
    <x v="9"/>
    <x v="1"/>
  </r>
  <r>
    <s v="West Gear"/>
    <d v="2021-11-03T00:00:00"/>
    <x v="3"/>
    <x v="39"/>
    <s v="Milwaukee"/>
    <x v="1"/>
    <x v="1"/>
    <n v="33"/>
    <n v="65"/>
    <n v="2145"/>
    <x v="2"/>
    <x v="9"/>
    <x v="0"/>
    <x v="9"/>
    <x v="1"/>
  </r>
  <r>
    <s v="West Gear"/>
    <d v="2021-11-03T00:00:00"/>
    <x v="3"/>
    <x v="39"/>
    <s v="Milwaukee"/>
    <x v="0"/>
    <x v="2"/>
    <n v="58"/>
    <n v="56"/>
    <n v="3248"/>
    <x v="2"/>
    <x v="9"/>
    <x v="0"/>
    <x v="9"/>
    <x v="1"/>
  </r>
  <r>
    <s v="West Gear"/>
    <d v="2021-11-03T00:00:00"/>
    <x v="3"/>
    <x v="39"/>
    <s v="Milwaukee"/>
    <x v="1"/>
    <x v="2"/>
    <n v="61"/>
    <n v="75"/>
    <n v="4575"/>
    <x v="2"/>
    <x v="9"/>
    <x v="0"/>
    <x v="9"/>
    <x v="1"/>
  </r>
  <r>
    <s v="West Gear"/>
    <d v="2021-12-02T00:00:00"/>
    <x v="3"/>
    <x v="39"/>
    <s v="Milwaukee"/>
    <x v="0"/>
    <x v="0"/>
    <n v="58"/>
    <n v="138"/>
    <n v="8004"/>
    <x v="2"/>
    <x v="10"/>
    <x v="1"/>
    <x v="10"/>
    <x v="1"/>
  </r>
  <r>
    <s v="West Gear"/>
    <d v="2021-12-02T00:00:00"/>
    <x v="3"/>
    <x v="39"/>
    <s v="Milwaukee"/>
    <x v="0"/>
    <x v="1"/>
    <n v="49"/>
    <n v="102"/>
    <n v="4998"/>
    <x v="2"/>
    <x v="10"/>
    <x v="1"/>
    <x v="10"/>
    <x v="1"/>
  </r>
  <r>
    <s v="West Gear"/>
    <d v="2021-12-02T00:00:00"/>
    <x v="3"/>
    <x v="39"/>
    <s v="Milwaukee"/>
    <x v="1"/>
    <x v="0"/>
    <n v="45"/>
    <n v="87"/>
    <n v="3915"/>
    <x v="2"/>
    <x v="10"/>
    <x v="1"/>
    <x v="10"/>
    <x v="1"/>
  </r>
  <r>
    <s v="West Gear"/>
    <d v="2021-12-02T00:00:00"/>
    <x v="3"/>
    <x v="39"/>
    <s v="Milwaukee"/>
    <x v="1"/>
    <x v="1"/>
    <n v="48"/>
    <n v="73"/>
    <n v="3504"/>
    <x v="2"/>
    <x v="10"/>
    <x v="1"/>
    <x v="10"/>
    <x v="1"/>
  </r>
  <r>
    <s v="West Gear"/>
    <d v="2021-12-02T00:00:00"/>
    <x v="3"/>
    <x v="39"/>
    <s v="Milwaukee"/>
    <x v="0"/>
    <x v="2"/>
    <n v="57"/>
    <n v="73"/>
    <n v="4161"/>
    <x v="2"/>
    <x v="10"/>
    <x v="1"/>
    <x v="10"/>
    <x v="1"/>
  </r>
  <r>
    <s v="West Gear"/>
    <d v="2021-12-02T00:00:00"/>
    <x v="3"/>
    <x v="39"/>
    <s v="Milwaukee"/>
    <x v="1"/>
    <x v="2"/>
    <n v="59"/>
    <n v="88"/>
    <n v="5192"/>
    <x v="2"/>
    <x v="10"/>
    <x v="1"/>
    <x v="10"/>
    <x v="1"/>
  </r>
  <r>
    <s v="West Gear"/>
    <d v="2021-01-10T00:00:00"/>
    <x v="3"/>
    <x v="39"/>
    <s v="Milwaukee"/>
    <x v="0"/>
    <x v="0"/>
    <n v="32"/>
    <n v="140"/>
    <n v="4480"/>
    <x v="2"/>
    <x v="0"/>
    <x v="4"/>
    <x v="0"/>
    <x v="1"/>
  </r>
  <r>
    <s v="West Gear"/>
    <d v="2021-01-10T00:00:00"/>
    <x v="3"/>
    <x v="39"/>
    <s v="Milwaukee"/>
    <x v="0"/>
    <x v="1"/>
    <n v="32"/>
    <n v="78"/>
    <n v="2496"/>
    <x v="2"/>
    <x v="0"/>
    <x v="4"/>
    <x v="0"/>
    <x v="1"/>
  </r>
  <r>
    <s v="West Gear"/>
    <d v="2021-01-10T00:00:00"/>
    <x v="3"/>
    <x v="39"/>
    <s v="Milwaukee"/>
    <x v="1"/>
    <x v="0"/>
    <n v="24"/>
    <n v="87"/>
    <n v="2088"/>
    <x v="2"/>
    <x v="0"/>
    <x v="4"/>
    <x v="0"/>
    <x v="1"/>
  </r>
  <r>
    <s v="West Gear"/>
    <d v="2021-01-10T00:00:00"/>
    <x v="3"/>
    <x v="39"/>
    <s v="Milwaukee"/>
    <x v="1"/>
    <x v="1"/>
    <n v="28"/>
    <n v="44"/>
    <n v="1232"/>
    <x v="2"/>
    <x v="0"/>
    <x v="4"/>
    <x v="0"/>
    <x v="1"/>
  </r>
  <r>
    <s v="West Gear"/>
    <d v="2021-01-10T00:00:00"/>
    <x v="3"/>
    <x v="39"/>
    <s v="Milwaukee"/>
    <x v="0"/>
    <x v="2"/>
    <n v="41"/>
    <n v="58"/>
    <n v="2378"/>
    <x v="2"/>
    <x v="0"/>
    <x v="4"/>
    <x v="0"/>
    <x v="1"/>
  </r>
  <r>
    <s v="West Gear"/>
    <d v="2021-01-10T00:00:00"/>
    <x v="3"/>
    <x v="39"/>
    <s v="Milwaukee"/>
    <x v="1"/>
    <x v="2"/>
    <n v="32"/>
    <n v="84"/>
    <n v="2688"/>
    <x v="2"/>
    <x v="0"/>
    <x v="4"/>
    <x v="0"/>
    <x v="1"/>
  </r>
  <r>
    <s v="West Gear"/>
    <d v="2021-02-10T00:00:00"/>
    <x v="3"/>
    <x v="39"/>
    <s v="Milwaukee"/>
    <x v="0"/>
    <x v="0"/>
    <n v="34"/>
    <n v="160"/>
    <n v="5440"/>
    <x v="2"/>
    <x v="1"/>
    <x v="0"/>
    <x v="1"/>
    <x v="1"/>
  </r>
  <r>
    <s v="West Gear"/>
    <d v="2021-02-10T00:00:00"/>
    <x v="3"/>
    <x v="39"/>
    <s v="Milwaukee"/>
    <x v="0"/>
    <x v="1"/>
    <n v="34"/>
    <n v="52"/>
    <n v="1768"/>
    <x v="2"/>
    <x v="1"/>
    <x v="0"/>
    <x v="1"/>
    <x v="1"/>
  </r>
  <r>
    <s v="West Gear"/>
    <d v="2021-02-10T00:00:00"/>
    <x v="3"/>
    <x v="39"/>
    <s v="Milwaukee"/>
    <x v="1"/>
    <x v="0"/>
    <n v="24"/>
    <n v="73"/>
    <n v="1752"/>
    <x v="2"/>
    <x v="1"/>
    <x v="0"/>
    <x v="1"/>
    <x v="1"/>
  </r>
  <r>
    <s v="West Gear"/>
    <d v="2021-02-10T00:00:00"/>
    <x v="3"/>
    <x v="40"/>
    <s v="Indianapolis"/>
    <x v="1"/>
    <x v="1"/>
    <n v="29"/>
    <n v="36"/>
    <n v="1044"/>
    <x v="2"/>
    <x v="1"/>
    <x v="0"/>
    <x v="1"/>
    <x v="1"/>
  </r>
  <r>
    <s v="West Gear"/>
    <d v="2021-02-10T00:00:00"/>
    <x v="3"/>
    <x v="40"/>
    <s v="Indianapolis"/>
    <x v="0"/>
    <x v="2"/>
    <n v="41"/>
    <n v="58"/>
    <n v="2378"/>
    <x v="2"/>
    <x v="1"/>
    <x v="0"/>
    <x v="1"/>
    <x v="1"/>
  </r>
  <r>
    <s v="West Gear"/>
    <d v="2021-02-10T00:00:00"/>
    <x v="3"/>
    <x v="40"/>
    <s v="Indianapolis"/>
    <x v="1"/>
    <x v="2"/>
    <n v="19"/>
    <n v="75"/>
    <n v="1425"/>
    <x v="2"/>
    <x v="1"/>
    <x v="0"/>
    <x v="1"/>
    <x v="1"/>
  </r>
  <r>
    <s v="West Gear"/>
    <d v="2021-03-09T00:00:00"/>
    <x v="3"/>
    <x v="40"/>
    <s v="Indianapolis"/>
    <x v="0"/>
    <x v="0"/>
    <n v="23"/>
    <n v="151"/>
    <n v="3473"/>
    <x v="2"/>
    <x v="2"/>
    <x v="6"/>
    <x v="2"/>
    <x v="1"/>
  </r>
  <r>
    <s v="West Gear"/>
    <d v="2021-03-09T00:00:00"/>
    <x v="3"/>
    <x v="40"/>
    <s v="Indianapolis"/>
    <x v="0"/>
    <x v="1"/>
    <n v="23"/>
    <n v="61"/>
    <n v="1403"/>
    <x v="2"/>
    <x v="2"/>
    <x v="6"/>
    <x v="2"/>
    <x v="1"/>
  </r>
  <r>
    <s v="West Gear"/>
    <d v="2021-03-09T00:00:00"/>
    <x v="3"/>
    <x v="40"/>
    <s v="Indianapolis"/>
    <x v="1"/>
    <x v="0"/>
    <n v="14"/>
    <n v="72"/>
    <n v="1008"/>
    <x v="2"/>
    <x v="2"/>
    <x v="6"/>
    <x v="2"/>
    <x v="1"/>
  </r>
  <r>
    <s v="West Gear"/>
    <d v="2021-03-09T00:00:00"/>
    <x v="3"/>
    <x v="40"/>
    <s v="Indianapolis"/>
    <x v="1"/>
    <x v="1"/>
    <n v="19"/>
    <n v="31"/>
    <n v="589"/>
    <x v="2"/>
    <x v="2"/>
    <x v="6"/>
    <x v="2"/>
    <x v="1"/>
  </r>
  <r>
    <s v="West Gear"/>
    <d v="2021-03-09T00:00:00"/>
    <x v="3"/>
    <x v="40"/>
    <s v="Indianapolis"/>
    <x v="0"/>
    <x v="2"/>
    <n v="32"/>
    <n v="44"/>
    <n v="1408"/>
    <x v="2"/>
    <x v="2"/>
    <x v="6"/>
    <x v="2"/>
    <x v="1"/>
  </r>
  <r>
    <s v="West Gear"/>
    <d v="2021-03-09T00:00:00"/>
    <x v="3"/>
    <x v="40"/>
    <s v="Indianapolis"/>
    <x v="1"/>
    <x v="2"/>
    <n v="24"/>
    <n v="74"/>
    <n v="1776"/>
    <x v="2"/>
    <x v="2"/>
    <x v="6"/>
    <x v="2"/>
    <x v="1"/>
  </r>
  <r>
    <s v="West Gear"/>
    <d v="2021-04-10T00:00:00"/>
    <x v="3"/>
    <x v="40"/>
    <s v="Indianapolis"/>
    <x v="0"/>
    <x v="0"/>
    <n v="23"/>
    <n v="125"/>
    <n v="2875"/>
    <x v="2"/>
    <x v="3"/>
    <x v="3"/>
    <x v="3"/>
    <x v="1"/>
  </r>
  <r>
    <s v="West Gear"/>
    <d v="2021-04-10T00:00:00"/>
    <x v="3"/>
    <x v="40"/>
    <s v="Indianapolis"/>
    <x v="0"/>
    <x v="1"/>
    <n v="23"/>
    <n v="54"/>
    <n v="1242"/>
    <x v="2"/>
    <x v="3"/>
    <x v="3"/>
    <x v="3"/>
    <x v="1"/>
  </r>
  <r>
    <s v="West Gear"/>
    <d v="2021-04-10T00:00:00"/>
    <x v="3"/>
    <x v="40"/>
    <s v="Indianapolis"/>
    <x v="1"/>
    <x v="0"/>
    <n v="14"/>
    <n v="52"/>
    <n v="728"/>
    <x v="2"/>
    <x v="3"/>
    <x v="3"/>
    <x v="3"/>
    <x v="1"/>
  </r>
  <r>
    <s v="West Gear"/>
    <d v="2021-04-10T00:00:00"/>
    <x v="3"/>
    <x v="40"/>
    <s v="Indianapolis"/>
    <x v="1"/>
    <x v="1"/>
    <n v="19"/>
    <n v="36"/>
    <n v="684"/>
    <x v="2"/>
    <x v="3"/>
    <x v="3"/>
    <x v="3"/>
    <x v="1"/>
  </r>
  <r>
    <s v="West Gear"/>
    <d v="2021-04-10T00:00:00"/>
    <x v="3"/>
    <x v="40"/>
    <s v="Indianapolis"/>
    <x v="0"/>
    <x v="2"/>
    <n v="61"/>
    <n v="45"/>
    <n v="2745"/>
    <x v="2"/>
    <x v="3"/>
    <x v="3"/>
    <x v="3"/>
    <x v="1"/>
  </r>
  <r>
    <s v="West Gear"/>
    <d v="2021-04-10T00:00:00"/>
    <x v="3"/>
    <x v="40"/>
    <s v="Indianapolis"/>
    <x v="1"/>
    <x v="2"/>
    <n v="47"/>
    <n v="72"/>
    <n v="3384"/>
    <x v="2"/>
    <x v="3"/>
    <x v="3"/>
    <x v="3"/>
    <x v="1"/>
  </r>
  <r>
    <s v="West Gear"/>
    <d v="2021-05-11T00:00:00"/>
    <x v="3"/>
    <x v="40"/>
    <s v="Indianapolis"/>
    <x v="0"/>
    <x v="0"/>
    <n v="54"/>
    <n v="164"/>
    <n v="8856"/>
    <x v="2"/>
    <x v="4"/>
    <x v="6"/>
    <x v="4"/>
    <x v="1"/>
  </r>
  <r>
    <s v="West Gear"/>
    <d v="2021-05-11T00:00:00"/>
    <x v="3"/>
    <x v="40"/>
    <s v="Indianapolis"/>
    <x v="0"/>
    <x v="1"/>
    <n v="37"/>
    <n v="73"/>
    <n v="2701"/>
    <x v="2"/>
    <x v="4"/>
    <x v="6"/>
    <x v="4"/>
    <x v="1"/>
  </r>
  <r>
    <s v="West Gear"/>
    <d v="2021-05-11T00:00:00"/>
    <x v="3"/>
    <x v="40"/>
    <s v="Indianapolis"/>
    <x v="1"/>
    <x v="0"/>
    <n v="34"/>
    <n v="56"/>
    <n v="1904"/>
    <x v="2"/>
    <x v="4"/>
    <x v="6"/>
    <x v="4"/>
    <x v="1"/>
  </r>
  <r>
    <s v="West Gear"/>
    <d v="2021-05-11T00:00:00"/>
    <x v="3"/>
    <x v="40"/>
    <s v="Indianapolis"/>
    <x v="1"/>
    <x v="1"/>
    <n v="34"/>
    <n v="49"/>
    <n v="1666"/>
    <x v="2"/>
    <x v="4"/>
    <x v="6"/>
    <x v="4"/>
    <x v="1"/>
  </r>
  <r>
    <s v="West Gear"/>
    <d v="2021-05-11T00:00:00"/>
    <x v="3"/>
    <x v="40"/>
    <s v="Indianapolis"/>
    <x v="0"/>
    <x v="2"/>
    <n v="44"/>
    <n v="58"/>
    <n v="2552"/>
    <x v="2"/>
    <x v="4"/>
    <x v="6"/>
    <x v="4"/>
    <x v="1"/>
  </r>
  <r>
    <s v="West Gear"/>
    <d v="2021-05-11T00:00:00"/>
    <x v="3"/>
    <x v="40"/>
    <s v="Indianapolis"/>
    <x v="1"/>
    <x v="2"/>
    <n v="53"/>
    <n v="91"/>
    <n v="4823"/>
    <x v="2"/>
    <x v="4"/>
    <x v="6"/>
    <x v="4"/>
    <x v="1"/>
  </r>
  <r>
    <s v="West Gear"/>
    <d v="2021-06-10T00:00:00"/>
    <x v="3"/>
    <x v="40"/>
    <s v="Indianapolis"/>
    <x v="0"/>
    <x v="0"/>
    <n v="36"/>
    <n v="155"/>
    <n v="5580"/>
    <x v="2"/>
    <x v="11"/>
    <x v="1"/>
    <x v="11"/>
    <x v="1"/>
  </r>
  <r>
    <s v="West Gear"/>
    <d v="2021-06-10T00:00:00"/>
    <x v="3"/>
    <x v="40"/>
    <s v="Indianapolis"/>
    <x v="0"/>
    <x v="1"/>
    <n v="32"/>
    <n v="94"/>
    <n v="3008"/>
    <x v="2"/>
    <x v="11"/>
    <x v="1"/>
    <x v="11"/>
    <x v="1"/>
  </r>
  <r>
    <s v="West Gear"/>
    <d v="2021-06-10T00:00:00"/>
    <x v="3"/>
    <x v="40"/>
    <s v="Indianapolis"/>
    <x v="1"/>
    <x v="0"/>
    <n v="27"/>
    <n v="50"/>
    <n v="1350"/>
    <x v="2"/>
    <x v="11"/>
    <x v="1"/>
    <x v="11"/>
    <x v="1"/>
  </r>
  <r>
    <s v="West Gear"/>
    <d v="2021-06-10T00:00:00"/>
    <x v="3"/>
    <x v="40"/>
    <s v="Indianapolis"/>
    <x v="1"/>
    <x v="1"/>
    <n v="29"/>
    <n v="46"/>
    <n v="1334"/>
    <x v="2"/>
    <x v="11"/>
    <x v="1"/>
    <x v="11"/>
    <x v="1"/>
  </r>
  <r>
    <s v="West Gear"/>
    <d v="2021-06-10T00:00:00"/>
    <x v="3"/>
    <x v="40"/>
    <s v="Indianapolis"/>
    <x v="0"/>
    <x v="2"/>
    <n v="36"/>
    <n v="53"/>
    <n v="1908"/>
    <x v="2"/>
    <x v="11"/>
    <x v="1"/>
    <x v="11"/>
    <x v="1"/>
  </r>
  <r>
    <s v="West Gear"/>
    <d v="2021-06-10T00:00:00"/>
    <x v="3"/>
    <x v="40"/>
    <s v="Indianapolis"/>
    <x v="1"/>
    <x v="2"/>
    <n v="56"/>
    <n v="91"/>
    <n v="5096"/>
    <x v="2"/>
    <x v="11"/>
    <x v="1"/>
    <x v="11"/>
    <x v="1"/>
  </r>
  <r>
    <s v="West Gear"/>
    <d v="2021-07-09T00:00:00"/>
    <x v="3"/>
    <x v="40"/>
    <s v="Indianapolis"/>
    <x v="0"/>
    <x v="0"/>
    <n v="51"/>
    <n v="149"/>
    <n v="7599"/>
    <x v="2"/>
    <x v="5"/>
    <x v="2"/>
    <x v="5"/>
    <x v="1"/>
  </r>
  <r>
    <s v="West Gear"/>
    <d v="2021-07-09T00:00:00"/>
    <x v="3"/>
    <x v="40"/>
    <s v="Indianapolis"/>
    <x v="0"/>
    <x v="1"/>
    <n v="49"/>
    <n v="84"/>
    <n v="4116"/>
    <x v="2"/>
    <x v="5"/>
    <x v="2"/>
    <x v="5"/>
    <x v="1"/>
  </r>
  <r>
    <s v="West Gear"/>
    <d v="2021-07-09T00:00:00"/>
    <x v="3"/>
    <x v="40"/>
    <s v="Indianapolis"/>
    <x v="1"/>
    <x v="0"/>
    <n v="42"/>
    <n v="68"/>
    <n v="2856"/>
    <x v="2"/>
    <x v="5"/>
    <x v="2"/>
    <x v="5"/>
    <x v="1"/>
  </r>
  <r>
    <s v="West Gear"/>
    <d v="2021-07-09T00:00:00"/>
    <x v="3"/>
    <x v="40"/>
    <s v="Indianapolis"/>
    <x v="1"/>
    <x v="1"/>
    <n v="42"/>
    <n v="49"/>
    <n v="2058"/>
    <x v="2"/>
    <x v="5"/>
    <x v="2"/>
    <x v="5"/>
    <x v="1"/>
  </r>
  <r>
    <s v="West Gear"/>
    <d v="2021-07-09T00:00:00"/>
    <x v="3"/>
    <x v="40"/>
    <s v="Indianapolis"/>
    <x v="0"/>
    <x v="2"/>
    <n v="51"/>
    <n v="50"/>
    <n v="2550"/>
    <x v="2"/>
    <x v="5"/>
    <x v="2"/>
    <x v="5"/>
    <x v="1"/>
  </r>
  <r>
    <s v="West Gear"/>
    <d v="2021-07-09T00:00:00"/>
    <x v="3"/>
    <x v="40"/>
    <s v="Indianapolis"/>
    <x v="1"/>
    <x v="2"/>
    <n v="54"/>
    <n v="101"/>
    <n v="5454"/>
    <x v="2"/>
    <x v="5"/>
    <x v="2"/>
    <x v="5"/>
    <x v="1"/>
  </r>
  <r>
    <s v="West Gear"/>
    <d v="2021-08-10T00:00:00"/>
    <x v="3"/>
    <x v="40"/>
    <s v="Indianapolis"/>
    <x v="0"/>
    <x v="0"/>
    <n v="47"/>
    <n v="152"/>
    <n v="7144"/>
    <x v="2"/>
    <x v="6"/>
    <x v="6"/>
    <x v="6"/>
    <x v="1"/>
  </r>
  <r>
    <s v="West Gear"/>
    <d v="2021-08-10T00:00:00"/>
    <x v="3"/>
    <x v="40"/>
    <s v="Indianapolis"/>
    <x v="0"/>
    <x v="1"/>
    <n v="41"/>
    <n v="87"/>
    <n v="3567"/>
    <x v="2"/>
    <x v="6"/>
    <x v="6"/>
    <x v="6"/>
    <x v="1"/>
  </r>
  <r>
    <s v="West Gear"/>
    <d v="2021-08-10T00:00:00"/>
    <x v="3"/>
    <x v="40"/>
    <s v="Indianapolis"/>
    <x v="1"/>
    <x v="0"/>
    <n v="37"/>
    <n v="56"/>
    <n v="2072"/>
    <x v="2"/>
    <x v="6"/>
    <x v="6"/>
    <x v="6"/>
    <x v="1"/>
  </r>
  <r>
    <s v="West Gear"/>
    <d v="2021-08-10T00:00:00"/>
    <x v="3"/>
    <x v="40"/>
    <s v="Indianapolis"/>
    <x v="1"/>
    <x v="1"/>
    <n v="38"/>
    <n v="60"/>
    <n v="2280"/>
    <x v="2"/>
    <x v="6"/>
    <x v="6"/>
    <x v="6"/>
    <x v="1"/>
  </r>
  <r>
    <s v="West Gear"/>
    <d v="2021-08-10T00:00:00"/>
    <x v="3"/>
    <x v="40"/>
    <s v="Indianapolis"/>
    <x v="0"/>
    <x v="2"/>
    <n v="47"/>
    <n v="53"/>
    <n v="2491"/>
    <x v="2"/>
    <x v="6"/>
    <x v="6"/>
    <x v="6"/>
    <x v="1"/>
  </r>
  <r>
    <s v="West Gear"/>
    <d v="2021-08-10T00:00:00"/>
    <x v="3"/>
    <x v="40"/>
    <s v="Indianapolis"/>
    <x v="1"/>
    <x v="2"/>
    <n v="54"/>
    <n v="91"/>
    <n v="4914"/>
    <x v="2"/>
    <x v="6"/>
    <x v="6"/>
    <x v="6"/>
    <x v="1"/>
  </r>
  <r>
    <s v="West Gear"/>
    <d v="2021-09-11T00:00:00"/>
    <x v="3"/>
    <x v="40"/>
    <s v="Indianapolis"/>
    <x v="0"/>
    <x v="0"/>
    <n v="33"/>
    <n v="133"/>
    <n v="4389"/>
    <x v="2"/>
    <x v="7"/>
    <x v="3"/>
    <x v="7"/>
    <x v="1"/>
  </r>
  <r>
    <s v="West Gear"/>
    <d v="2021-09-11T00:00:00"/>
    <x v="3"/>
    <x v="40"/>
    <s v="Indianapolis"/>
    <x v="0"/>
    <x v="1"/>
    <n v="29"/>
    <n v="74"/>
    <n v="2146"/>
    <x v="2"/>
    <x v="7"/>
    <x v="3"/>
    <x v="7"/>
    <x v="1"/>
  </r>
  <r>
    <s v="West Gear"/>
    <d v="2021-09-11T00:00:00"/>
    <x v="3"/>
    <x v="40"/>
    <s v="Indianapolis"/>
    <x v="1"/>
    <x v="0"/>
    <n v="23"/>
    <n v="49"/>
    <n v="1127"/>
    <x v="2"/>
    <x v="7"/>
    <x v="3"/>
    <x v="7"/>
    <x v="1"/>
  </r>
  <r>
    <s v="West Gear"/>
    <d v="2021-09-11T00:00:00"/>
    <x v="3"/>
    <x v="40"/>
    <s v="Indianapolis"/>
    <x v="1"/>
    <x v="1"/>
    <n v="24"/>
    <n v="41"/>
    <n v="984"/>
    <x v="2"/>
    <x v="7"/>
    <x v="3"/>
    <x v="7"/>
    <x v="1"/>
  </r>
  <r>
    <s v="West Gear"/>
    <d v="2021-09-11T00:00:00"/>
    <x v="3"/>
    <x v="40"/>
    <s v="Indianapolis"/>
    <x v="0"/>
    <x v="2"/>
    <n v="33"/>
    <n v="42"/>
    <n v="1386"/>
    <x v="2"/>
    <x v="7"/>
    <x v="3"/>
    <x v="7"/>
    <x v="1"/>
  </r>
  <r>
    <s v="West Gear"/>
    <d v="2021-09-11T00:00:00"/>
    <x v="3"/>
    <x v="40"/>
    <s v="Indianapolis"/>
    <x v="1"/>
    <x v="2"/>
    <n v="36"/>
    <n v="68"/>
    <n v="2448"/>
    <x v="2"/>
    <x v="7"/>
    <x v="3"/>
    <x v="7"/>
    <x v="1"/>
  </r>
  <r>
    <s v="West Gear"/>
    <d v="2021-10-10T00:00:00"/>
    <x v="3"/>
    <x v="40"/>
    <s v="Indianapolis"/>
    <x v="0"/>
    <x v="0"/>
    <n v="41"/>
    <n v="116"/>
    <n v="4756"/>
    <x v="2"/>
    <x v="8"/>
    <x v="4"/>
    <x v="8"/>
    <x v="1"/>
  </r>
  <r>
    <s v="West Gear"/>
    <d v="2021-10-10T00:00:00"/>
    <x v="3"/>
    <x v="40"/>
    <s v="Indianapolis"/>
    <x v="0"/>
    <x v="1"/>
    <n v="32"/>
    <n v="65"/>
    <n v="2080"/>
    <x v="2"/>
    <x v="8"/>
    <x v="4"/>
    <x v="8"/>
    <x v="1"/>
  </r>
  <r>
    <s v="West Gear"/>
    <d v="2021-10-10T00:00:00"/>
    <x v="3"/>
    <x v="40"/>
    <s v="Indianapolis"/>
    <x v="1"/>
    <x v="0"/>
    <n v="32"/>
    <n v="38"/>
    <n v="1216"/>
    <x v="2"/>
    <x v="8"/>
    <x v="4"/>
    <x v="8"/>
    <x v="1"/>
  </r>
  <r>
    <s v="West Gear"/>
    <d v="2021-10-10T00:00:00"/>
    <x v="3"/>
    <x v="40"/>
    <s v="Indianapolis"/>
    <x v="1"/>
    <x v="1"/>
    <n v="33"/>
    <n v="44"/>
    <n v="1452"/>
    <x v="2"/>
    <x v="8"/>
    <x v="4"/>
    <x v="8"/>
    <x v="1"/>
  </r>
  <r>
    <s v="West Gear"/>
    <d v="2021-10-10T00:00:00"/>
    <x v="3"/>
    <x v="40"/>
    <s v="Indianapolis"/>
    <x v="0"/>
    <x v="2"/>
    <n v="41"/>
    <n v="38"/>
    <n v="1558"/>
    <x v="2"/>
    <x v="8"/>
    <x v="4"/>
    <x v="8"/>
    <x v="1"/>
  </r>
  <r>
    <s v="West Gear"/>
    <d v="2021-10-10T00:00:00"/>
    <x v="3"/>
    <x v="40"/>
    <s v="Indianapolis"/>
    <x v="1"/>
    <x v="2"/>
    <n v="48"/>
    <n v="83"/>
    <n v="3984"/>
    <x v="2"/>
    <x v="8"/>
    <x v="4"/>
    <x v="8"/>
    <x v="1"/>
  </r>
  <r>
    <s v="West Gear"/>
    <d v="2021-11-10T00:00:00"/>
    <x v="3"/>
    <x v="40"/>
    <s v="Indianapolis"/>
    <x v="0"/>
    <x v="0"/>
    <n v="41"/>
    <n v="123"/>
    <n v="5043"/>
    <x v="2"/>
    <x v="9"/>
    <x v="0"/>
    <x v="9"/>
    <x v="1"/>
  </r>
  <r>
    <s v="West Gear"/>
    <d v="2021-11-10T00:00:00"/>
    <x v="3"/>
    <x v="40"/>
    <s v="Indianapolis"/>
    <x v="0"/>
    <x v="1"/>
    <n v="33"/>
    <n v="98"/>
    <n v="3234"/>
    <x v="2"/>
    <x v="9"/>
    <x v="0"/>
    <x v="9"/>
    <x v="1"/>
  </r>
  <r>
    <s v="West Gear"/>
    <d v="2021-11-10T00:00:00"/>
    <x v="3"/>
    <x v="40"/>
    <s v="Indianapolis"/>
    <x v="1"/>
    <x v="0"/>
    <n v="32"/>
    <n v="81"/>
    <n v="2592"/>
    <x v="2"/>
    <x v="9"/>
    <x v="0"/>
    <x v="9"/>
    <x v="1"/>
  </r>
  <r>
    <s v="West Gear"/>
    <d v="2021-11-10T00:00:00"/>
    <x v="3"/>
    <x v="40"/>
    <s v="Indianapolis"/>
    <x v="1"/>
    <x v="1"/>
    <n v="34"/>
    <n v="83"/>
    <n v="2822"/>
    <x v="2"/>
    <x v="9"/>
    <x v="0"/>
    <x v="9"/>
    <x v="1"/>
  </r>
  <r>
    <s v="West Gear"/>
    <d v="2021-11-10T00:00:00"/>
    <x v="3"/>
    <x v="40"/>
    <s v="Indianapolis"/>
    <x v="0"/>
    <x v="2"/>
    <n v="55"/>
    <n v="75"/>
    <n v="4125"/>
    <x v="2"/>
    <x v="9"/>
    <x v="0"/>
    <x v="9"/>
    <x v="1"/>
  </r>
  <r>
    <s v="West Gear"/>
    <d v="2021-11-10T00:00:00"/>
    <x v="3"/>
    <x v="40"/>
    <s v="Indianapolis"/>
    <x v="1"/>
    <x v="2"/>
    <n v="61"/>
    <n v="91"/>
    <n v="5551"/>
    <x v="2"/>
    <x v="9"/>
    <x v="0"/>
    <x v="9"/>
    <x v="1"/>
  </r>
  <r>
    <s v="West Gear"/>
    <d v="2021-12-09T00:00:00"/>
    <x v="3"/>
    <x v="40"/>
    <s v="Indianapolis"/>
    <x v="0"/>
    <x v="0"/>
    <n v="58"/>
    <n v="150"/>
    <n v="8700"/>
    <x v="2"/>
    <x v="10"/>
    <x v="1"/>
    <x v="10"/>
    <x v="1"/>
  </r>
  <r>
    <s v="West Gear"/>
    <d v="2021-12-09T00:00:00"/>
    <x v="3"/>
    <x v="40"/>
    <s v="Indianapolis"/>
    <x v="0"/>
    <x v="1"/>
    <n v="49"/>
    <n v="108"/>
    <n v="5292"/>
    <x v="2"/>
    <x v="10"/>
    <x v="1"/>
    <x v="10"/>
    <x v="1"/>
  </r>
  <r>
    <s v="West Gear"/>
    <d v="2021-12-09T00:00:00"/>
    <x v="3"/>
    <x v="40"/>
    <s v="Indianapolis"/>
    <x v="1"/>
    <x v="0"/>
    <n v="49"/>
    <n v="105"/>
    <n v="5145"/>
    <x v="2"/>
    <x v="10"/>
    <x v="1"/>
    <x v="10"/>
    <x v="1"/>
  </r>
  <r>
    <s v="West Gear"/>
    <d v="2021-12-09T00:00:00"/>
    <x v="3"/>
    <x v="40"/>
    <s v="Indianapolis"/>
    <x v="1"/>
    <x v="1"/>
    <n v="45"/>
    <n v="87"/>
    <n v="3915"/>
    <x v="2"/>
    <x v="10"/>
    <x v="1"/>
    <x v="10"/>
    <x v="1"/>
  </r>
  <r>
    <s v="West Gear"/>
    <d v="2021-12-09T00:00:00"/>
    <x v="3"/>
    <x v="40"/>
    <s v="Indianapolis"/>
    <x v="0"/>
    <x v="2"/>
    <n v="54"/>
    <n v="84"/>
    <n v="4536"/>
    <x v="2"/>
    <x v="10"/>
    <x v="1"/>
    <x v="10"/>
    <x v="1"/>
  </r>
  <r>
    <s v="West Gear"/>
    <d v="2021-12-09T00:00:00"/>
    <x v="3"/>
    <x v="40"/>
    <s v="Indianapolis"/>
    <x v="1"/>
    <x v="2"/>
    <n v="62"/>
    <n v="120"/>
    <n v="7440"/>
    <x v="2"/>
    <x v="10"/>
    <x v="1"/>
    <x v="10"/>
    <x v="1"/>
  </r>
  <r>
    <s v="West Gear"/>
    <d v="2021-01-17T00:00:00"/>
    <x v="3"/>
    <x v="40"/>
    <s v="Indianapolis"/>
    <x v="0"/>
    <x v="0"/>
    <n v="32"/>
    <n v="125"/>
    <n v="4000"/>
    <x v="2"/>
    <x v="0"/>
    <x v="4"/>
    <x v="0"/>
    <x v="1"/>
  </r>
  <r>
    <s v="West Gear"/>
    <d v="2021-01-17T00:00:00"/>
    <x v="3"/>
    <x v="40"/>
    <s v="Indianapolis"/>
    <x v="0"/>
    <x v="1"/>
    <n v="32"/>
    <n v="75"/>
    <n v="2400"/>
    <x v="2"/>
    <x v="0"/>
    <x v="4"/>
    <x v="0"/>
    <x v="1"/>
  </r>
  <r>
    <s v="West Gear"/>
    <d v="2021-01-17T00:00:00"/>
    <x v="3"/>
    <x v="40"/>
    <s v="Indianapolis"/>
    <x v="1"/>
    <x v="0"/>
    <n v="25"/>
    <n v="87"/>
    <n v="2175"/>
    <x v="2"/>
    <x v="0"/>
    <x v="4"/>
    <x v="0"/>
    <x v="1"/>
  </r>
  <r>
    <s v="West Gear"/>
    <d v="2021-01-17T00:00:00"/>
    <x v="3"/>
    <x v="40"/>
    <s v="Indianapolis"/>
    <x v="1"/>
    <x v="1"/>
    <n v="29"/>
    <n v="45"/>
    <n v="1305"/>
    <x v="2"/>
    <x v="0"/>
    <x v="4"/>
    <x v="0"/>
    <x v="1"/>
  </r>
  <r>
    <s v="West Gear"/>
    <d v="2021-01-17T00:00:00"/>
    <x v="3"/>
    <x v="40"/>
    <s v="Indianapolis"/>
    <x v="0"/>
    <x v="2"/>
    <n v="41"/>
    <n v="54"/>
    <n v="2214"/>
    <x v="2"/>
    <x v="0"/>
    <x v="4"/>
    <x v="0"/>
    <x v="1"/>
  </r>
  <r>
    <s v="West Gear"/>
    <d v="2021-01-17T00:00:00"/>
    <x v="3"/>
    <x v="40"/>
    <s v="Indianapolis"/>
    <x v="1"/>
    <x v="2"/>
    <n v="34"/>
    <n v="75"/>
    <n v="2550"/>
    <x v="2"/>
    <x v="0"/>
    <x v="4"/>
    <x v="0"/>
    <x v="1"/>
  </r>
  <r>
    <s v="West Gear"/>
    <d v="2021-02-17T00:00:00"/>
    <x v="3"/>
    <x v="40"/>
    <s v="Indianapolis"/>
    <x v="0"/>
    <x v="0"/>
    <n v="33"/>
    <n v="149"/>
    <n v="4917"/>
    <x v="2"/>
    <x v="1"/>
    <x v="0"/>
    <x v="1"/>
    <x v="1"/>
  </r>
  <r>
    <s v="West Gear"/>
    <d v="2021-02-17T00:00:00"/>
    <x v="3"/>
    <x v="40"/>
    <s v="Indianapolis"/>
    <x v="0"/>
    <x v="1"/>
    <n v="38"/>
    <n v="50"/>
    <n v="1900"/>
    <x v="2"/>
    <x v="1"/>
    <x v="0"/>
    <x v="1"/>
    <x v="1"/>
  </r>
  <r>
    <s v="West Gear"/>
    <d v="2021-02-17T00:00:00"/>
    <x v="3"/>
    <x v="40"/>
    <s v="Indianapolis"/>
    <x v="1"/>
    <x v="0"/>
    <n v="27"/>
    <n v="75"/>
    <n v="2025"/>
    <x v="2"/>
    <x v="1"/>
    <x v="0"/>
    <x v="1"/>
    <x v="1"/>
  </r>
  <r>
    <s v="West Gear"/>
    <d v="2021-02-17T00:00:00"/>
    <x v="0"/>
    <x v="41"/>
    <s v="Charleston"/>
    <x v="1"/>
    <x v="1"/>
    <n v="34"/>
    <n v="49"/>
    <n v="1666"/>
    <x v="2"/>
    <x v="1"/>
    <x v="0"/>
    <x v="1"/>
    <x v="1"/>
  </r>
  <r>
    <s v="West Gear"/>
    <d v="2021-02-17T00:00:00"/>
    <x v="0"/>
    <x v="41"/>
    <s v="Charleston"/>
    <x v="0"/>
    <x v="2"/>
    <n v="48"/>
    <n v="65"/>
    <n v="3120"/>
    <x v="2"/>
    <x v="1"/>
    <x v="0"/>
    <x v="1"/>
    <x v="1"/>
  </r>
  <r>
    <s v="West Gear"/>
    <d v="2021-02-17T00:00:00"/>
    <x v="0"/>
    <x v="41"/>
    <s v="Charleston"/>
    <x v="1"/>
    <x v="2"/>
    <n v="24"/>
    <n v="105"/>
    <n v="2520"/>
    <x v="2"/>
    <x v="1"/>
    <x v="0"/>
    <x v="1"/>
    <x v="1"/>
  </r>
  <r>
    <s v="West Gear"/>
    <d v="2021-03-16T00:00:00"/>
    <x v="0"/>
    <x v="41"/>
    <s v="Charleston"/>
    <x v="0"/>
    <x v="0"/>
    <n v="28"/>
    <n v="165"/>
    <n v="4620"/>
    <x v="2"/>
    <x v="2"/>
    <x v="6"/>
    <x v="2"/>
    <x v="1"/>
  </r>
  <r>
    <s v="West Gear"/>
    <d v="2021-03-16T00:00:00"/>
    <x v="0"/>
    <x v="41"/>
    <s v="Charleston"/>
    <x v="0"/>
    <x v="1"/>
    <n v="27"/>
    <n v="69"/>
    <n v="1863"/>
    <x v="2"/>
    <x v="2"/>
    <x v="6"/>
    <x v="2"/>
    <x v="1"/>
  </r>
  <r>
    <s v="West Gear"/>
    <d v="2021-03-16T00:00:00"/>
    <x v="0"/>
    <x v="41"/>
    <s v="Charleston"/>
    <x v="1"/>
    <x v="0"/>
    <n v="19"/>
    <n v="91"/>
    <n v="1729"/>
    <x v="2"/>
    <x v="2"/>
    <x v="6"/>
    <x v="2"/>
    <x v="1"/>
  </r>
  <r>
    <s v="West Gear"/>
    <d v="2021-03-16T00:00:00"/>
    <x v="0"/>
    <x v="41"/>
    <s v="Charleston"/>
    <x v="1"/>
    <x v="1"/>
    <n v="23"/>
    <n v="49"/>
    <n v="1127"/>
    <x v="2"/>
    <x v="2"/>
    <x v="6"/>
    <x v="2"/>
    <x v="1"/>
  </r>
  <r>
    <s v="West Gear"/>
    <d v="2021-03-16T00:00:00"/>
    <x v="0"/>
    <x v="41"/>
    <s v="Charleston"/>
    <x v="0"/>
    <x v="2"/>
    <n v="37"/>
    <n v="59"/>
    <n v="2183"/>
    <x v="2"/>
    <x v="2"/>
    <x v="6"/>
    <x v="2"/>
    <x v="1"/>
  </r>
  <r>
    <s v="West Gear"/>
    <d v="2021-03-16T00:00:00"/>
    <x v="0"/>
    <x v="41"/>
    <s v="Charleston"/>
    <x v="1"/>
    <x v="2"/>
    <n v="29"/>
    <n v="81"/>
    <n v="2349"/>
    <x v="2"/>
    <x v="2"/>
    <x v="6"/>
    <x v="2"/>
    <x v="1"/>
  </r>
  <r>
    <s v="West Gear"/>
    <d v="2021-04-17T00:00:00"/>
    <x v="0"/>
    <x v="41"/>
    <s v="Charleston"/>
    <x v="0"/>
    <x v="0"/>
    <n v="27"/>
    <n v="143"/>
    <n v="3861"/>
    <x v="2"/>
    <x v="3"/>
    <x v="3"/>
    <x v="3"/>
    <x v="1"/>
  </r>
  <r>
    <s v="West Gear"/>
    <d v="2021-04-17T00:00:00"/>
    <x v="0"/>
    <x v="41"/>
    <s v="Charleston"/>
    <x v="0"/>
    <x v="1"/>
    <n v="28"/>
    <n v="75"/>
    <n v="2100"/>
    <x v="2"/>
    <x v="3"/>
    <x v="3"/>
    <x v="3"/>
    <x v="1"/>
  </r>
  <r>
    <s v="West Gear"/>
    <d v="2021-04-17T00:00:00"/>
    <x v="0"/>
    <x v="41"/>
    <s v="Charleston"/>
    <x v="1"/>
    <x v="0"/>
    <n v="19"/>
    <n v="68"/>
    <n v="1292"/>
    <x v="2"/>
    <x v="3"/>
    <x v="3"/>
    <x v="3"/>
    <x v="1"/>
  </r>
  <r>
    <s v="West Gear"/>
    <d v="2021-04-17T00:00:00"/>
    <x v="0"/>
    <x v="41"/>
    <s v="Charleston"/>
    <x v="1"/>
    <x v="1"/>
    <n v="25"/>
    <n v="47"/>
    <n v="1175"/>
    <x v="2"/>
    <x v="3"/>
    <x v="3"/>
    <x v="3"/>
    <x v="1"/>
  </r>
  <r>
    <s v="West Gear"/>
    <d v="2021-04-17T00:00:00"/>
    <x v="0"/>
    <x v="41"/>
    <s v="Charleston"/>
    <x v="0"/>
    <x v="2"/>
    <n v="60"/>
    <n v="56"/>
    <n v="3360"/>
    <x v="2"/>
    <x v="3"/>
    <x v="3"/>
    <x v="3"/>
    <x v="1"/>
  </r>
  <r>
    <s v="West Gear"/>
    <d v="2021-04-17T00:00:00"/>
    <x v="0"/>
    <x v="41"/>
    <s v="Charleston"/>
    <x v="1"/>
    <x v="2"/>
    <n v="47"/>
    <n v="94"/>
    <n v="4418"/>
    <x v="2"/>
    <x v="3"/>
    <x v="3"/>
    <x v="3"/>
    <x v="1"/>
  </r>
  <r>
    <s v="West Gear"/>
    <d v="2021-05-18T00:00:00"/>
    <x v="0"/>
    <x v="41"/>
    <s v="Charleston"/>
    <x v="0"/>
    <x v="0"/>
    <n v="58"/>
    <n v="179"/>
    <n v="10382"/>
    <x v="2"/>
    <x v="4"/>
    <x v="6"/>
    <x v="4"/>
    <x v="1"/>
  </r>
  <r>
    <s v="West Gear"/>
    <d v="2021-05-18T00:00:00"/>
    <x v="0"/>
    <x v="41"/>
    <s v="Charleston"/>
    <x v="0"/>
    <x v="1"/>
    <n v="37"/>
    <n v="87"/>
    <n v="3219"/>
    <x v="2"/>
    <x v="4"/>
    <x v="6"/>
    <x v="4"/>
    <x v="1"/>
  </r>
  <r>
    <s v="West Gear"/>
    <d v="2021-05-18T00:00:00"/>
    <x v="0"/>
    <x v="41"/>
    <s v="Charleston"/>
    <x v="1"/>
    <x v="0"/>
    <n v="32"/>
    <n v="77"/>
    <n v="2464"/>
    <x v="2"/>
    <x v="4"/>
    <x v="6"/>
    <x v="4"/>
    <x v="1"/>
  </r>
  <r>
    <s v="West Gear"/>
    <d v="2021-05-18T00:00:00"/>
    <x v="0"/>
    <x v="41"/>
    <s v="Charleston"/>
    <x v="1"/>
    <x v="1"/>
    <n v="33"/>
    <n v="50"/>
    <n v="1650"/>
    <x v="2"/>
    <x v="4"/>
    <x v="6"/>
    <x v="4"/>
    <x v="1"/>
  </r>
  <r>
    <s v="West Gear"/>
    <d v="2021-05-18T00:00:00"/>
    <x v="0"/>
    <x v="41"/>
    <s v="Charleston"/>
    <x v="0"/>
    <x v="2"/>
    <n v="42"/>
    <n v="68"/>
    <n v="2856"/>
    <x v="2"/>
    <x v="4"/>
    <x v="6"/>
    <x v="4"/>
    <x v="1"/>
  </r>
  <r>
    <s v="West Gear"/>
    <d v="2021-05-18T00:00:00"/>
    <x v="0"/>
    <x v="41"/>
    <s v="Charleston"/>
    <x v="1"/>
    <x v="2"/>
    <n v="52"/>
    <n v="95"/>
    <n v="4940"/>
    <x v="2"/>
    <x v="4"/>
    <x v="6"/>
    <x v="4"/>
    <x v="1"/>
  </r>
  <r>
    <s v="West Gear"/>
    <d v="2021-06-17T00:00:00"/>
    <x v="0"/>
    <x v="41"/>
    <s v="Charleston"/>
    <x v="0"/>
    <x v="0"/>
    <n v="43"/>
    <n v="150"/>
    <n v="6450"/>
    <x v="2"/>
    <x v="11"/>
    <x v="1"/>
    <x v="11"/>
    <x v="1"/>
  </r>
  <r>
    <s v="West Gear"/>
    <d v="2021-06-17T00:00:00"/>
    <x v="0"/>
    <x v="41"/>
    <s v="Charleston"/>
    <x v="0"/>
    <x v="1"/>
    <n v="37"/>
    <n v="119"/>
    <n v="4403"/>
    <x v="2"/>
    <x v="11"/>
    <x v="1"/>
    <x v="11"/>
    <x v="1"/>
  </r>
  <r>
    <s v="West Gear"/>
    <d v="2021-06-17T00:00:00"/>
    <x v="0"/>
    <x v="41"/>
    <s v="Charleston"/>
    <x v="1"/>
    <x v="0"/>
    <n v="33"/>
    <n v="81"/>
    <n v="2673"/>
    <x v="2"/>
    <x v="11"/>
    <x v="1"/>
    <x v="11"/>
    <x v="1"/>
  </r>
  <r>
    <s v="West Gear"/>
    <d v="2021-06-17T00:00:00"/>
    <x v="0"/>
    <x v="41"/>
    <s v="Charleston"/>
    <x v="1"/>
    <x v="1"/>
    <n v="33"/>
    <n v="69"/>
    <n v="2277"/>
    <x v="2"/>
    <x v="11"/>
    <x v="1"/>
    <x v="11"/>
    <x v="1"/>
  </r>
  <r>
    <s v="West Gear"/>
    <d v="2021-06-17T00:00:00"/>
    <x v="0"/>
    <x v="41"/>
    <s v="Charleston"/>
    <x v="0"/>
    <x v="2"/>
    <n v="41"/>
    <n v="74"/>
    <n v="3034"/>
    <x v="2"/>
    <x v="11"/>
    <x v="1"/>
    <x v="11"/>
    <x v="1"/>
  </r>
  <r>
    <s v="West Gear"/>
    <d v="2021-06-17T00:00:00"/>
    <x v="0"/>
    <x v="41"/>
    <s v="Charleston"/>
    <x v="1"/>
    <x v="2"/>
    <n v="59"/>
    <n v="115"/>
    <n v="6785"/>
    <x v="2"/>
    <x v="11"/>
    <x v="1"/>
    <x v="11"/>
    <x v="1"/>
  </r>
  <r>
    <s v="West Gear"/>
    <d v="2021-07-16T00:00:00"/>
    <x v="0"/>
    <x v="41"/>
    <s v="Charleston"/>
    <x v="0"/>
    <x v="0"/>
    <n v="55"/>
    <n v="182"/>
    <n v="10010"/>
    <x v="2"/>
    <x v="5"/>
    <x v="2"/>
    <x v="5"/>
    <x v="1"/>
  </r>
  <r>
    <s v="West Gear"/>
    <d v="2021-07-16T00:00:00"/>
    <x v="0"/>
    <x v="41"/>
    <s v="Charleston"/>
    <x v="0"/>
    <x v="1"/>
    <n v="50"/>
    <n v="116"/>
    <n v="5800"/>
    <x v="2"/>
    <x v="5"/>
    <x v="2"/>
    <x v="5"/>
    <x v="1"/>
  </r>
  <r>
    <s v="West Gear"/>
    <d v="2021-07-16T00:00:00"/>
    <x v="0"/>
    <x v="41"/>
    <s v="Charleston"/>
    <x v="1"/>
    <x v="0"/>
    <n v="49"/>
    <n v="98"/>
    <n v="4802"/>
    <x v="2"/>
    <x v="5"/>
    <x v="2"/>
    <x v="5"/>
    <x v="1"/>
  </r>
  <r>
    <s v="West Gear"/>
    <d v="2021-07-16T00:00:00"/>
    <x v="0"/>
    <x v="41"/>
    <s v="Charleston"/>
    <x v="1"/>
    <x v="1"/>
    <n v="48"/>
    <n v="77"/>
    <n v="3696"/>
    <x v="2"/>
    <x v="5"/>
    <x v="2"/>
    <x v="5"/>
    <x v="1"/>
  </r>
  <r>
    <s v="West Gear"/>
    <d v="2021-07-16T00:00:00"/>
    <x v="0"/>
    <x v="41"/>
    <s v="Charleston"/>
    <x v="0"/>
    <x v="2"/>
    <n v="54"/>
    <n v="87"/>
    <n v="4698"/>
    <x v="2"/>
    <x v="5"/>
    <x v="2"/>
    <x v="5"/>
    <x v="1"/>
  </r>
  <r>
    <s v="West Gear"/>
    <d v="2021-07-16T00:00:00"/>
    <x v="0"/>
    <x v="41"/>
    <s v="Charleston"/>
    <x v="1"/>
    <x v="2"/>
    <n v="63"/>
    <n v="133"/>
    <n v="8379"/>
    <x v="2"/>
    <x v="5"/>
    <x v="2"/>
    <x v="5"/>
    <x v="1"/>
  </r>
  <r>
    <s v="West Gear"/>
    <d v="2021-08-17T00:00:00"/>
    <x v="0"/>
    <x v="41"/>
    <s v="Charleston"/>
    <x v="0"/>
    <x v="0"/>
    <n v="46"/>
    <n v="131"/>
    <n v="6026"/>
    <x v="2"/>
    <x v="6"/>
    <x v="6"/>
    <x v="6"/>
    <x v="1"/>
  </r>
  <r>
    <s v="West Gear"/>
    <d v="2021-08-17T00:00:00"/>
    <x v="0"/>
    <x v="41"/>
    <s v="Charleston"/>
    <x v="0"/>
    <x v="1"/>
    <n v="42"/>
    <n v="90"/>
    <n v="3780"/>
    <x v="2"/>
    <x v="6"/>
    <x v="6"/>
    <x v="6"/>
    <x v="1"/>
  </r>
  <r>
    <s v="West Gear"/>
    <d v="2021-08-17T00:00:00"/>
    <x v="0"/>
    <x v="41"/>
    <s v="Charleston"/>
    <x v="1"/>
    <x v="0"/>
    <n v="38"/>
    <n v="87"/>
    <n v="3306"/>
    <x v="2"/>
    <x v="6"/>
    <x v="6"/>
    <x v="6"/>
    <x v="1"/>
  </r>
  <r>
    <s v="West Gear"/>
    <d v="2021-08-17T00:00:00"/>
    <x v="0"/>
    <x v="41"/>
    <s v="Charleston"/>
    <x v="1"/>
    <x v="1"/>
    <n v="36"/>
    <n v="72"/>
    <n v="2592"/>
    <x v="2"/>
    <x v="6"/>
    <x v="6"/>
    <x v="6"/>
    <x v="1"/>
  </r>
  <r>
    <s v="West Gear"/>
    <d v="2021-08-17T00:00:00"/>
    <x v="0"/>
    <x v="41"/>
    <s v="Charleston"/>
    <x v="0"/>
    <x v="2"/>
    <n v="49"/>
    <n v="68"/>
    <n v="3332"/>
    <x v="2"/>
    <x v="6"/>
    <x v="6"/>
    <x v="6"/>
    <x v="1"/>
  </r>
  <r>
    <s v="West Gear"/>
    <d v="2021-08-17T00:00:00"/>
    <x v="0"/>
    <x v="41"/>
    <s v="Charleston"/>
    <x v="1"/>
    <x v="2"/>
    <n v="54"/>
    <n v="115"/>
    <n v="6210"/>
    <x v="2"/>
    <x v="6"/>
    <x v="6"/>
    <x v="6"/>
    <x v="1"/>
  </r>
  <r>
    <s v="West Gear"/>
    <d v="2021-09-18T00:00:00"/>
    <x v="0"/>
    <x v="41"/>
    <s v="Charleston"/>
    <x v="0"/>
    <x v="0"/>
    <n v="34"/>
    <n v="154"/>
    <n v="5236"/>
    <x v="2"/>
    <x v="7"/>
    <x v="3"/>
    <x v="7"/>
    <x v="1"/>
  </r>
  <r>
    <s v="West Gear"/>
    <d v="2021-09-18T00:00:00"/>
    <x v="0"/>
    <x v="41"/>
    <s v="Charleston"/>
    <x v="0"/>
    <x v="1"/>
    <n v="29"/>
    <n v="91"/>
    <n v="2639"/>
    <x v="2"/>
    <x v="7"/>
    <x v="3"/>
    <x v="7"/>
    <x v="1"/>
  </r>
  <r>
    <s v="West Gear"/>
    <d v="2021-09-18T00:00:00"/>
    <x v="0"/>
    <x v="41"/>
    <s v="Charleston"/>
    <x v="1"/>
    <x v="0"/>
    <n v="24"/>
    <n v="68"/>
    <n v="1632"/>
    <x v="2"/>
    <x v="7"/>
    <x v="3"/>
    <x v="7"/>
    <x v="1"/>
  </r>
  <r>
    <s v="West Gear"/>
    <d v="2021-09-18T00:00:00"/>
    <x v="0"/>
    <x v="41"/>
    <s v="Charleston"/>
    <x v="1"/>
    <x v="1"/>
    <n v="23"/>
    <n v="59"/>
    <n v="1357"/>
    <x v="2"/>
    <x v="7"/>
    <x v="3"/>
    <x v="7"/>
    <x v="1"/>
  </r>
  <r>
    <s v="West Gear"/>
    <d v="2021-09-18T00:00:00"/>
    <x v="0"/>
    <x v="41"/>
    <s v="Charleston"/>
    <x v="0"/>
    <x v="2"/>
    <n v="32"/>
    <n v="61"/>
    <n v="1952"/>
    <x v="2"/>
    <x v="7"/>
    <x v="3"/>
    <x v="7"/>
    <x v="1"/>
  </r>
  <r>
    <s v="West Gear"/>
    <d v="2021-09-18T00:00:00"/>
    <x v="0"/>
    <x v="41"/>
    <s v="Charleston"/>
    <x v="1"/>
    <x v="2"/>
    <n v="36"/>
    <n v="75"/>
    <n v="2700"/>
    <x v="2"/>
    <x v="7"/>
    <x v="3"/>
    <x v="7"/>
    <x v="1"/>
  </r>
  <r>
    <s v="West Gear"/>
    <d v="2021-10-17T00:00:00"/>
    <x v="0"/>
    <x v="41"/>
    <s v="Charleston"/>
    <x v="0"/>
    <x v="0"/>
    <n v="41"/>
    <n v="115"/>
    <n v="4715"/>
    <x v="2"/>
    <x v="8"/>
    <x v="4"/>
    <x v="8"/>
    <x v="1"/>
  </r>
  <r>
    <s v="West Gear"/>
    <d v="2021-10-17T00:00:00"/>
    <x v="0"/>
    <x v="41"/>
    <s v="Charleston"/>
    <x v="0"/>
    <x v="1"/>
    <n v="32"/>
    <n v="80"/>
    <n v="2560"/>
    <x v="2"/>
    <x v="8"/>
    <x v="4"/>
    <x v="8"/>
    <x v="1"/>
  </r>
  <r>
    <s v="West Gear"/>
    <d v="2021-10-17T00:00:00"/>
    <x v="0"/>
    <x v="41"/>
    <s v="Charleston"/>
    <x v="1"/>
    <x v="0"/>
    <n v="33"/>
    <n v="44"/>
    <n v="1452"/>
    <x v="2"/>
    <x v="8"/>
    <x v="4"/>
    <x v="8"/>
    <x v="1"/>
  </r>
  <r>
    <s v="West Gear"/>
    <d v="2021-10-17T00:00:00"/>
    <x v="0"/>
    <x v="41"/>
    <s v="Charleston"/>
    <x v="1"/>
    <x v="1"/>
    <n v="32"/>
    <n v="47"/>
    <n v="1504"/>
    <x v="2"/>
    <x v="8"/>
    <x v="4"/>
    <x v="8"/>
    <x v="1"/>
  </r>
  <r>
    <s v="West Gear"/>
    <d v="2021-10-17T00:00:00"/>
    <x v="0"/>
    <x v="41"/>
    <s v="Charleston"/>
    <x v="0"/>
    <x v="2"/>
    <n v="41"/>
    <n v="53"/>
    <n v="2173"/>
    <x v="2"/>
    <x v="8"/>
    <x v="4"/>
    <x v="8"/>
    <x v="1"/>
  </r>
  <r>
    <s v="Foot Locker"/>
    <d v="2021-10-17T00:00:00"/>
    <x v="0"/>
    <x v="41"/>
    <s v="Charleston"/>
    <x v="1"/>
    <x v="2"/>
    <n v="47"/>
    <n v="84"/>
    <n v="3948"/>
    <x v="2"/>
    <x v="8"/>
    <x v="4"/>
    <x v="8"/>
    <x v="1"/>
  </r>
  <r>
    <s v="Foot Locker"/>
    <d v="2021-11-17T00:00:00"/>
    <x v="0"/>
    <x v="41"/>
    <s v="Charleston"/>
    <x v="0"/>
    <x v="0"/>
    <n v="44"/>
    <n v="117"/>
    <n v="5148"/>
    <x v="2"/>
    <x v="9"/>
    <x v="0"/>
    <x v="9"/>
    <x v="1"/>
  </r>
  <r>
    <s v="Foot Locker"/>
    <d v="2021-11-17T00:00:00"/>
    <x v="0"/>
    <x v="41"/>
    <s v="Charleston"/>
    <x v="0"/>
    <x v="1"/>
    <n v="33"/>
    <n v="95"/>
    <n v="3135"/>
    <x v="2"/>
    <x v="9"/>
    <x v="0"/>
    <x v="9"/>
    <x v="1"/>
  </r>
  <r>
    <s v="Foot Locker"/>
    <d v="2021-11-17T00:00:00"/>
    <x v="0"/>
    <x v="41"/>
    <s v="Charleston"/>
    <x v="1"/>
    <x v="0"/>
    <n v="32"/>
    <n v="77"/>
    <n v="2464"/>
    <x v="2"/>
    <x v="9"/>
    <x v="0"/>
    <x v="9"/>
    <x v="1"/>
  </r>
  <r>
    <s v="Foot Locker"/>
    <d v="2021-11-17T00:00:00"/>
    <x v="0"/>
    <x v="41"/>
    <s v="Charleston"/>
    <x v="1"/>
    <x v="1"/>
    <n v="38"/>
    <n v="91"/>
    <n v="3458"/>
    <x v="2"/>
    <x v="9"/>
    <x v="0"/>
    <x v="9"/>
    <x v="1"/>
  </r>
  <r>
    <s v="Foot Locker"/>
    <d v="2021-11-17T00:00:00"/>
    <x v="0"/>
    <x v="41"/>
    <s v="Charleston"/>
    <x v="0"/>
    <x v="2"/>
    <n v="62"/>
    <n v="78"/>
    <n v="4836"/>
    <x v="2"/>
    <x v="9"/>
    <x v="0"/>
    <x v="9"/>
    <x v="1"/>
  </r>
  <r>
    <s v="Foot Locker"/>
    <d v="2021-11-17T00:00:00"/>
    <x v="0"/>
    <x v="41"/>
    <s v="Charleston"/>
    <x v="1"/>
    <x v="2"/>
    <n v="64"/>
    <n v="100"/>
    <n v="6400"/>
    <x v="2"/>
    <x v="9"/>
    <x v="0"/>
    <x v="9"/>
    <x v="1"/>
  </r>
  <r>
    <s v="Foot Locker"/>
    <d v="2021-12-16T00:00:00"/>
    <x v="0"/>
    <x v="41"/>
    <s v="Charleston"/>
    <x v="0"/>
    <x v="0"/>
    <n v="60"/>
    <n v="176"/>
    <n v="10560"/>
    <x v="2"/>
    <x v="10"/>
    <x v="1"/>
    <x v="10"/>
    <x v="1"/>
  </r>
  <r>
    <s v="Foot Locker"/>
    <d v="2021-12-16T00:00:00"/>
    <x v="0"/>
    <x v="41"/>
    <s v="Charleston"/>
    <x v="0"/>
    <x v="1"/>
    <n v="52"/>
    <n v="135"/>
    <n v="7020"/>
    <x v="2"/>
    <x v="10"/>
    <x v="1"/>
    <x v="10"/>
    <x v="1"/>
  </r>
  <r>
    <s v="West Gear"/>
    <d v="2021-12-16T00:00:00"/>
    <x v="0"/>
    <x v="41"/>
    <s v="Charleston"/>
    <x v="1"/>
    <x v="0"/>
    <n v="50"/>
    <n v="112"/>
    <n v="5600"/>
    <x v="2"/>
    <x v="10"/>
    <x v="1"/>
    <x v="10"/>
    <x v="1"/>
  </r>
  <r>
    <s v="Foot Locker"/>
    <d v="2021-12-16T00:00:00"/>
    <x v="0"/>
    <x v="41"/>
    <s v="Charleston"/>
    <x v="1"/>
    <x v="1"/>
    <n v="53"/>
    <n v="102"/>
    <n v="5406"/>
    <x v="2"/>
    <x v="10"/>
    <x v="1"/>
    <x v="10"/>
    <x v="1"/>
  </r>
  <r>
    <s v="Foot Locker"/>
    <d v="2021-12-16T00:00:00"/>
    <x v="0"/>
    <x v="41"/>
    <s v="Charleston"/>
    <x v="0"/>
    <x v="2"/>
    <n v="61"/>
    <n v="95"/>
    <n v="5795"/>
    <x v="2"/>
    <x v="10"/>
    <x v="1"/>
    <x v="10"/>
    <x v="1"/>
  </r>
  <r>
    <s v="Foot Locker"/>
    <d v="2021-12-16T00:00:00"/>
    <x v="0"/>
    <x v="41"/>
    <s v="Charleston"/>
    <x v="1"/>
    <x v="2"/>
    <n v="68"/>
    <n v="122"/>
    <n v="8296"/>
    <x v="2"/>
    <x v="10"/>
    <x v="1"/>
    <x v="10"/>
    <x v="1"/>
  </r>
  <r>
    <s v="Foot Locker"/>
    <d v="2021-01-24T00:00:00"/>
    <x v="0"/>
    <x v="41"/>
    <s v="Charleston"/>
    <x v="0"/>
    <x v="0"/>
    <n v="33"/>
    <n v="106"/>
    <n v="3498"/>
    <x v="2"/>
    <x v="0"/>
    <x v="4"/>
    <x v="0"/>
    <x v="1"/>
  </r>
  <r>
    <s v="Foot Locker"/>
    <d v="2021-01-24T00:00:00"/>
    <x v="0"/>
    <x v="41"/>
    <s v="Charleston"/>
    <x v="0"/>
    <x v="1"/>
    <n v="34"/>
    <n v="68"/>
    <n v="2312"/>
    <x v="2"/>
    <x v="0"/>
    <x v="4"/>
    <x v="0"/>
    <x v="1"/>
  </r>
  <r>
    <s v="Foot Locker"/>
    <d v="2021-01-24T00:00:00"/>
    <x v="0"/>
    <x v="41"/>
    <s v="Charleston"/>
    <x v="1"/>
    <x v="0"/>
    <n v="24"/>
    <n v="63"/>
    <n v="1512"/>
    <x v="2"/>
    <x v="0"/>
    <x v="4"/>
    <x v="0"/>
    <x v="1"/>
  </r>
  <r>
    <s v="Foot Locker"/>
    <d v="2021-01-24T00:00:00"/>
    <x v="0"/>
    <x v="41"/>
    <s v="Charleston"/>
    <x v="1"/>
    <x v="1"/>
    <n v="28"/>
    <n v="20"/>
    <n v="560"/>
    <x v="2"/>
    <x v="0"/>
    <x v="4"/>
    <x v="0"/>
    <x v="1"/>
  </r>
  <r>
    <s v="Foot Locker"/>
    <d v="2021-01-24T00:00:00"/>
    <x v="0"/>
    <x v="41"/>
    <s v="Charleston"/>
    <x v="0"/>
    <x v="2"/>
    <n v="42"/>
    <n v="33"/>
    <n v="1386"/>
    <x v="2"/>
    <x v="0"/>
    <x v="4"/>
    <x v="0"/>
    <x v="1"/>
  </r>
  <r>
    <s v="Foot Locker"/>
    <d v="2021-01-24T00:00:00"/>
    <x v="0"/>
    <x v="41"/>
    <s v="Charleston"/>
    <x v="1"/>
    <x v="2"/>
    <n v="33"/>
    <n v="59"/>
    <n v="1947"/>
    <x v="2"/>
    <x v="0"/>
    <x v="4"/>
    <x v="0"/>
    <x v="1"/>
  </r>
  <r>
    <s v="Foot Locker"/>
    <d v="2021-02-22T00:00:00"/>
    <x v="0"/>
    <x v="41"/>
    <s v="Charleston"/>
    <x v="0"/>
    <x v="0"/>
    <n v="32"/>
    <n v="138"/>
    <n v="4416"/>
    <x v="2"/>
    <x v="1"/>
    <x v="5"/>
    <x v="1"/>
    <x v="1"/>
  </r>
  <r>
    <s v="West Gear"/>
    <d v="2021-02-22T00:00:00"/>
    <x v="0"/>
    <x v="41"/>
    <s v="Charleston"/>
    <x v="0"/>
    <x v="1"/>
    <n v="34"/>
    <n v="38"/>
    <n v="1292"/>
    <x v="2"/>
    <x v="1"/>
    <x v="5"/>
    <x v="1"/>
    <x v="1"/>
  </r>
  <r>
    <s v="West Gear"/>
    <d v="2021-02-22T00:00:00"/>
    <x v="0"/>
    <x v="41"/>
    <s v="Charleston"/>
    <x v="1"/>
    <x v="0"/>
    <n v="24"/>
    <n v="46"/>
    <n v="1104"/>
    <x v="2"/>
    <x v="1"/>
    <x v="5"/>
    <x v="1"/>
    <x v="1"/>
  </r>
  <r>
    <s v="West Gear"/>
    <d v="2021-02-22T00:00:00"/>
    <x v="0"/>
    <x v="42"/>
    <s v="Baltimore"/>
    <x v="1"/>
    <x v="1"/>
    <n v="28"/>
    <n v="14"/>
    <n v="392"/>
    <x v="2"/>
    <x v="1"/>
    <x v="5"/>
    <x v="1"/>
    <x v="1"/>
  </r>
  <r>
    <s v="West Gear"/>
    <d v="2021-02-22T00:00:00"/>
    <x v="0"/>
    <x v="42"/>
    <s v="Baltimore"/>
    <x v="0"/>
    <x v="2"/>
    <n v="41"/>
    <n v="31"/>
    <n v="1271"/>
    <x v="2"/>
    <x v="1"/>
    <x v="5"/>
    <x v="1"/>
    <x v="1"/>
  </r>
  <r>
    <s v="West Gear"/>
    <d v="2021-02-22T00:00:00"/>
    <x v="0"/>
    <x v="42"/>
    <s v="Baltimore"/>
    <x v="1"/>
    <x v="2"/>
    <n v="34"/>
    <n v="63"/>
    <n v="2142"/>
    <x v="2"/>
    <x v="1"/>
    <x v="5"/>
    <x v="1"/>
    <x v="1"/>
  </r>
  <r>
    <s v="West Gear"/>
    <d v="2021-03-20T00:00:00"/>
    <x v="0"/>
    <x v="42"/>
    <s v="Baltimore"/>
    <x v="0"/>
    <x v="0"/>
    <n v="32"/>
    <n v="125"/>
    <n v="4000"/>
    <x v="2"/>
    <x v="2"/>
    <x v="3"/>
    <x v="2"/>
    <x v="1"/>
  </r>
  <r>
    <s v="West Gear"/>
    <d v="2021-03-20T00:00:00"/>
    <x v="0"/>
    <x v="42"/>
    <s v="Baltimore"/>
    <x v="0"/>
    <x v="1"/>
    <n v="34"/>
    <n v="39"/>
    <n v="1326"/>
    <x v="2"/>
    <x v="2"/>
    <x v="3"/>
    <x v="2"/>
    <x v="1"/>
  </r>
  <r>
    <s v="West Gear"/>
    <d v="2021-03-20T00:00:00"/>
    <x v="0"/>
    <x v="42"/>
    <s v="Baltimore"/>
    <x v="1"/>
    <x v="0"/>
    <n v="24"/>
    <n v="53"/>
    <n v="1272"/>
    <x v="2"/>
    <x v="2"/>
    <x v="3"/>
    <x v="2"/>
    <x v="1"/>
  </r>
  <r>
    <s v="West Gear"/>
    <d v="2021-03-20T00:00:00"/>
    <x v="0"/>
    <x v="42"/>
    <s v="Baltimore"/>
    <x v="1"/>
    <x v="1"/>
    <n v="29"/>
    <n v="7"/>
    <n v="203"/>
    <x v="2"/>
    <x v="2"/>
    <x v="3"/>
    <x v="2"/>
    <x v="1"/>
  </r>
  <r>
    <s v="West Gear"/>
    <d v="2021-03-20T00:00:00"/>
    <x v="0"/>
    <x v="42"/>
    <s v="Baltimore"/>
    <x v="0"/>
    <x v="2"/>
    <n v="43"/>
    <n v="22"/>
    <n v="946"/>
    <x v="2"/>
    <x v="2"/>
    <x v="3"/>
    <x v="2"/>
    <x v="1"/>
  </r>
  <r>
    <s v="West Gear"/>
    <d v="2021-03-20T00:00:00"/>
    <x v="0"/>
    <x v="42"/>
    <s v="Baltimore"/>
    <x v="1"/>
    <x v="2"/>
    <n v="33"/>
    <n v="49"/>
    <n v="1617"/>
    <x v="2"/>
    <x v="2"/>
    <x v="3"/>
    <x v="2"/>
    <x v="1"/>
  </r>
  <r>
    <s v="West Gear"/>
    <d v="2021-04-21T00:00:00"/>
    <x v="0"/>
    <x v="42"/>
    <s v="Baltimore"/>
    <x v="0"/>
    <x v="0"/>
    <n v="33"/>
    <n v="128"/>
    <n v="4224"/>
    <x v="2"/>
    <x v="3"/>
    <x v="0"/>
    <x v="3"/>
    <x v="1"/>
  </r>
  <r>
    <s v="West Gear"/>
    <d v="2021-04-21T00:00:00"/>
    <x v="0"/>
    <x v="42"/>
    <s v="Baltimore"/>
    <x v="0"/>
    <x v="1"/>
    <n v="32"/>
    <n v="31"/>
    <n v="992"/>
    <x v="2"/>
    <x v="3"/>
    <x v="0"/>
    <x v="3"/>
    <x v="1"/>
  </r>
  <r>
    <s v="West Gear"/>
    <d v="2021-04-21T00:00:00"/>
    <x v="0"/>
    <x v="42"/>
    <s v="Baltimore"/>
    <x v="1"/>
    <x v="0"/>
    <n v="24"/>
    <n v="33"/>
    <n v="792"/>
    <x v="2"/>
    <x v="3"/>
    <x v="0"/>
    <x v="3"/>
    <x v="1"/>
  </r>
  <r>
    <s v="West Gear"/>
    <d v="2021-04-21T00:00:00"/>
    <x v="0"/>
    <x v="42"/>
    <s v="Baltimore"/>
    <x v="1"/>
    <x v="1"/>
    <n v="27"/>
    <n v="13"/>
    <n v="351"/>
    <x v="2"/>
    <x v="3"/>
    <x v="0"/>
    <x v="3"/>
    <x v="1"/>
  </r>
  <r>
    <s v="West Gear"/>
    <d v="2021-04-21T00:00:00"/>
    <x v="0"/>
    <x v="42"/>
    <s v="Baltimore"/>
    <x v="0"/>
    <x v="2"/>
    <n v="41"/>
    <n v="15"/>
    <n v="615"/>
    <x v="2"/>
    <x v="3"/>
    <x v="0"/>
    <x v="3"/>
    <x v="1"/>
  </r>
  <r>
    <s v="West Gear"/>
    <d v="2021-04-21T00:00:00"/>
    <x v="0"/>
    <x v="42"/>
    <s v="Baltimore"/>
    <x v="1"/>
    <x v="2"/>
    <n v="32"/>
    <n v="52"/>
    <n v="1664"/>
    <x v="2"/>
    <x v="3"/>
    <x v="0"/>
    <x v="3"/>
    <x v="1"/>
  </r>
  <r>
    <s v="West Gear"/>
    <d v="2021-05-20T00:00:00"/>
    <x v="0"/>
    <x v="42"/>
    <s v="Baltimore"/>
    <x v="0"/>
    <x v="0"/>
    <n v="49"/>
    <n v="118"/>
    <n v="5782"/>
    <x v="2"/>
    <x v="4"/>
    <x v="1"/>
    <x v="4"/>
    <x v="1"/>
  </r>
  <r>
    <s v="West Gear"/>
    <d v="2021-05-20T00:00:00"/>
    <x v="0"/>
    <x v="42"/>
    <s v="Baltimore"/>
    <x v="0"/>
    <x v="1"/>
    <n v="42"/>
    <n v="47"/>
    <n v="1974"/>
    <x v="2"/>
    <x v="4"/>
    <x v="1"/>
    <x v="4"/>
    <x v="1"/>
  </r>
  <r>
    <s v="West Gear"/>
    <d v="2021-05-20T00:00:00"/>
    <x v="0"/>
    <x v="42"/>
    <s v="Baltimore"/>
    <x v="1"/>
    <x v="0"/>
    <n v="36"/>
    <n v="38"/>
    <n v="1368"/>
    <x v="2"/>
    <x v="4"/>
    <x v="1"/>
    <x v="4"/>
    <x v="1"/>
  </r>
  <r>
    <s v="West Gear"/>
    <d v="2021-05-20T00:00:00"/>
    <x v="0"/>
    <x v="42"/>
    <s v="Baltimore"/>
    <x v="1"/>
    <x v="1"/>
    <n v="37"/>
    <n v="30"/>
    <n v="1110"/>
    <x v="2"/>
    <x v="4"/>
    <x v="1"/>
    <x v="4"/>
    <x v="1"/>
  </r>
  <r>
    <s v="West Gear"/>
    <d v="2021-05-20T00:00:00"/>
    <x v="0"/>
    <x v="42"/>
    <s v="Baltimore"/>
    <x v="0"/>
    <x v="2"/>
    <n v="49"/>
    <n v="36"/>
    <n v="1764"/>
    <x v="2"/>
    <x v="4"/>
    <x v="1"/>
    <x v="4"/>
    <x v="1"/>
  </r>
  <r>
    <s v="West Gear"/>
    <d v="2021-05-20T00:00:00"/>
    <x v="0"/>
    <x v="42"/>
    <s v="Baltimore"/>
    <x v="1"/>
    <x v="2"/>
    <n v="52"/>
    <n v="63"/>
    <n v="3276"/>
    <x v="2"/>
    <x v="4"/>
    <x v="1"/>
    <x v="4"/>
    <x v="1"/>
  </r>
  <r>
    <s v="West Gear"/>
    <d v="2021-06-22T00:00:00"/>
    <x v="0"/>
    <x v="42"/>
    <s v="Baltimore"/>
    <x v="0"/>
    <x v="0"/>
    <n v="47"/>
    <n v="125"/>
    <n v="5875"/>
    <x v="2"/>
    <x v="11"/>
    <x v="6"/>
    <x v="11"/>
    <x v="1"/>
  </r>
  <r>
    <s v="West Gear"/>
    <d v="2021-06-22T00:00:00"/>
    <x v="0"/>
    <x v="42"/>
    <s v="Baltimore"/>
    <x v="0"/>
    <x v="1"/>
    <n v="41"/>
    <n v="75"/>
    <n v="3075"/>
    <x v="2"/>
    <x v="11"/>
    <x v="6"/>
    <x v="11"/>
    <x v="1"/>
  </r>
  <r>
    <s v="Foot Locker"/>
    <d v="2021-06-22T00:00:00"/>
    <x v="0"/>
    <x v="42"/>
    <s v="Baltimore"/>
    <x v="1"/>
    <x v="0"/>
    <n v="37"/>
    <n v="47"/>
    <n v="1739"/>
    <x v="2"/>
    <x v="11"/>
    <x v="6"/>
    <x v="11"/>
    <x v="1"/>
  </r>
  <r>
    <s v="Foot Locker"/>
    <d v="2021-06-22T00:00:00"/>
    <x v="0"/>
    <x v="42"/>
    <s v="Baltimore"/>
    <x v="1"/>
    <x v="1"/>
    <n v="37"/>
    <n v="44"/>
    <n v="1628"/>
    <x v="2"/>
    <x v="11"/>
    <x v="6"/>
    <x v="11"/>
    <x v="1"/>
  </r>
  <r>
    <s v="Foot Locker"/>
    <d v="2021-06-22T00:00:00"/>
    <x v="0"/>
    <x v="42"/>
    <s v="Baltimore"/>
    <x v="0"/>
    <x v="2"/>
    <n v="49"/>
    <n v="42"/>
    <n v="2058"/>
    <x v="2"/>
    <x v="11"/>
    <x v="6"/>
    <x v="11"/>
    <x v="1"/>
  </r>
  <r>
    <s v="Foot Locker"/>
    <d v="2021-06-22T00:00:00"/>
    <x v="0"/>
    <x v="42"/>
    <s v="Baltimore"/>
    <x v="1"/>
    <x v="2"/>
    <n v="53"/>
    <n v="84"/>
    <n v="4452"/>
    <x v="2"/>
    <x v="11"/>
    <x v="6"/>
    <x v="11"/>
    <x v="1"/>
  </r>
  <r>
    <s v="Foot Locker"/>
    <d v="2021-07-20T00:00:00"/>
    <x v="0"/>
    <x v="42"/>
    <s v="Baltimore"/>
    <x v="0"/>
    <x v="0"/>
    <n v="49"/>
    <n v="131"/>
    <n v="6419"/>
    <x v="2"/>
    <x v="5"/>
    <x v="6"/>
    <x v="5"/>
    <x v="1"/>
  </r>
  <r>
    <s v="Sports Direct"/>
    <d v="2021-07-20T00:00:00"/>
    <x v="0"/>
    <x v="42"/>
    <s v="Baltimore"/>
    <x v="0"/>
    <x v="1"/>
    <n v="42"/>
    <n v="72"/>
    <n v="3024"/>
    <x v="2"/>
    <x v="5"/>
    <x v="6"/>
    <x v="5"/>
    <x v="1"/>
  </r>
  <r>
    <s v="Sports Direct"/>
    <d v="2021-07-20T00:00:00"/>
    <x v="0"/>
    <x v="42"/>
    <s v="Baltimore"/>
    <x v="1"/>
    <x v="0"/>
    <n v="37"/>
    <n v="60"/>
    <n v="2220"/>
    <x v="2"/>
    <x v="5"/>
    <x v="6"/>
    <x v="5"/>
    <x v="1"/>
  </r>
  <r>
    <s v="Sports Direct"/>
    <d v="2021-07-20T00:00:00"/>
    <x v="0"/>
    <x v="42"/>
    <s v="Baltimore"/>
    <x v="1"/>
    <x v="1"/>
    <n v="36"/>
    <n v="45"/>
    <n v="1620"/>
    <x v="2"/>
    <x v="5"/>
    <x v="6"/>
    <x v="5"/>
    <x v="1"/>
  </r>
  <r>
    <s v="Sports Direct"/>
    <d v="2021-07-20T00:00:00"/>
    <x v="0"/>
    <x v="42"/>
    <s v="Baltimore"/>
    <x v="0"/>
    <x v="2"/>
    <n v="46"/>
    <n v="51"/>
    <n v="2346"/>
    <x v="2"/>
    <x v="5"/>
    <x v="6"/>
    <x v="5"/>
    <x v="1"/>
  </r>
  <r>
    <s v="Sports Direct"/>
    <d v="2021-07-20T00:00:00"/>
    <x v="0"/>
    <x v="42"/>
    <s v="Baltimore"/>
    <x v="1"/>
    <x v="2"/>
    <n v="54"/>
    <n v="102"/>
    <n v="5508"/>
    <x v="2"/>
    <x v="5"/>
    <x v="6"/>
    <x v="5"/>
    <x v="1"/>
  </r>
  <r>
    <s v="Sports Direct"/>
    <d v="2021-08-21T00:00:00"/>
    <x v="0"/>
    <x v="42"/>
    <s v="Baltimore"/>
    <x v="0"/>
    <x v="0"/>
    <n v="48"/>
    <n v="135"/>
    <n v="6480"/>
    <x v="2"/>
    <x v="6"/>
    <x v="3"/>
    <x v="6"/>
    <x v="1"/>
  </r>
  <r>
    <s v="Sports Direct"/>
    <d v="2021-08-21T00:00:00"/>
    <x v="0"/>
    <x v="42"/>
    <s v="Baltimore"/>
    <x v="0"/>
    <x v="1"/>
    <n v="41"/>
    <n v="83"/>
    <n v="3403"/>
    <x v="2"/>
    <x v="6"/>
    <x v="3"/>
    <x v="6"/>
    <x v="1"/>
  </r>
  <r>
    <s v="Sports Direct"/>
    <d v="2021-08-21T00:00:00"/>
    <x v="0"/>
    <x v="42"/>
    <s v="Baltimore"/>
    <x v="1"/>
    <x v="0"/>
    <n v="39"/>
    <n v="60"/>
    <n v="2340"/>
    <x v="2"/>
    <x v="6"/>
    <x v="3"/>
    <x v="6"/>
    <x v="1"/>
  </r>
  <r>
    <s v="Sports Direct"/>
    <d v="2021-08-21T00:00:00"/>
    <x v="0"/>
    <x v="42"/>
    <s v="Baltimore"/>
    <x v="1"/>
    <x v="1"/>
    <n v="37"/>
    <n v="44"/>
    <n v="1628"/>
    <x v="2"/>
    <x v="6"/>
    <x v="3"/>
    <x v="6"/>
    <x v="1"/>
  </r>
  <r>
    <s v="Sports Direct"/>
    <d v="2021-08-21T00:00:00"/>
    <x v="0"/>
    <x v="42"/>
    <s v="Baltimore"/>
    <x v="0"/>
    <x v="2"/>
    <n v="47"/>
    <n v="38"/>
    <n v="1786"/>
    <x v="2"/>
    <x v="6"/>
    <x v="3"/>
    <x v="6"/>
    <x v="1"/>
  </r>
  <r>
    <s v="Sports Direct"/>
    <d v="2021-08-21T00:00:00"/>
    <x v="0"/>
    <x v="42"/>
    <s v="Baltimore"/>
    <x v="1"/>
    <x v="2"/>
    <n v="53"/>
    <n v="81"/>
    <n v="4293"/>
    <x v="2"/>
    <x v="6"/>
    <x v="3"/>
    <x v="6"/>
    <x v="1"/>
  </r>
  <r>
    <s v="Sports Direct"/>
    <d v="2021-09-20T00:00:00"/>
    <x v="0"/>
    <x v="42"/>
    <s v="Baltimore"/>
    <x v="0"/>
    <x v="0"/>
    <n v="49"/>
    <n v="128"/>
    <n v="6272"/>
    <x v="2"/>
    <x v="7"/>
    <x v="5"/>
    <x v="7"/>
    <x v="1"/>
  </r>
  <r>
    <s v="Sports Direct"/>
    <d v="2021-09-20T00:00:00"/>
    <x v="0"/>
    <x v="42"/>
    <s v="Baltimore"/>
    <x v="0"/>
    <x v="1"/>
    <n v="44"/>
    <n v="63"/>
    <n v="2772"/>
    <x v="2"/>
    <x v="7"/>
    <x v="5"/>
    <x v="7"/>
    <x v="1"/>
  </r>
  <r>
    <s v="Sports Direct"/>
    <d v="2021-09-20T00:00:00"/>
    <x v="0"/>
    <x v="42"/>
    <s v="Baltimore"/>
    <x v="1"/>
    <x v="0"/>
    <n v="38"/>
    <n v="36"/>
    <n v="1368"/>
    <x v="2"/>
    <x v="7"/>
    <x v="5"/>
    <x v="7"/>
    <x v="1"/>
  </r>
  <r>
    <s v="Sports Direct"/>
    <d v="2021-09-20T00:00:00"/>
    <x v="0"/>
    <x v="42"/>
    <s v="Baltimore"/>
    <x v="1"/>
    <x v="1"/>
    <n v="36"/>
    <n v="25"/>
    <n v="900"/>
    <x v="2"/>
    <x v="7"/>
    <x v="5"/>
    <x v="7"/>
    <x v="1"/>
  </r>
  <r>
    <s v="Sports Direct"/>
    <d v="2021-09-20T00:00:00"/>
    <x v="0"/>
    <x v="42"/>
    <s v="Baltimore"/>
    <x v="0"/>
    <x v="2"/>
    <n v="48"/>
    <n v="30"/>
    <n v="1440"/>
    <x v="2"/>
    <x v="7"/>
    <x v="5"/>
    <x v="7"/>
    <x v="1"/>
  </r>
  <r>
    <s v="Sports Direct"/>
    <d v="2021-09-20T00:00:00"/>
    <x v="0"/>
    <x v="42"/>
    <s v="Baltimore"/>
    <x v="1"/>
    <x v="2"/>
    <n v="54"/>
    <n v="50"/>
    <n v="2700"/>
    <x v="2"/>
    <x v="7"/>
    <x v="5"/>
    <x v="7"/>
    <x v="1"/>
  </r>
  <r>
    <s v="Sports Direct"/>
    <d v="2021-10-22T00:00:00"/>
    <x v="0"/>
    <x v="42"/>
    <s v="Baltimore"/>
    <x v="0"/>
    <x v="0"/>
    <n v="52"/>
    <n v="113"/>
    <n v="5876"/>
    <x v="2"/>
    <x v="8"/>
    <x v="2"/>
    <x v="8"/>
    <x v="1"/>
  </r>
  <r>
    <s v="Sports Direct"/>
    <d v="2021-10-22T00:00:00"/>
    <x v="0"/>
    <x v="42"/>
    <s v="Baltimore"/>
    <x v="0"/>
    <x v="1"/>
    <n v="48"/>
    <n v="58"/>
    <n v="2784"/>
    <x v="2"/>
    <x v="8"/>
    <x v="2"/>
    <x v="8"/>
    <x v="1"/>
  </r>
  <r>
    <s v="Sports Direct"/>
    <d v="2021-10-22T00:00:00"/>
    <x v="0"/>
    <x v="42"/>
    <s v="Baltimore"/>
    <x v="1"/>
    <x v="0"/>
    <n v="49"/>
    <n v="25"/>
    <n v="1225"/>
    <x v="2"/>
    <x v="8"/>
    <x v="2"/>
    <x v="8"/>
    <x v="1"/>
  </r>
  <r>
    <s v="Foot Locker"/>
    <d v="2021-10-22T00:00:00"/>
    <x v="0"/>
    <x v="42"/>
    <s v="Baltimore"/>
    <x v="1"/>
    <x v="1"/>
    <n v="49"/>
    <n v="21"/>
    <n v="1029"/>
    <x v="2"/>
    <x v="8"/>
    <x v="2"/>
    <x v="8"/>
    <x v="1"/>
  </r>
  <r>
    <s v="Foot Locker"/>
    <d v="2021-10-22T00:00:00"/>
    <x v="0"/>
    <x v="42"/>
    <s v="Baltimore"/>
    <x v="0"/>
    <x v="2"/>
    <n v="56"/>
    <n v="20"/>
    <n v="1120"/>
    <x v="2"/>
    <x v="8"/>
    <x v="2"/>
    <x v="8"/>
    <x v="1"/>
  </r>
  <r>
    <s v="Foot Locker"/>
    <d v="2021-10-22T00:00:00"/>
    <x v="0"/>
    <x v="42"/>
    <s v="Baltimore"/>
    <x v="1"/>
    <x v="2"/>
    <n v="60"/>
    <n v="52"/>
    <n v="3120"/>
    <x v="2"/>
    <x v="8"/>
    <x v="2"/>
    <x v="8"/>
    <x v="1"/>
  </r>
  <r>
    <s v="Foot Locker"/>
    <d v="2021-11-21T00:00:00"/>
    <x v="0"/>
    <x v="42"/>
    <s v="Baltimore"/>
    <x v="0"/>
    <x v="0"/>
    <n v="58"/>
    <n v="88"/>
    <n v="5104"/>
    <x v="2"/>
    <x v="9"/>
    <x v="4"/>
    <x v="9"/>
    <x v="1"/>
  </r>
  <r>
    <s v="Foot Locker"/>
    <d v="2021-11-21T00:00:00"/>
    <x v="0"/>
    <x v="42"/>
    <s v="Baltimore"/>
    <x v="0"/>
    <x v="1"/>
    <n v="45"/>
    <n v="51"/>
    <n v="2295"/>
    <x v="2"/>
    <x v="9"/>
    <x v="4"/>
    <x v="9"/>
    <x v="1"/>
  </r>
  <r>
    <s v="Foot Locker"/>
    <d v="2021-11-21T00:00:00"/>
    <x v="0"/>
    <x v="42"/>
    <s v="Baltimore"/>
    <x v="1"/>
    <x v="0"/>
    <n v="49"/>
    <n v="48"/>
    <n v="2352"/>
    <x v="2"/>
    <x v="9"/>
    <x v="4"/>
    <x v="9"/>
    <x v="1"/>
  </r>
  <r>
    <s v="Foot Locker"/>
    <d v="2021-11-21T00:00:00"/>
    <x v="0"/>
    <x v="42"/>
    <s v="Baltimore"/>
    <x v="1"/>
    <x v="1"/>
    <n v="48"/>
    <n v="41"/>
    <n v="1968"/>
    <x v="2"/>
    <x v="9"/>
    <x v="4"/>
    <x v="9"/>
    <x v="1"/>
  </r>
  <r>
    <s v="Foot Locker"/>
    <d v="2021-11-21T00:00:00"/>
    <x v="0"/>
    <x v="42"/>
    <s v="Baltimore"/>
    <x v="0"/>
    <x v="2"/>
    <n v="56"/>
    <n v="31"/>
    <n v="1736"/>
    <x v="2"/>
    <x v="9"/>
    <x v="4"/>
    <x v="9"/>
    <x v="1"/>
  </r>
  <r>
    <s v="Foot Locker"/>
    <d v="2021-11-21T00:00:00"/>
    <x v="0"/>
    <x v="42"/>
    <s v="Baltimore"/>
    <x v="1"/>
    <x v="2"/>
    <n v="62"/>
    <n v="63"/>
    <n v="3906"/>
    <x v="2"/>
    <x v="9"/>
    <x v="4"/>
    <x v="9"/>
    <x v="1"/>
  </r>
  <r>
    <s v="Foot Locker"/>
    <d v="2021-12-20T00:00:00"/>
    <x v="0"/>
    <x v="42"/>
    <s v="Baltimore"/>
    <x v="0"/>
    <x v="0"/>
    <n v="57"/>
    <n v="122"/>
    <n v="6954"/>
    <x v="2"/>
    <x v="10"/>
    <x v="5"/>
    <x v="10"/>
    <x v="1"/>
  </r>
  <r>
    <s v="Foot Locker"/>
    <d v="2021-12-20T00:00:00"/>
    <x v="0"/>
    <x v="42"/>
    <s v="Baltimore"/>
    <x v="0"/>
    <x v="1"/>
    <n v="46"/>
    <n v="65"/>
    <n v="2990"/>
    <x v="2"/>
    <x v="10"/>
    <x v="5"/>
    <x v="10"/>
    <x v="1"/>
  </r>
  <r>
    <s v="Foot Locker"/>
    <d v="2021-12-20T00:00:00"/>
    <x v="0"/>
    <x v="42"/>
    <s v="Baltimore"/>
    <x v="1"/>
    <x v="0"/>
    <n v="45"/>
    <n v="65"/>
    <n v="2925"/>
    <x v="2"/>
    <x v="10"/>
    <x v="5"/>
    <x v="10"/>
    <x v="1"/>
  </r>
  <r>
    <s v="Foot Locker"/>
    <d v="2021-12-20T00:00:00"/>
    <x v="0"/>
    <x v="42"/>
    <s v="Baltimore"/>
    <x v="1"/>
    <x v="1"/>
    <n v="49"/>
    <n v="44"/>
    <n v="2156"/>
    <x v="2"/>
    <x v="10"/>
    <x v="5"/>
    <x v="10"/>
    <x v="1"/>
  </r>
  <r>
    <s v="Foot Locker"/>
    <d v="2021-12-20T00:00:00"/>
    <x v="0"/>
    <x v="42"/>
    <s v="Baltimore"/>
    <x v="0"/>
    <x v="2"/>
    <n v="54"/>
    <n v="51"/>
    <n v="2754"/>
    <x v="2"/>
    <x v="10"/>
    <x v="5"/>
    <x v="10"/>
    <x v="1"/>
  </r>
  <r>
    <s v="Foot Locker"/>
    <d v="2021-12-20T00:00:00"/>
    <x v="0"/>
    <x v="42"/>
    <s v="Baltimore"/>
    <x v="1"/>
    <x v="2"/>
    <n v="61"/>
    <n v="72"/>
    <n v="4392"/>
    <x v="2"/>
    <x v="10"/>
    <x v="5"/>
    <x v="10"/>
    <x v="1"/>
  </r>
  <r>
    <s v="Foot Locker"/>
    <d v="2021-01-17T00:00:00"/>
    <x v="0"/>
    <x v="42"/>
    <s v="Baltimore"/>
    <x v="0"/>
    <x v="0"/>
    <n v="36"/>
    <n v="137"/>
    <n v="4932"/>
    <x v="2"/>
    <x v="0"/>
    <x v="4"/>
    <x v="0"/>
    <x v="1"/>
  </r>
  <r>
    <s v="Foot Locker"/>
    <d v="2021-01-17T00:00:00"/>
    <x v="0"/>
    <x v="42"/>
    <s v="Baltimore"/>
    <x v="0"/>
    <x v="1"/>
    <n v="38"/>
    <n v="81"/>
    <n v="3078"/>
    <x v="2"/>
    <x v="0"/>
    <x v="4"/>
    <x v="0"/>
    <x v="1"/>
  </r>
  <r>
    <s v="Foot Locker"/>
    <d v="2021-01-17T00:00:00"/>
    <x v="0"/>
    <x v="42"/>
    <s v="Baltimore"/>
    <x v="1"/>
    <x v="0"/>
    <n v="29"/>
    <n v="91"/>
    <n v="2639"/>
    <x v="2"/>
    <x v="0"/>
    <x v="4"/>
    <x v="0"/>
    <x v="1"/>
  </r>
  <r>
    <s v="Foot Locker"/>
    <d v="2021-01-17T00:00:00"/>
    <x v="0"/>
    <x v="42"/>
    <s v="Baltimore"/>
    <x v="1"/>
    <x v="1"/>
    <n v="32"/>
    <n v="47"/>
    <n v="1504"/>
    <x v="2"/>
    <x v="0"/>
    <x v="4"/>
    <x v="0"/>
    <x v="1"/>
  </r>
  <r>
    <s v="Foot Locker"/>
    <d v="2021-01-17T00:00:00"/>
    <x v="0"/>
    <x v="42"/>
    <s v="Baltimore"/>
    <x v="0"/>
    <x v="2"/>
    <n v="49"/>
    <n v="59"/>
    <n v="2891"/>
    <x v="2"/>
    <x v="0"/>
    <x v="4"/>
    <x v="0"/>
    <x v="1"/>
  </r>
  <r>
    <s v="Foot Locker"/>
    <d v="2021-01-17T00:00:00"/>
    <x v="0"/>
    <x v="42"/>
    <s v="Baltimore"/>
    <x v="1"/>
    <x v="2"/>
    <n v="36"/>
    <n v="81"/>
    <n v="2916"/>
    <x v="2"/>
    <x v="0"/>
    <x v="4"/>
    <x v="0"/>
    <x v="1"/>
  </r>
  <r>
    <s v="Foot Locker"/>
    <d v="2021-02-15T00:00:00"/>
    <x v="0"/>
    <x v="42"/>
    <s v="Baltimore"/>
    <x v="0"/>
    <x v="0"/>
    <n v="39"/>
    <n v="144"/>
    <n v="5616"/>
    <x v="2"/>
    <x v="1"/>
    <x v="5"/>
    <x v="1"/>
    <x v="1"/>
  </r>
  <r>
    <s v="Foot Locker"/>
    <d v="2021-02-15T00:00:00"/>
    <x v="0"/>
    <x v="42"/>
    <s v="Baltimore"/>
    <x v="0"/>
    <x v="1"/>
    <n v="37"/>
    <n v="61"/>
    <n v="2257"/>
    <x v="2"/>
    <x v="1"/>
    <x v="5"/>
    <x v="1"/>
    <x v="1"/>
  </r>
  <r>
    <s v="Foot Locker"/>
    <d v="2021-02-15T00:00:00"/>
    <x v="0"/>
    <x v="42"/>
    <s v="Baltimore"/>
    <x v="1"/>
    <x v="0"/>
    <n v="27"/>
    <n v="69"/>
    <n v="1863"/>
    <x v="2"/>
    <x v="1"/>
    <x v="5"/>
    <x v="1"/>
    <x v="1"/>
  </r>
  <r>
    <s v="Foot Locker"/>
    <d v="2021-02-15T00:00:00"/>
    <x v="0"/>
    <x v="43"/>
    <s v="Wilmington"/>
    <x v="1"/>
    <x v="1"/>
    <n v="33"/>
    <n v="45"/>
    <n v="1485"/>
    <x v="2"/>
    <x v="1"/>
    <x v="5"/>
    <x v="1"/>
    <x v="1"/>
  </r>
  <r>
    <s v="Foot Locker"/>
    <d v="2021-02-15T00:00:00"/>
    <x v="0"/>
    <x v="43"/>
    <s v="Wilmington"/>
    <x v="0"/>
    <x v="2"/>
    <n v="45"/>
    <n v="65"/>
    <n v="2925"/>
    <x v="2"/>
    <x v="1"/>
    <x v="5"/>
    <x v="1"/>
    <x v="1"/>
  </r>
  <r>
    <s v="Foot Locker"/>
    <d v="2021-02-15T00:00:00"/>
    <x v="0"/>
    <x v="43"/>
    <s v="Wilmington"/>
    <x v="1"/>
    <x v="2"/>
    <n v="39"/>
    <n v="98"/>
    <n v="3822"/>
    <x v="2"/>
    <x v="1"/>
    <x v="5"/>
    <x v="1"/>
    <x v="1"/>
  </r>
  <r>
    <s v="Foot Locker"/>
    <d v="2021-03-13T00:00:00"/>
    <x v="0"/>
    <x v="43"/>
    <s v="Wilmington"/>
    <x v="0"/>
    <x v="0"/>
    <n v="36"/>
    <n v="158"/>
    <n v="5688"/>
    <x v="2"/>
    <x v="2"/>
    <x v="3"/>
    <x v="2"/>
    <x v="1"/>
  </r>
  <r>
    <s v="Foot Locker"/>
    <d v="2021-03-13T00:00:00"/>
    <x v="0"/>
    <x v="43"/>
    <s v="Wilmington"/>
    <x v="0"/>
    <x v="1"/>
    <n v="39"/>
    <n v="68"/>
    <n v="2652"/>
    <x v="2"/>
    <x v="2"/>
    <x v="3"/>
    <x v="2"/>
    <x v="1"/>
  </r>
  <r>
    <s v="Foot Locker"/>
    <d v="2021-03-13T00:00:00"/>
    <x v="0"/>
    <x v="43"/>
    <s v="Wilmington"/>
    <x v="1"/>
    <x v="0"/>
    <n v="29"/>
    <n v="69"/>
    <n v="2001"/>
    <x v="2"/>
    <x v="2"/>
    <x v="3"/>
    <x v="2"/>
    <x v="1"/>
  </r>
  <r>
    <s v="Foot Locker"/>
    <d v="2021-03-13T00:00:00"/>
    <x v="0"/>
    <x v="43"/>
    <s v="Wilmington"/>
    <x v="1"/>
    <x v="1"/>
    <n v="32"/>
    <n v="31"/>
    <n v="992"/>
    <x v="2"/>
    <x v="2"/>
    <x v="3"/>
    <x v="2"/>
    <x v="1"/>
  </r>
  <r>
    <s v="Foot Locker"/>
    <d v="2021-03-13T00:00:00"/>
    <x v="0"/>
    <x v="43"/>
    <s v="Wilmington"/>
    <x v="0"/>
    <x v="2"/>
    <n v="46"/>
    <n v="49"/>
    <n v="2254"/>
    <x v="2"/>
    <x v="2"/>
    <x v="3"/>
    <x v="2"/>
    <x v="1"/>
  </r>
  <r>
    <s v="Foot Locker"/>
    <d v="2021-03-13T00:00:00"/>
    <x v="0"/>
    <x v="43"/>
    <s v="Wilmington"/>
    <x v="1"/>
    <x v="2"/>
    <n v="39"/>
    <n v="72"/>
    <n v="2808"/>
    <x v="2"/>
    <x v="2"/>
    <x v="3"/>
    <x v="2"/>
    <x v="1"/>
  </r>
  <r>
    <s v="Foot Locker"/>
    <d v="2021-04-14T00:00:00"/>
    <x v="0"/>
    <x v="43"/>
    <s v="Wilmington"/>
    <x v="0"/>
    <x v="0"/>
    <n v="36"/>
    <n v="131"/>
    <n v="4716"/>
    <x v="2"/>
    <x v="3"/>
    <x v="0"/>
    <x v="3"/>
    <x v="1"/>
  </r>
  <r>
    <s v="Foot Locker"/>
    <d v="2021-04-14T00:00:00"/>
    <x v="0"/>
    <x v="43"/>
    <s v="Wilmington"/>
    <x v="0"/>
    <x v="1"/>
    <n v="38"/>
    <n v="61"/>
    <n v="2318"/>
    <x v="2"/>
    <x v="3"/>
    <x v="0"/>
    <x v="3"/>
    <x v="1"/>
  </r>
  <r>
    <s v="Foot Locker"/>
    <d v="2021-04-14T00:00:00"/>
    <x v="0"/>
    <x v="43"/>
    <s v="Wilmington"/>
    <x v="1"/>
    <x v="0"/>
    <n v="27"/>
    <n v="59"/>
    <n v="1593"/>
    <x v="2"/>
    <x v="3"/>
    <x v="0"/>
    <x v="3"/>
    <x v="1"/>
  </r>
  <r>
    <s v="Foot Locker"/>
    <d v="2021-04-14T00:00:00"/>
    <x v="0"/>
    <x v="43"/>
    <s v="Wilmington"/>
    <x v="1"/>
    <x v="1"/>
    <n v="32"/>
    <n v="44"/>
    <n v="1408"/>
    <x v="2"/>
    <x v="3"/>
    <x v="0"/>
    <x v="3"/>
    <x v="1"/>
  </r>
  <r>
    <s v="Foot Locker"/>
    <d v="2021-04-14T00:00:00"/>
    <x v="0"/>
    <x v="43"/>
    <s v="Wilmington"/>
    <x v="0"/>
    <x v="2"/>
    <n v="47"/>
    <n v="45"/>
    <n v="2115"/>
    <x v="2"/>
    <x v="3"/>
    <x v="0"/>
    <x v="3"/>
    <x v="1"/>
  </r>
  <r>
    <s v="Foot Locker"/>
    <d v="2021-04-14T00:00:00"/>
    <x v="0"/>
    <x v="43"/>
    <s v="Wilmington"/>
    <x v="1"/>
    <x v="2"/>
    <n v="38"/>
    <n v="78"/>
    <n v="2964"/>
    <x v="2"/>
    <x v="3"/>
    <x v="0"/>
    <x v="3"/>
    <x v="1"/>
  </r>
  <r>
    <s v="Foot Locker"/>
    <d v="2021-05-13T00:00:00"/>
    <x v="0"/>
    <x v="43"/>
    <s v="Wilmington"/>
    <x v="0"/>
    <x v="0"/>
    <n v="51"/>
    <n v="160"/>
    <n v="8160"/>
    <x v="2"/>
    <x v="4"/>
    <x v="1"/>
    <x v="4"/>
    <x v="1"/>
  </r>
  <r>
    <s v="Foot Locker"/>
    <d v="2021-05-13T00:00:00"/>
    <x v="0"/>
    <x v="43"/>
    <s v="Wilmington"/>
    <x v="0"/>
    <x v="1"/>
    <n v="47"/>
    <n v="69"/>
    <n v="3243"/>
    <x v="2"/>
    <x v="4"/>
    <x v="1"/>
    <x v="4"/>
    <x v="1"/>
  </r>
  <r>
    <s v="Foot Locker"/>
    <d v="2021-05-13T00:00:00"/>
    <x v="0"/>
    <x v="43"/>
    <s v="Wilmington"/>
    <x v="1"/>
    <x v="0"/>
    <n v="41"/>
    <n v="81"/>
    <n v="3321"/>
    <x v="2"/>
    <x v="4"/>
    <x v="1"/>
    <x v="4"/>
    <x v="1"/>
  </r>
  <r>
    <s v="Foot Locker"/>
    <d v="2021-05-13T00:00:00"/>
    <x v="0"/>
    <x v="43"/>
    <s v="Wilmington"/>
    <x v="1"/>
    <x v="1"/>
    <n v="41"/>
    <n v="65"/>
    <n v="2665"/>
    <x v="2"/>
    <x v="4"/>
    <x v="1"/>
    <x v="4"/>
    <x v="1"/>
  </r>
  <r>
    <s v="Foot Locker"/>
    <d v="2021-05-13T00:00:00"/>
    <x v="0"/>
    <x v="43"/>
    <s v="Wilmington"/>
    <x v="0"/>
    <x v="2"/>
    <n v="50"/>
    <n v="74"/>
    <n v="3700"/>
    <x v="2"/>
    <x v="4"/>
    <x v="1"/>
    <x v="4"/>
    <x v="1"/>
  </r>
  <r>
    <s v="Foot Locker"/>
    <d v="2021-05-13T00:00:00"/>
    <x v="0"/>
    <x v="43"/>
    <s v="Wilmington"/>
    <x v="1"/>
    <x v="2"/>
    <n v="54"/>
    <n v="104"/>
    <n v="5616"/>
    <x v="2"/>
    <x v="4"/>
    <x v="1"/>
    <x v="4"/>
    <x v="1"/>
  </r>
  <r>
    <s v="Foot Locker"/>
    <d v="2021-06-15T00:00:00"/>
    <x v="0"/>
    <x v="43"/>
    <s v="Wilmington"/>
    <x v="0"/>
    <x v="0"/>
    <n v="51"/>
    <n v="189"/>
    <n v="9639"/>
    <x v="2"/>
    <x v="11"/>
    <x v="6"/>
    <x v="11"/>
    <x v="1"/>
  </r>
  <r>
    <s v="Foot Locker"/>
    <d v="2021-06-15T00:00:00"/>
    <x v="0"/>
    <x v="43"/>
    <s v="Wilmington"/>
    <x v="0"/>
    <x v="1"/>
    <n v="48"/>
    <n v="120"/>
    <n v="5760"/>
    <x v="2"/>
    <x v="11"/>
    <x v="6"/>
    <x v="11"/>
    <x v="1"/>
  </r>
  <r>
    <s v="Foot Locker"/>
    <d v="2021-06-15T00:00:00"/>
    <x v="0"/>
    <x v="43"/>
    <s v="Wilmington"/>
    <x v="1"/>
    <x v="0"/>
    <n v="43"/>
    <n v="85"/>
    <n v="3655"/>
    <x v="2"/>
    <x v="11"/>
    <x v="6"/>
    <x v="11"/>
    <x v="1"/>
  </r>
  <r>
    <s v="Foot Locker"/>
    <d v="2021-06-15T00:00:00"/>
    <x v="0"/>
    <x v="43"/>
    <s v="Wilmington"/>
    <x v="1"/>
    <x v="1"/>
    <n v="41"/>
    <n v="75"/>
    <n v="3075"/>
    <x v="2"/>
    <x v="11"/>
    <x v="6"/>
    <x v="11"/>
    <x v="1"/>
  </r>
  <r>
    <s v="Foot Locker"/>
    <d v="2021-06-15T00:00:00"/>
    <x v="0"/>
    <x v="43"/>
    <s v="Wilmington"/>
    <x v="0"/>
    <x v="2"/>
    <n v="50"/>
    <n v="75"/>
    <n v="3750"/>
    <x v="2"/>
    <x v="11"/>
    <x v="6"/>
    <x v="11"/>
    <x v="1"/>
  </r>
  <r>
    <s v="Foot Locker"/>
    <d v="2021-06-15T00:00:00"/>
    <x v="0"/>
    <x v="43"/>
    <s v="Wilmington"/>
    <x v="1"/>
    <x v="2"/>
    <n v="56"/>
    <n v="135"/>
    <n v="7560"/>
    <x v="2"/>
    <x v="11"/>
    <x v="6"/>
    <x v="11"/>
    <x v="1"/>
  </r>
  <r>
    <s v="Foot Locker"/>
    <d v="2021-07-13T00:00:00"/>
    <x v="0"/>
    <x v="43"/>
    <s v="Wilmington"/>
    <x v="0"/>
    <x v="0"/>
    <n v="53"/>
    <n v="182"/>
    <n v="9646"/>
    <x v="2"/>
    <x v="5"/>
    <x v="6"/>
    <x v="5"/>
    <x v="1"/>
  </r>
  <r>
    <s v="Foot Locker"/>
    <d v="2021-07-13T00:00:00"/>
    <x v="0"/>
    <x v="43"/>
    <s v="Wilmington"/>
    <x v="0"/>
    <x v="1"/>
    <n v="47"/>
    <n v="119"/>
    <n v="5593"/>
    <x v="2"/>
    <x v="5"/>
    <x v="6"/>
    <x v="5"/>
    <x v="1"/>
  </r>
  <r>
    <s v="Foot Locker"/>
    <d v="2021-07-13T00:00:00"/>
    <x v="0"/>
    <x v="43"/>
    <s v="Wilmington"/>
    <x v="1"/>
    <x v="0"/>
    <n v="41"/>
    <n v="102"/>
    <n v="4182"/>
    <x v="2"/>
    <x v="5"/>
    <x v="6"/>
    <x v="5"/>
    <x v="1"/>
  </r>
  <r>
    <s v="Foot Locker"/>
    <d v="2021-07-13T00:00:00"/>
    <x v="0"/>
    <x v="43"/>
    <s v="Wilmington"/>
    <x v="1"/>
    <x v="1"/>
    <n v="43"/>
    <n v="90"/>
    <n v="3870"/>
    <x v="2"/>
    <x v="5"/>
    <x v="6"/>
    <x v="5"/>
    <x v="1"/>
  </r>
  <r>
    <s v="Foot Locker"/>
    <d v="2021-07-13T00:00:00"/>
    <x v="0"/>
    <x v="43"/>
    <s v="Wilmington"/>
    <x v="0"/>
    <x v="2"/>
    <n v="51"/>
    <n v="94"/>
    <n v="4794"/>
    <x v="2"/>
    <x v="5"/>
    <x v="6"/>
    <x v="5"/>
    <x v="1"/>
  </r>
  <r>
    <s v="Foot Locker"/>
    <d v="2021-07-13T00:00:00"/>
    <x v="0"/>
    <x v="43"/>
    <s v="Wilmington"/>
    <x v="1"/>
    <x v="2"/>
    <n v="55"/>
    <n v="145"/>
    <n v="7975"/>
    <x v="2"/>
    <x v="5"/>
    <x v="6"/>
    <x v="5"/>
    <x v="1"/>
  </r>
  <r>
    <s v="Foot Locker"/>
    <d v="2021-08-14T00:00:00"/>
    <x v="0"/>
    <x v="43"/>
    <s v="Wilmington"/>
    <x v="0"/>
    <x v="0"/>
    <n v="50"/>
    <n v="163"/>
    <n v="8150"/>
    <x v="2"/>
    <x v="6"/>
    <x v="3"/>
    <x v="6"/>
    <x v="1"/>
  </r>
  <r>
    <s v="Foot Locker"/>
    <d v="2021-08-14T00:00:00"/>
    <x v="0"/>
    <x v="43"/>
    <s v="Wilmington"/>
    <x v="0"/>
    <x v="1"/>
    <n v="47"/>
    <n v="128"/>
    <n v="6016"/>
    <x v="2"/>
    <x v="6"/>
    <x v="3"/>
    <x v="6"/>
    <x v="1"/>
  </r>
  <r>
    <s v="Foot Locker"/>
    <d v="2021-08-14T00:00:00"/>
    <x v="0"/>
    <x v="43"/>
    <s v="Wilmington"/>
    <x v="1"/>
    <x v="0"/>
    <n v="42"/>
    <n v="105"/>
    <n v="4410"/>
    <x v="2"/>
    <x v="6"/>
    <x v="3"/>
    <x v="6"/>
    <x v="1"/>
  </r>
  <r>
    <s v="Foot Locker"/>
    <d v="2021-08-14T00:00:00"/>
    <x v="0"/>
    <x v="43"/>
    <s v="Wilmington"/>
    <x v="1"/>
    <x v="1"/>
    <n v="41"/>
    <n v="63"/>
    <n v="2583"/>
    <x v="2"/>
    <x v="6"/>
    <x v="3"/>
    <x v="6"/>
    <x v="1"/>
  </r>
  <r>
    <s v="Foot Locker"/>
    <d v="2021-08-14T00:00:00"/>
    <x v="0"/>
    <x v="43"/>
    <s v="Wilmington"/>
    <x v="0"/>
    <x v="2"/>
    <n v="50"/>
    <n v="63"/>
    <n v="3150"/>
    <x v="2"/>
    <x v="6"/>
    <x v="3"/>
    <x v="6"/>
    <x v="1"/>
  </r>
  <r>
    <s v="Foot Locker"/>
    <d v="2021-08-14T00:00:00"/>
    <x v="0"/>
    <x v="43"/>
    <s v="Wilmington"/>
    <x v="1"/>
    <x v="2"/>
    <n v="59"/>
    <n v="120"/>
    <n v="7080"/>
    <x v="2"/>
    <x v="6"/>
    <x v="3"/>
    <x v="6"/>
    <x v="1"/>
  </r>
  <r>
    <s v="Foot Locker"/>
    <d v="2021-09-13T00:00:00"/>
    <x v="0"/>
    <x v="43"/>
    <s v="Wilmington"/>
    <x v="0"/>
    <x v="0"/>
    <n v="50"/>
    <n v="142"/>
    <n v="7100"/>
    <x v="2"/>
    <x v="7"/>
    <x v="5"/>
    <x v="7"/>
    <x v="1"/>
  </r>
  <r>
    <s v="Foot Locker"/>
    <d v="2021-09-13T00:00:00"/>
    <x v="0"/>
    <x v="43"/>
    <s v="Wilmington"/>
    <x v="0"/>
    <x v="1"/>
    <n v="47"/>
    <n v="85"/>
    <n v="3995"/>
    <x v="2"/>
    <x v="7"/>
    <x v="5"/>
    <x v="7"/>
    <x v="1"/>
  </r>
  <r>
    <s v="Foot Locker"/>
    <d v="2021-09-13T00:00:00"/>
    <x v="0"/>
    <x v="43"/>
    <s v="Wilmington"/>
    <x v="1"/>
    <x v="0"/>
    <n v="43"/>
    <n v="61"/>
    <n v="2623"/>
    <x v="2"/>
    <x v="7"/>
    <x v="5"/>
    <x v="7"/>
    <x v="1"/>
  </r>
  <r>
    <s v="Foot Locker"/>
    <d v="2021-09-13T00:00:00"/>
    <x v="0"/>
    <x v="43"/>
    <s v="Wilmington"/>
    <x v="1"/>
    <x v="1"/>
    <n v="41"/>
    <n v="60"/>
    <n v="2460"/>
    <x v="2"/>
    <x v="7"/>
    <x v="5"/>
    <x v="7"/>
    <x v="1"/>
  </r>
  <r>
    <s v="Foot Locker"/>
    <d v="2021-09-13T00:00:00"/>
    <x v="0"/>
    <x v="43"/>
    <s v="Wilmington"/>
    <x v="0"/>
    <x v="2"/>
    <n v="50"/>
    <n v="60"/>
    <n v="3000"/>
    <x v="2"/>
    <x v="7"/>
    <x v="5"/>
    <x v="7"/>
    <x v="1"/>
  </r>
  <r>
    <s v="Foot Locker"/>
    <d v="2021-09-13T00:00:00"/>
    <x v="0"/>
    <x v="43"/>
    <s v="Wilmington"/>
    <x v="1"/>
    <x v="2"/>
    <n v="58"/>
    <n v="84"/>
    <n v="4872"/>
    <x v="2"/>
    <x v="7"/>
    <x v="5"/>
    <x v="7"/>
    <x v="1"/>
  </r>
  <r>
    <s v="Foot Locker"/>
    <d v="2021-10-15T00:00:00"/>
    <x v="0"/>
    <x v="43"/>
    <s v="Wilmington"/>
    <x v="0"/>
    <x v="0"/>
    <n v="56"/>
    <n v="128"/>
    <n v="7168"/>
    <x v="2"/>
    <x v="8"/>
    <x v="2"/>
    <x v="8"/>
    <x v="1"/>
  </r>
  <r>
    <s v="Foot Locker"/>
    <d v="2021-10-15T00:00:00"/>
    <x v="0"/>
    <x v="43"/>
    <s v="Wilmington"/>
    <x v="0"/>
    <x v="1"/>
    <n v="51"/>
    <n v="90"/>
    <n v="4590"/>
    <x v="2"/>
    <x v="8"/>
    <x v="2"/>
    <x v="8"/>
    <x v="1"/>
  </r>
  <r>
    <s v="Foot Locker"/>
    <d v="2021-10-15T00:00:00"/>
    <x v="0"/>
    <x v="43"/>
    <s v="Wilmington"/>
    <x v="1"/>
    <x v="0"/>
    <n v="50"/>
    <n v="52"/>
    <n v="2600"/>
    <x v="2"/>
    <x v="8"/>
    <x v="2"/>
    <x v="8"/>
    <x v="1"/>
  </r>
  <r>
    <s v="Foot Locker"/>
    <d v="2021-10-15T00:00:00"/>
    <x v="0"/>
    <x v="43"/>
    <s v="Wilmington"/>
    <x v="1"/>
    <x v="1"/>
    <n v="52"/>
    <n v="44"/>
    <n v="2288"/>
    <x v="2"/>
    <x v="8"/>
    <x v="2"/>
    <x v="8"/>
    <x v="1"/>
  </r>
  <r>
    <s v="Foot Locker"/>
    <d v="2021-10-15T00:00:00"/>
    <x v="0"/>
    <x v="43"/>
    <s v="Wilmington"/>
    <x v="0"/>
    <x v="2"/>
    <n v="62"/>
    <n v="49"/>
    <n v="3038"/>
    <x v="2"/>
    <x v="8"/>
    <x v="2"/>
    <x v="8"/>
    <x v="1"/>
  </r>
  <r>
    <s v="Kohl's"/>
    <d v="2021-10-15T00:00:00"/>
    <x v="0"/>
    <x v="43"/>
    <s v="Wilmington"/>
    <x v="1"/>
    <x v="2"/>
    <n v="63"/>
    <n v="78"/>
    <n v="4914"/>
    <x v="2"/>
    <x v="8"/>
    <x v="2"/>
    <x v="8"/>
    <x v="1"/>
  </r>
  <r>
    <s v="Kohl's"/>
    <d v="2021-11-14T00:00:00"/>
    <x v="0"/>
    <x v="43"/>
    <s v="Wilmington"/>
    <x v="0"/>
    <x v="0"/>
    <n v="60"/>
    <n v="135"/>
    <n v="8100"/>
    <x v="2"/>
    <x v="9"/>
    <x v="4"/>
    <x v="9"/>
    <x v="1"/>
  </r>
  <r>
    <s v="Kohl's"/>
    <d v="2021-11-14T00:00:00"/>
    <x v="0"/>
    <x v="43"/>
    <s v="Wilmington"/>
    <x v="0"/>
    <x v="1"/>
    <n v="53"/>
    <n v="85"/>
    <n v="4505"/>
    <x v="2"/>
    <x v="9"/>
    <x v="4"/>
    <x v="9"/>
    <x v="1"/>
  </r>
  <r>
    <s v="Kohl's"/>
    <d v="2021-11-14T00:00:00"/>
    <x v="0"/>
    <x v="43"/>
    <s v="Wilmington"/>
    <x v="1"/>
    <x v="0"/>
    <n v="52"/>
    <n v="86"/>
    <n v="4472"/>
    <x v="2"/>
    <x v="9"/>
    <x v="4"/>
    <x v="9"/>
    <x v="1"/>
  </r>
  <r>
    <s v="Kohl's"/>
    <d v="2021-11-14T00:00:00"/>
    <x v="0"/>
    <x v="43"/>
    <s v="Wilmington"/>
    <x v="1"/>
    <x v="1"/>
    <n v="51"/>
    <n v="84"/>
    <n v="4284"/>
    <x v="2"/>
    <x v="9"/>
    <x v="4"/>
    <x v="9"/>
    <x v="1"/>
  </r>
  <r>
    <s v="Kohl's"/>
    <d v="2021-11-14T00:00:00"/>
    <x v="0"/>
    <x v="43"/>
    <s v="Wilmington"/>
    <x v="0"/>
    <x v="2"/>
    <n v="60"/>
    <n v="72"/>
    <n v="4320"/>
    <x v="2"/>
    <x v="9"/>
    <x v="4"/>
    <x v="9"/>
    <x v="1"/>
  </r>
  <r>
    <s v="Kohl's"/>
    <d v="2021-11-14T00:00:00"/>
    <x v="0"/>
    <x v="43"/>
    <s v="Wilmington"/>
    <x v="1"/>
    <x v="2"/>
    <n v="64"/>
    <n v="98"/>
    <n v="6272"/>
    <x v="2"/>
    <x v="9"/>
    <x v="4"/>
    <x v="9"/>
    <x v="1"/>
  </r>
  <r>
    <s v="Kohl's"/>
    <d v="2021-12-13T00:00:00"/>
    <x v="0"/>
    <x v="43"/>
    <s v="Wilmington"/>
    <x v="0"/>
    <x v="0"/>
    <n v="62"/>
    <n v="168"/>
    <n v="10416"/>
    <x v="2"/>
    <x v="10"/>
    <x v="5"/>
    <x v="10"/>
    <x v="1"/>
  </r>
  <r>
    <s v="Kohl's"/>
    <d v="2021-12-13T00:00:00"/>
    <x v="0"/>
    <x v="43"/>
    <s v="Wilmington"/>
    <x v="0"/>
    <x v="1"/>
    <n v="50"/>
    <n v="100"/>
    <n v="5000"/>
    <x v="2"/>
    <x v="10"/>
    <x v="5"/>
    <x v="10"/>
    <x v="1"/>
  </r>
  <r>
    <s v="Kohl's"/>
    <d v="2021-12-13T00:00:00"/>
    <x v="0"/>
    <x v="43"/>
    <s v="Wilmington"/>
    <x v="1"/>
    <x v="0"/>
    <n v="50"/>
    <n v="109"/>
    <n v="5450"/>
    <x v="2"/>
    <x v="10"/>
    <x v="5"/>
    <x v="10"/>
    <x v="1"/>
  </r>
  <r>
    <s v="Kohl's"/>
    <d v="2021-12-13T00:00:00"/>
    <x v="0"/>
    <x v="43"/>
    <s v="Wilmington"/>
    <x v="1"/>
    <x v="1"/>
    <n v="53"/>
    <n v="98"/>
    <n v="5194"/>
    <x v="2"/>
    <x v="10"/>
    <x v="5"/>
    <x v="10"/>
    <x v="1"/>
  </r>
  <r>
    <s v="Kohl's"/>
    <d v="2021-12-13T00:00:00"/>
    <x v="0"/>
    <x v="43"/>
    <s v="Wilmington"/>
    <x v="0"/>
    <x v="2"/>
    <n v="61"/>
    <n v="91"/>
    <n v="5551"/>
    <x v="2"/>
    <x v="10"/>
    <x v="5"/>
    <x v="10"/>
    <x v="1"/>
  </r>
  <r>
    <s v="Kohl's"/>
    <d v="2021-12-13T00:00:00"/>
    <x v="0"/>
    <x v="43"/>
    <s v="Wilmington"/>
    <x v="1"/>
    <x v="2"/>
    <n v="65"/>
    <n v="123"/>
    <n v="7995"/>
    <x v="2"/>
    <x v="10"/>
    <x v="5"/>
    <x v="10"/>
    <x v="1"/>
  </r>
  <r>
    <s v="Kohl's"/>
    <d v="2021-01-10T00:00:00"/>
    <x v="0"/>
    <x v="43"/>
    <s v="Wilmington"/>
    <x v="0"/>
    <x v="0"/>
    <n v="32"/>
    <n v="138"/>
    <n v="4416"/>
    <x v="2"/>
    <x v="0"/>
    <x v="4"/>
    <x v="0"/>
    <x v="1"/>
  </r>
  <r>
    <s v="Kohl's"/>
    <d v="2021-01-10T00:00:00"/>
    <x v="0"/>
    <x v="43"/>
    <s v="Wilmington"/>
    <x v="0"/>
    <x v="1"/>
    <n v="33"/>
    <n v="77"/>
    <n v="2541"/>
    <x v="2"/>
    <x v="0"/>
    <x v="4"/>
    <x v="0"/>
    <x v="1"/>
  </r>
  <r>
    <s v="Kohl's"/>
    <d v="2021-01-10T00:00:00"/>
    <x v="0"/>
    <x v="43"/>
    <s v="Wilmington"/>
    <x v="1"/>
    <x v="0"/>
    <n v="24"/>
    <n v="72"/>
    <n v="1728"/>
    <x v="2"/>
    <x v="0"/>
    <x v="4"/>
    <x v="0"/>
    <x v="1"/>
  </r>
  <r>
    <s v="Kohl's"/>
    <d v="2021-01-10T00:00:00"/>
    <x v="0"/>
    <x v="43"/>
    <s v="Wilmington"/>
    <x v="1"/>
    <x v="1"/>
    <n v="27"/>
    <n v="38"/>
    <n v="1026"/>
    <x v="2"/>
    <x v="0"/>
    <x v="4"/>
    <x v="0"/>
    <x v="1"/>
  </r>
  <r>
    <s v="Kohl's"/>
    <d v="2021-01-10T00:00:00"/>
    <x v="0"/>
    <x v="43"/>
    <s v="Wilmington"/>
    <x v="0"/>
    <x v="2"/>
    <n v="41"/>
    <n v="47"/>
    <n v="1927"/>
    <x v="2"/>
    <x v="0"/>
    <x v="4"/>
    <x v="0"/>
    <x v="1"/>
  </r>
  <r>
    <s v="Kohl's"/>
    <d v="2021-01-10T00:00:00"/>
    <x v="0"/>
    <x v="43"/>
    <s v="Wilmington"/>
    <x v="1"/>
    <x v="2"/>
    <n v="33"/>
    <n v="69"/>
    <n v="2277"/>
    <x v="2"/>
    <x v="0"/>
    <x v="4"/>
    <x v="0"/>
    <x v="1"/>
  </r>
  <r>
    <s v="Kohl's"/>
    <d v="2021-02-08T00:00:00"/>
    <x v="0"/>
    <x v="43"/>
    <s v="Wilmington"/>
    <x v="0"/>
    <x v="0"/>
    <n v="34"/>
    <n v="147"/>
    <n v="4998"/>
    <x v="2"/>
    <x v="1"/>
    <x v="5"/>
    <x v="1"/>
    <x v="1"/>
  </r>
  <r>
    <s v="Kohl's"/>
    <d v="2021-02-08T00:00:00"/>
    <x v="0"/>
    <x v="43"/>
    <s v="Wilmington"/>
    <x v="0"/>
    <x v="1"/>
    <n v="32"/>
    <n v="53"/>
    <n v="1696"/>
    <x v="2"/>
    <x v="1"/>
    <x v="5"/>
    <x v="1"/>
    <x v="1"/>
  </r>
  <r>
    <s v="Kohl's"/>
    <d v="2021-02-08T00:00:00"/>
    <x v="0"/>
    <x v="43"/>
    <s v="Wilmington"/>
    <x v="1"/>
    <x v="0"/>
    <n v="24"/>
    <n v="63"/>
    <n v="1512"/>
    <x v="2"/>
    <x v="1"/>
    <x v="5"/>
    <x v="1"/>
    <x v="1"/>
  </r>
  <r>
    <s v="Kohl's"/>
    <d v="2021-02-08T00:00:00"/>
    <x v="0"/>
    <x v="44"/>
    <s v="Newark"/>
    <x v="1"/>
    <x v="1"/>
    <n v="29"/>
    <n v="30"/>
    <n v="870"/>
    <x v="2"/>
    <x v="1"/>
    <x v="5"/>
    <x v="1"/>
    <x v="1"/>
  </r>
  <r>
    <s v="Kohl's"/>
    <d v="2021-02-08T00:00:00"/>
    <x v="0"/>
    <x v="44"/>
    <s v="Newark"/>
    <x v="0"/>
    <x v="2"/>
    <n v="41"/>
    <n v="47"/>
    <n v="1927"/>
    <x v="2"/>
    <x v="1"/>
    <x v="5"/>
    <x v="1"/>
    <x v="1"/>
  </r>
  <r>
    <s v="Kohl's"/>
    <d v="2021-02-08T00:00:00"/>
    <x v="0"/>
    <x v="44"/>
    <s v="Newark"/>
    <x v="1"/>
    <x v="2"/>
    <n v="32"/>
    <n v="74"/>
    <n v="2368"/>
    <x v="2"/>
    <x v="1"/>
    <x v="5"/>
    <x v="1"/>
    <x v="1"/>
  </r>
  <r>
    <s v="Kohl's"/>
    <d v="2021-03-06T00:00:00"/>
    <x v="0"/>
    <x v="44"/>
    <s v="Newark"/>
    <x v="0"/>
    <x v="0"/>
    <n v="32"/>
    <n v="144"/>
    <n v="4608"/>
    <x v="2"/>
    <x v="2"/>
    <x v="3"/>
    <x v="2"/>
    <x v="1"/>
  </r>
  <r>
    <s v="Kohl's"/>
    <d v="2021-03-06T00:00:00"/>
    <x v="0"/>
    <x v="44"/>
    <s v="Newark"/>
    <x v="0"/>
    <x v="1"/>
    <n v="32"/>
    <n v="58"/>
    <n v="1856"/>
    <x v="2"/>
    <x v="2"/>
    <x v="3"/>
    <x v="2"/>
    <x v="1"/>
  </r>
  <r>
    <s v="Kohl's"/>
    <d v="2021-03-06T00:00:00"/>
    <x v="0"/>
    <x v="44"/>
    <s v="Newark"/>
    <x v="1"/>
    <x v="0"/>
    <n v="24"/>
    <n v="59"/>
    <n v="1416"/>
    <x v="2"/>
    <x v="2"/>
    <x v="3"/>
    <x v="2"/>
    <x v="1"/>
  </r>
  <r>
    <s v="Kohl's"/>
    <d v="2021-03-06T00:00:00"/>
    <x v="0"/>
    <x v="44"/>
    <s v="Newark"/>
    <x v="1"/>
    <x v="1"/>
    <n v="27"/>
    <n v="22"/>
    <n v="594"/>
    <x v="2"/>
    <x v="2"/>
    <x v="3"/>
    <x v="2"/>
    <x v="1"/>
  </r>
  <r>
    <s v="Kohl's"/>
    <d v="2021-03-06T00:00:00"/>
    <x v="0"/>
    <x v="44"/>
    <s v="Newark"/>
    <x v="0"/>
    <x v="2"/>
    <n v="43"/>
    <n v="34"/>
    <n v="1462"/>
    <x v="2"/>
    <x v="2"/>
    <x v="3"/>
    <x v="2"/>
    <x v="1"/>
  </r>
  <r>
    <s v="Kohl's"/>
    <d v="2021-03-06T00:00:00"/>
    <x v="0"/>
    <x v="44"/>
    <s v="Newark"/>
    <x v="1"/>
    <x v="2"/>
    <n v="32"/>
    <n v="61"/>
    <n v="1952"/>
    <x v="2"/>
    <x v="2"/>
    <x v="3"/>
    <x v="2"/>
    <x v="1"/>
  </r>
  <r>
    <s v="Kohl's"/>
    <d v="2021-04-07T00:00:00"/>
    <x v="0"/>
    <x v="44"/>
    <s v="Newark"/>
    <x v="0"/>
    <x v="0"/>
    <n v="34"/>
    <n v="133"/>
    <n v="4522"/>
    <x v="2"/>
    <x v="3"/>
    <x v="0"/>
    <x v="3"/>
    <x v="1"/>
  </r>
  <r>
    <s v="Kohl's"/>
    <d v="2021-04-07T00:00:00"/>
    <x v="0"/>
    <x v="44"/>
    <s v="Newark"/>
    <x v="0"/>
    <x v="1"/>
    <n v="33"/>
    <n v="51"/>
    <n v="1683"/>
    <x v="2"/>
    <x v="3"/>
    <x v="0"/>
    <x v="3"/>
    <x v="1"/>
  </r>
  <r>
    <s v="Kohl's"/>
    <d v="2021-04-07T00:00:00"/>
    <x v="0"/>
    <x v="44"/>
    <s v="Newark"/>
    <x v="1"/>
    <x v="0"/>
    <n v="24"/>
    <n v="51"/>
    <n v="1224"/>
    <x v="2"/>
    <x v="3"/>
    <x v="0"/>
    <x v="3"/>
    <x v="1"/>
  </r>
  <r>
    <s v="Kohl's"/>
    <d v="2021-04-07T00:00:00"/>
    <x v="0"/>
    <x v="44"/>
    <s v="Newark"/>
    <x v="1"/>
    <x v="1"/>
    <n v="27"/>
    <n v="27"/>
    <n v="729"/>
    <x v="2"/>
    <x v="3"/>
    <x v="0"/>
    <x v="3"/>
    <x v="1"/>
  </r>
  <r>
    <s v="Kohl's"/>
    <d v="2021-04-07T00:00:00"/>
    <x v="0"/>
    <x v="44"/>
    <s v="Newark"/>
    <x v="0"/>
    <x v="2"/>
    <n v="44"/>
    <n v="27"/>
    <n v="1188"/>
    <x v="2"/>
    <x v="3"/>
    <x v="0"/>
    <x v="3"/>
    <x v="1"/>
  </r>
  <r>
    <s v="Kohl's"/>
    <d v="2021-04-07T00:00:00"/>
    <x v="0"/>
    <x v="44"/>
    <s v="Newark"/>
    <x v="1"/>
    <x v="2"/>
    <n v="33"/>
    <n v="68"/>
    <n v="2244"/>
    <x v="2"/>
    <x v="3"/>
    <x v="0"/>
    <x v="3"/>
    <x v="1"/>
  </r>
  <r>
    <s v="Kohl's"/>
    <d v="2021-05-06T00:00:00"/>
    <x v="0"/>
    <x v="44"/>
    <s v="Newark"/>
    <x v="0"/>
    <x v="0"/>
    <n v="48"/>
    <n v="130"/>
    <n v="6240"/>
    <x v="2"/>
    <x v="4"/>
    <x v="1"/>
    <x v="4"/>
    <x v="1"/>
  </r>
  <r>
    <s v="Kohl's"/>
    <d v="2021-05-06T00:00:00"/>
    <x v="0"/>
    <x v="44"/>
    <s v="Newark"/>
    <x v="0"/>
    <x v="1"/>
    <n v="41"/>
    <n v="68"/>
    <n v="2788"/>
    <x v="2"/>
    <x v="4"/>
    <x v="1"/>
    <x v="4"/>
    <x v="1"/>
  </r>
  <r>
    <s v="Kohl's"/>
    <d v="2021-05-06T00:00:00"/>
    <x v="0"/>
    <x v="44"/>
    <s v="Newark"/>
    <x v="1"/>
    <x v="0"/>
    <n v="38"/>
    <n v="75"/>
    <n v="2850"/>
    <x v="2"/>
    <x v="4"/>
    <x v="1"/>
    <x v="4"/>
    <x v="1"/>
  </r>
  <r>
    <s v="Kohl's"/>
    <d v="2021-05-06T00:00:00"/>
    <x v="0"/>
    <x v="44"/>
    <s v="Newark"/>
    <x v="1"/>
    <x v="1"/>
    <n v="38"/>
    <n v="56"/>
    <n v="2128"/>
    <x v="2"/>
    <x v="4"/>
    <x v="1"/>
    <x v="4"/>
    <x v="1"/>
  </r>
  <r>
    <s v="Kohl's"/>
    <d v="2021-05-06T00:00:00"/>
    <x v="0"/>
    <x v="44"/>
    <s v="Newark"/>
    <x v="0"/>
    <x v="2"/>
    <n v="47"/>
    <n v="68"/>
    <n v="3196"/>
    <x v="2"/>
    <x v="4"/>
    <x v="1"/>
    <x v="4"/>
    <x v="1"/>
  </r>
  <r>
    <s v="Kohl's"/>
    <d v="2021-05-06T00:00:00"/>
    <x v="0"/>
    <x v="44"/>
    <s v="Newark"/>
    <x v="1"/>
    <x v="2"/>
    <n v="51"/>
    <n v="102"/>
    <n v="5202"/>
    <x v="2"/>
    <x v="4"/>
    <x v="1"/>
    <x v="4"/>
    <x v="1"/>
  </r>
  <r>
    <s v="Kohl's"/>
    <d v="2021-06-08T00:00:00"/>
    <x v="0"/>
    <x v="44"/>
    <s v="Newark"/>
    <x v="0"/>
    <x v="0"/>
    <n v="45"/>
    <n v="156"/>
    <n v="7020"/>
    <x v="2"/>
    <x v="11"/>
    <x v="6"/>
    <x v="11"/>
    <x v="1"/>
  </r>
  <r>
    <s v="Kohl's"/>
    <d v="2021-06-08T00:00:00"/>
    <x v="0"/>
    <x v="44"/>
    <s v="Newark"/>
    <x v="0"/>
    <x v="1"/>
    <n v="44"/>
    <n v="105"/>
    <n v="4620"/>
    <x v="2"/>
    <x v="11"/>
    <x v="6"/>
    <x v="11"/>
    <x v="1"/>
  </r>
  <r>
    <s v="Kohl's"/>
    <d v="2021-06-08T00:00:00"/>
    <x v="0"/>
    <x v="44"/>
    <s v="Newark"/>
    <x v="1"/>
    <x v="0"/>
    <n v="38"/>
    <n v="69"/>
    <n v="2622"/>
    <x v="2"/>
    <x v="11"/>
    <x v="6"/>
    <x v="11"/>
    <x v="1"/>
  </r>
  <r>
    <s v="Kohl's"/>
    <d v="2021-06-08T00:00:00"/>
    <x v="0"/>
    <x v="44"/>
    <s v="Newark"/>
    <x v="1"/>
    <x v="1"/>
    <n v="39"/>
    <n v="65"/>
    <n v="2535"/>
    <x v="2"/>
    <x v="11"/>
    <x v="6"/>
    <x v="11"/>
    <x v="1"/>
  </r>
  <r>
    <s v="Kohl's"/>
    <d v="2021-06-08T00:00:00"/>
    <x v="0"/>
    <x v="44"/>
    <s v="Newark"/>
    <x v="0"/>
    <x v="2"/>
    <n v="46"/>
    <n v="65"/>
    <n v="2990"/>
    <x v="2"/>
    <x v="11"/>
    <x v="6"/>
    <x v="11"/>
    <x v="1"/>
  </r>
  <r>
    <s v="Kohl's"/>
    <d v="2021-06-08T00:00:00"/>
    <x v="0"/>
    <x v="44"/>
    <s v="Newark"/>
    <x v="1"/>
    <x v="2"/>
    <n v="50"/>
    <n v="120"/>
    <n v="6000"/>
    <x v="2"/>
    <x v="11"/>
    <x v="6"/>
    <x v="11"/>
    <x v="1"/>
  </r>
  <r>
    <s v="Kohl's"/>
    <d v="2021-07-06T00:00:00"/>
    <x v="0"/>
    <x v="44"/>
    <s v="Newark"/>
    <x v="0"/>
    <x v="0"/>
    <n v="47"/>
    <n v="188"/>
    <n v="8836"/>
    <x v="2"/>
    <x v="5"/>
    <x v="6"/>
    <x v="5"/>
    <x v="1"/>
  </r>
  <r>
    <s v="Kohl's"/>
    <d v="2021-07-06T00:00:00"/>
    <x v="0"/>
    <x v="44"/>
    <s v="Newark"/>
    <x v="0"/>
    <x v="1"/>
    <n v="42"/>
    <n v="98"/>
    <n v="4116"/>
    <x v="2"/>
    <x v="5"/>
    <x v="6"/>
    <x v="5"/>
    <x v="1"/>
  </r>
  <r>
    <s v="Kohl's"/>
    <d v="2021-07-06T00:00:00"/>
    <x v="0"/>
    <x v="44"/>
    <s v="Newark"/>
    <x v="1"/>
    <x v="0"/>
    <n v="37"/>
    <n v="81"/>
    <n v="2997"/>
    <x v="2"/>
    <x v="5"/>
    <x v="6"/>
    <x v="5"/>
    <x v="1"/>
  </r>
  <r>
    <s v="Kohl's"/>
    <d v="2021-07-06T00:00:00"/>
    <x v="0"/>
    <x v="44"/>
    <s v="Newark"/>
    <x v="1"/>
    <x v="1"/>
    <n v="36"/>
    <n v="63"/>
    <n v="2268"/>
    <x v="2"/>
    <x v="5"/>
    <x v="6"/>
    <x v="5"/>
    <x v="1"/>
  </r>
  <r>
    <s v="Kohl's"/>
    <d v="2021-07-06T00:00:00"/>
    <x v="0"/>
    <x v="44"/>
    <s v="Newark"/>
    <x v="0"/>
    <x v="2"/>
    <n v="48"/>
    <n v="74"/>
    <n v="3552"/>
    <x v="2"/>
    <x v="5"/>
    <x v="6"/>
    <x v="5"/>
    <x v="1"/>
  </r>
  <r>
    <s v="Kohl's"/>
    <d v="2021-07-06T00:00:00"/>
    <x v="0"/>
    <x v="44"/>
    <s v="Newark"/>
    <x v="1"/>
    <x v="2"/>
    <n v="54"/>
    <n v="131"/>
    <n v="7074"/>
    <x v="2"/>
    <x v="5"/>
    <x v="6"/>
    <x v="5"/>
    <x v="1"/>
  </r>
  <r>
    <s v="Kohl's"/>
    <d v="2021-08-07T00:00:00"/>
    <x v="0"/>
    <x v="44"/>
    <s v="Newark"/>
    <x v="0"/>
    <x v="0"/>
    <n v="47"/>
    <n v="180"/>
    <n v="8460"/>
    <x v="2"/>
    <x v="6"/>
    <x v="3"/>
    <x v="6"/>
    <x v="1"/>
  </r>
  <r>
    <s v="Kohl's"/>
    <d v="2021-08-07T00:00:00"/>
    <x v="0"/>
    <x v="44"/>
    <s v="Newark"/>
    <x v="0"/>
    <x v="1"/>
    <n v="42"/>
    <n v="101"/>
    <n v="4242"/>
    <x v="2"/>
    <x v="6"/>
    <x v="3"/>
    <x v="6"/>
    <x v="1"/>
  </r>
  <r>
    <s v="Kohl's"/>
    <d v="2021-08-07T00:00:00"/>
    <x v="0"/>
    <x v="44"/>
    <s v="Newark"/>
    <x v="1"/>
    <x v="0"/>
    <n v="37"/>
    <n v="75"/>
    <n v="2775"/>
    <x v="2"/>
    <x v="6"/>
    <x v="3"/>
    <x v="6"/>
    <x v="1"/>
  </r>
  <r>
    <s v="Kohl's"/>
    <d v="2021-08-07T00:00:00"/>
    <x v="0"/>
    <x v="44"/>
    <s v="Newark"/>
    <x v="1"/>
    <x v="1"/>
    <n v="36"/>
    <n v="52"/>
    <n v="1872"/>
    <x v="2"/>
    <x v="6"/>
    <x v="3"/>
    <x v="6"/>
    <x v="1"/>
  </r>
  <r>
    <s v="Kohl's"/>
    <d v="2021-08-07T00:00:00"/>
    <x v="0"/>
    <x v="44"/>
    <s v="Newark"/>
    <x v="0"/>
    <x v="2"/>
    <n v="46"/>
    <n v="46"/>
    <n v="2116"/>
    <x v="2"/>
    <x v="6"/>
    <x v="3"/>
    <x v="6"/>
    <x v="1"/>
  </r>
  <r>
    <s v="Kohl's"/>
    <d v="2021-08-07T00:00:00"/>
    <x v="0"/>
    <x v="44"/>
    <s v="Newark"/>
    <x v="1"/>
    <x v="2"/>
    <n v="52"/>
    <n v="105"/>
    <n v="5460"/>
    <x v="2"/>
    <x v="6"/>
    <x v="3"/>
    <x v="6"/>
    <x v="1"/>
  </r>
  <r>
    <s v="Kohl's"/>
    <d v="2021-09-06T00:00:00"/>
    <x v="0"/>
    <x v="44"/>
    <s v="Newark"/>
    <x v="0"/>
    <x v="0"/>
    <n v="46"/>
    <n v="124"/>
    <n v="5704"/>
    <x v="2"/>
    <x v="7"/>
    <x v="5"/>
    <x v="7"/>
    <x v="1"/>
  </r>
  <r>
    <s v="Kohl's"/>
    <d v="2021-09-06T00:00:00"/>
    <x v="0"/>
    <x v="44"/>
    <s v="Newark"/>
    <x v="0"/>
    <x v="1"/>
    <n v="41"/>
    <n v="72"/>
    <n v="2952"/>
    <x v="2"/>
    <x v="7"/>
    <x v="5"/>
    <x v="7"/>
    <x v="1"/>
  </r>
  <r>
    <s v="Kohl's"/>
    <d v="2021-09-06T00:00:00"/>
    <x v="0"/>
    <x v="44"/>
    <s v="Newark"/>
    <x v="1"/>
    <x v="0"/>
    <n v="39"/>
    <n v="51"/>
    <n v="1989"/>
    <x v="2"/>
    <x v="7"/>
    <x v="5"/>
    <x v="7"/>
    <x v="1"/>
  </r>
  <r>
    <s v="Kohl's"/>
    <d v="2021-09-06T00:00:00"/>
    <x v="0"/>
    <x v="44"/>
    <s v="Newark"/>
    <x v="1"/>
    <x v="1"/>
    <n v="37"/>
    <n v="38"/>
    <n v="1406"/>
    <x v="2"/>
    <x v="7"/>
    <x v="5"/>
    <x v="7"/>
    <x v="1"/>
  </r>
  <r>
    <s v="Kohl's"/>
    <d v="2021-09-06T00:00:00"/>
    <x v="0"/>
    <x v="44"/>
    <s v="Newark"/>
    <x v="0"/>
    <x v="2"/>
    <n v="47"/>
    <n v="41"/>
    <n v="1927"/>
    <x v="2"/>
    <x v="7"/>
    <x v="5"/>
    <x v="7"/>
    <x v="1"/>
  </r>
  <r>
    <s v="Kohl's"/>
    <d v="2021-09-06T00:00:00"/>
    <x v="0"/>
    <x v="44"/>
    <s v="Newark"/>
    <x v="1"/>
    <x v="2"/>
    <n v="50"/>
    <n v="73"/>
    <n v="3650"/>
    <x v="2"/>
    <x v="7"/>
    <x v="5"/>
    <x v="7"/>
    <x v="1"/>
  </r>
  <r>
    <s v="Kohl's"/>
    <d v="2021-10-08T00:00:00"/>
    <x v="0"/>
    <x v="44"/>
    <s v="Newark"/>
    <x v="0"/>
    <x v="0"/>
    <n v="53"/>
    <n v="119"/>
    <n v="6307"/>
    <x v="2"/>
    <x v="8"/>
    <x v="2"/>
    <x v="8"/>
    <x v="1"/>
  </r>
  <r>
    <s v="Kohl's"/>
    <d v="2021-10-08T00:00:00"/>
    <x v="0"/>
    <x v="44"/>
    <s v="Newark"/>
    <x v="0"/>
    <x v="1"/>
    <n v="48"/>
    <n v="63"/>
    <n v="3024"/>
    <x v="2"/>
    <x v="8"/>
    <x v="2"/>
    <x v="8"/>
    <x v="1"/>
  </r>
  <r>
    <s v="Kohl's"/>
    <d v="2021-10-08T00:00:00"/>
    <x v="0"/>
    <x v="44"/>
    <s v="Newark"/>
    <x v="1"/>
    <x v="0"/>
    <n v="46"/>
    <n v="42"/>
    <n v="1932"/>
    <x v="2"/>
    <x v="8"/>
    <x v="2"/>
    <x v="8"/>
    <x v="1"/>
  </r>
  <r>
    <s v="Kohl's"/>
    <d v="2021-10-08T00:00:00"/>
    <x v="0"/>
    <x v="44"/>
    <s v="Newark"/>
    <x v="1"/>
    <x v="1"/>
    <n v="48"/>
    <n v="31"/>
    <n v="1488"/>
    <x v="2"/>
    <x v="8"/>
    <x v="2"/>
    <x v="8"/>
    <x v="1"/>
  </r>
  <r>
    <s v="Kohl's"/>
    <d v="2021-10-08T00:00:00"/>
    <x v="0"/>
    <x v="44"/>
    <s v="Newark"/>
    <x v="0"/>
    <x v="2"/>
    <n v="58"/>
    <n v="38"/>
    <n v="2204"/>
    <x v="2"/>
    <x v="8"/>
    <x v="2"/>
    <x v="8"/>
    <x v="1"/>
  </r>
  <r>
    <s v="Sports Direct"/>
    <d v="2021-10-08T00:00:00"/>
    <x v="0"/>
    <x v="44"/>
    <s v="Newark"/>
    <x v="1"/>
    <x v="2"/>
    <n v="62"/>
    <n v="68"/>
    <n v="4216"/>
    <x v="2"/>
    <x v="8"/>
    <x v="2"/>
    <x v="8"/>
    <x v="1"/>
  </r>
  <r>
    <s v="Sports Direct"/>
    <d v="2021-11-07T00:00:00"/>
    <x v="0"/>
    <x v="44"/>
    <s v="Newark"/>
    <x v="0"/>
    <x v="0"/>
    <n v="59"/>
    <n v="108"/>
    <n v="6372"/>
    <x v="2"/>
    <x v="9"/>
    <x v="4"/>
    <x v="9"/>
    <x v="1"/>
  </r>
  <r>
    <s v="Sports Direct"/>
    <d v="2021-11-07T00:00:00"/>
    <x v="0"/>
    <x v="44"/>
    <s v="Newark"/>
    <x v="0"/>
    <x v="1"/>
    <n v="46"/>
    <n v="80"/>
    <n v="3680"/>
    <x v="2"/>
    <x v="9"/>
    <x v="4"/>
    <x v="9"/>
    <x v="1"/>
  </r>
  <r>
    <s v="Sports Direct"/>
    <d v="2021-11-07T00:00:00"/>
    <x v="0"/>
    <x v="44"/>
    <s v="Newark"/>
    <x v="1"/>
    <x v="0"/>
    <n v="48"/>
    <n v="68"/>
    <n v="3264"/>
    <x v="2"/>
    <x v="9"/>
    <x v="4"/>
    <x v="9"/>
    <x v="1"/>
  </r>
  <r>
    <s v="Sports Direct"/>
    <d v="2021-11-07T00:00:00"/>
    <x v="0"/>
    <x v="44"/>
    <s v="Newark"/>
    <x v="1"/>
    <x v="1"/>
    <n v="49"/>
    <n v="65"/>
    <n v="3185"/>
    <x v="2"/>
    <x v="9"/>
    <x v="4"/>
    <x v="9"/>
    <x v="1"/>
  </r>
  <r>
    <s v="Sports Direct"/>
    <d v="2021-11-07T00:00:00"/>
    <x v="0"/>
    <x v="44"/>
    <s v="Newark"/>
    <x v="0"/>
    <x v="2"/>
    <n v="55"/>
    <n v="59"/>
    <n v="3245"/>
    <x v="2"/>
    <x v="9"/>
    <x v="4"/>
    <x v="9"/>
    <x v="1"/>
  </r>
  <r>
    <s v="Sports Direct"/>
    <d v="2021-11-07T00:00:00"/>
    <x v="0"/>
    <x v="44"/>
    <s v="Newark"/>
    <x v="1"/>
    <x v="2"/>
    <n v="59"/>
    <n v="91"/>
    <n v="5369"/>
    <x v="2"/>
    <x v="9"/>
    <x v="4"/>
    <x v="9"/>
    <x v="1"/>
  </r>
  <r>
    <s v="Sports Direct"/>
    <d v="2021-12-06T00:00:00"/>
    <x v="0"/>
    <x v="44"/>
    <s v="Newark"/>
    <x v="0"/>
    <x v="0"/>
    <n v="55"/>
    <n v="149"/>
    <n v="8195"/>
    <x v="2"/>
    <x v="10"/>
    <x v="5"/>
    <x v="10"/>
    <x v="1"/>
  </r>
  <r>
    <s v="Sports Direct"/>
    <d v="2021-12-06T00:00:00"/>
    <x v="0"/>
    <x v="44"/>
    <s v="Newark"/>
    <x v="0"/>
    <x v="1"/>
    <n v="49"/>
    <n v="105"/>
    <n v="5145"/>
    <x v="2"/>
    <x v="10"/>
    <x v="5"/>
    <x v="10"/>
    <x v="1"/>
  </r>
  <r>
    <s v="Sports Direct"/>
    <d v="2021-12-06T00:00:00"/>
    <x v="0"/>
    <x v="44"/>
    <s v="Newark"/>
    <x v="1"/>
    <x v="0"/>
    <n v="49"/>
    <n v="91"/>
    <n v="4459"/>
    <x v="2"/>
    <x v="10"/>
    <x v="5"/>
    <x v="10"/>
    <x v="1"/>
  </r>
  <r>
    <s v="Sports Direct"/>
    <d v="2021-12-06T00:00:00"/>
    <x v="0"/>
    <x v="44"/>
    <s v="Newark"/>
    <x v="1"/>
    <x v="1"/>
    <n v="47"/>
    <n v="83"/>
    <n v="3901"/>
    <x v="2"/>
    <x v="10"/>
    <x v="5"/>
    <x v="10"/>
    <x v="1"/>
  </r>
  <r>
    <s v="Sports Direct"/>
    <d v="2021-12-06T00:00:00"/>
    <x v="0"/>
    <x v="44"/>
    <s v="Newark"/>
    <x v="0"/>
    <x v="2"/>
    <n v="55"/>
    <n v="83"/>
    <n v="4565"/>
    <x v="2"/>
    <x v="10"/>
    <x v="5"/>
    <x v="10"/>
    <x v="1"/>
  </r>
  <r>
    <s v="Sports Direct"/>
    <d v="2021-12-06T00:00:00"/>
    <x v="0"/>
    <x v="44"/>
    <s v="Newark"/>
    <x v="1"/>
    <x v="2"/>
    <n v="59"/>
    <n v="101"/>
    <n v="5959"/>
    <x v="2"/>
    <x v="10"/>
    <x v="5"/>
    <x v="10"/>
    <x v="1"/>
  </r>
  <r>
    <s v="Sports Direct"/>
    <d v="2021-01-07T00:00:00"/>
    <x v="0"/>
    <x v="44"/>
    <s v="Newark"/>
    <x v="0"/>
    <x v="0"/>
    <n v="38"/>
    <n v="125"/>
    <n v="4750"/>
    <x v="2"/>
    <x v="0"/>
    <x v="1"/>
    <x v="0"/>
    <x v="1"/>
  </r>
  <r>
    <s v="Sports Direct"/>
    <d v="2021-01-07T00:00:00"/>
    <x v="0"/>
    <x v="44"/>
    <s v="Newark"/>
    <x v="0"/>
    <x v="1"/>
    <n v="37"/>
    <n v="87"/>
    <n v="3219"/>
    <x v="2"/>
    <x v="0"/>
    <x v="1"/>
    <x v="0"/>
    <x v="1"/>
  </r>
  <r>
    <s v="Sports Direct"/>
    <d v="2021-01-07T00:00:00"/>
    <x v="0"/>
    <x v="44"/>
    <s v="Newark"/>
    <x v="1"/>
    <x v="0"/>
    <n v="28"/>
    <n v="90"/>
    <n v="2520"/>
    <x v="2"/>
    <x v="0"/>
    <x v="1"/>
    <x v="0"/>
    <x v="1"/>
  </r>
  <r>
    <s v="Sports Direct"/>
    <d v="2021-01-07T00:00:00"/>
    <x v="0"/>
    <x v="44"/>
    <s v="Newark"/>
    <x v="1"/>
    <x v="1"/>
    <n v="33"/>
    <n v="42"/>
    <n v="1386"/>
    <x v="2"/>
    <x v="0"/>
    <x v="1"/>
    <x v="0"/>
    <x v="1"/>
  </r>
  <r>
    <s v="Sports Direct"/>
    <d v="2021-01-07T00:00:00"/>
    <x v="0"/>
    <x v="44"/>
    <s v="Newark"/>
    <x v="0"/>
    <x v="2"/>
    <n v="49"/>
    <n v="60"/>
    <n v="2940"/>
    <x v="2"/>
    <x v="0"/>
    <x v="1"/>
    <x v="0"/>
    <x v="1"/>
  </r>
  <r>
    <s v="Sports Direct"/>
    <d v="2021-01-07T00:00:00"/>
    <x v="0"/>
    <x v="44"/>
    <s v="Newark"/>
    <x v="1"/>
    <x v="2"/>
    <n v="37"/>
    <n v="81"/>
    <n v="2997"/>
    <x v="2"/>
    <x v="0"/>
    <x v="1"/>
    <x v="0"/>
    <x v="1"/>
  </r>
  <r>
    <s v="Sports Direct"/>
    <d v="2021-02-05T00:00:00"/>
    <x v="0"/>
    <x v="44"/>
    <s v="Newark"/>
    <x v="0"/>
    <x v="0"/>
    <n v="39"/>
    <n v="149"/>
    <n v="5811"/>
    <x v="2"/>
    <x v="1"/>
    <x v="2"/>
    <x v="1"/>
    <x v="1"/>
  </r>
  <r>
    <s v="Sports Direct"/>
    <d v="2021-02-05T00:00:00"/>
    <x v="0"/>
    <x v="44"/>
    <s v="Newark"/>
    <x v="0"/>
    <x v="1"/>
    <n v="37"/>
    <n v="54"/>
    <n v="1998"/>
    <x v="2"/>
    <x v="1"/>
    <x v="2"/>
    <x v="1"/>
    <x v="1"/>
  </r>
  <r>
    <s v="Sports Direct"/>
    <d v="2021-02-05T00:00:00"/>
    <x v="0"/>
    <x v="44"/>
    <s v="Newark"/>
    <x v="1"/>
    <x v="0"/>
    <n v="29"/>
    <n v="65"/>
    <n v="1885"/>
    <x v="2"/>
    <x v="1"/>
    <x v="2"/>
    <x v="1"/>
    <x v="1"/>
  </r>
  <r>
    <s v="Sports Direct"/>
    <d v="2021-02-05T00:00:00"/>
    <x v="0"/>
    <x v="45"/>
    <s v="Hartford"/>
    <x v="1"/>
    <x v="1"/>
    <n v="32"/>
    <n v="34"/>
    <n v="1088"/>
    <x v="2"/>
    <x v="1"/>
    <x v="2"/>
    <x v="1"/>
    <x v="1"/>
  </r>
  <r>
    <s v="Sports Direct"/>
    <d v="2021-02-05T00:00:00"/>
    <x v="0"/>
    <x v="45"/>
    <s v="Hartford"/>
    <x v="0"/>
    <x v="2"/>
    <n v="49"/>
    <n v="60"/>
    <n v="2940"/>
    <x v="2"/>
    <x v="1"/>
    <x v="2"/>
    <x v="1"/>
    <x v="1"/>
  </r>
  <r>
    <s v="Sports Direct"/>
    <d v="2021-02-05T00:00:00"/>
    <x v="0"/>
    <x v="45"/>
    <s v="Hartford"/>
    <x v="1"/>
    <x v="2"/>
    <n v="39"/>
    <n v="84"/>
    <n v="3276"/>
    <x v="2"/>
    <x v="1"/>
    <x v="2"/>
    <x v="1"/>
    <x v="1"/>
  </r>
  <r>
    <s v="Sports Direct"/>
    <d v="2021-03-03T00:00:00"/>
    <x v="0"/>
    <x v="45"/>
    <s v="Hartford"/>
    <x v="0"/>
    <x v="0"/>
    <n v="39"/>
    <n v="130"/>
    <n v="5070"/>
    <x v="2"/>
    <x v="2"/>
    <x v="0"/>
    <x v="2"/>
    <x v="1"/>
  </r>
  <r>
    <s v="Sports Direct"/>
    <d v="2021-03-03T00:00:00"/>
    <x v="0"/>
    <x v="45"/>
    <s v="Hartford"/>
    <x v="0"/>
    <x v="1"/>
    <n v="38"/>
    <n v="56"/>
    <n v="2128"/>
    <x v="2"/>
    <x v="2"/>
    <x v="0"/>
    <x v="2"/>
    <x v="1"/>
  </r>
  <r>
    <s v="Sports Direct"/>
    <d v="2021-03-03T00:00:00"/>
    <x v="0"/>
    <x v="45"/>
    <s v="Hartford"/>
    <x v="1"/>
    <x v="0"/>
    <n v="29"/>
    <n v="68"/>
    <n v="1972"/>
    <x v="2"/>
    <x v="2"/>
    <x v="0"/>
    <x v="2"/>
    <x v="1"/>
  </r>
  <r>
    <s v="Sports Direct"/>
    <d v="2021-03-03T00:00:00"/>
    <x v="0"/>
    <x v="45"/>
    <s v="Hartford"/>
    <x v="1"/>
    <x v="1"/>
    <n v="32"/>
    <n v="30"/>
    <n v="960"/>
    <x v="2"/>
    <x v="2"/>
    <x v="0"/>
    <x v="2"/>
    <x v="1"/>
  </r>
  <r>
    <s v="Sports Direct"/>
    <d v="2021-03-03T00:00:00"/>
    <x v="0"/>
    <x v="45"/>
    <s v="Hartford"/>
    <x v="0"/>
    <x v="2"/>
    <n v="48"/>
    <n v="39"/>
    <n v="1872"/>
    <x v="2"/>
    <x v="2"/>
    <x v="0"/>
    <x v="2"/>
    <x v="1"/>
  </r>
  <r>
    <s v="Sports Direct"/>
    <d v="2021-03-03T00:00:00"/>
    <x v="0"/>
    <x v="45"/>
    <s v="Hartford"/>
    <x v="1"/>
    <x v="2"/>
    <n v="38"/>
    <n v="73"/>
    <n v="2774"/>
    <x v="2"/>
    <x v="2"/>
    <x v="0"/>
    <x v="2"/>
    <x v="1"/>
  </r>
  <r>
    <s v="Sports Direct"/>
    <d v="2021-04-04T00:00:00"/>
    <x v="0"/>
    <x v="45"/>
    <s v="Hartford"/>
    <x v="0"/>
    <x v="0"/>
    <n v="36"/>
    <n v="150"/>
    <n v="5400"/>
    <x v="2"/>
    <x v="3"/>
    <x v="4"/>
    <x v="3"/>
    <x v="1"/>
  </r>
  <r>
    <s v="Sports Direct"/>
    <d v="2021-04-04T00:00:00"/>
    <x v="0"/>
    <x v="45"/>
    <s v="Hartford"/>
    <x v="0"/>
    <x v="1"/>
    <n v="38"/>
    <n v="58"/>
    <n v="2204"/>
    <x v="2"/>
    <x v="3"/>
    <x v="4"/>
    <x v="3"/>
    <x v="1"/>
  </r>
  <r>
    <s v="Sports Direct"/>
    <d v="2021-04-04T00:00:00"/>
    <x v="0"/>
    <x v="45"/>
    <s v="Hartford"/>
    <x v="1"/>
    <x v="0"/>
    <n v="29"/>
    <n v="56"/>
    <n v="1624"/>
    <x v="2"/>
    <x v="3"/>
    <x v="4"/>
    <x v="3"/>
    <x v="1"/>
  </r>
  <r>
    <s v="Sports Direct"/>
    <d v="2021-04-04T00:00:00"/>
    <x v="0"/>
    <x v="45"/>
    <s v="Hartford"/>
    <x v="1"/>
    <x v="1"/>
    <n v="32"/>
    <n v="38"/>
    <n v="1216"/>
    <x v="2"/>
    <x v="3"/>
    <x v="4"/>
    <x v="3"/>
    <x v="1"/>
  </r>
  <r>
    <s v="Sports Direct"/>
    <d v="2021-04-04T00:00:00"/>
    <x v="0"/>
    <x v="45"/>
    <s v="Hartford"/>
    <x v="0"/>
    <x v="2"/>
    <n v="46"/>
    <n v="35"/>
    <n v="1610"/>
    <x v="2"/>
    <x v="3"/>
    <x v="4"/>
    <x v="3"/>
    <x v="1"/>
  </r>
  <r>
    <s v="Sports Direct"/>
    <d v="2021-04-04T00:00:00"/>
    <x v="0"/>
    <x v="45"/>
    <s v="Hartford"/>
    <x v="1"/>
    <x v="2"/>
    <n v="36"/>
    <n v="69"/>
    <n v="2484"/>
    <x v="2"/>
    <x v="3"/>
    <x v="4"/>
    <x v="3"/>
    <x v="1"/>
  </r>
  <r>
    <s v="Sports Direct"/>
    <d v="2021-05-03T00:00:00"/>
    <x v="0"/>
    <x v="45"/>
    <s v="Hartford"/>
    <x v="0"/>
    <x v="0"/>
    <n v="54"/>
    <n v="142"/>
    <n v="7668"/>
    <x v="2"/>
    <x v="4"/>
    <x v="5"/>
    <x v="4"/>
    <x v="1"/>
  </r>
  <r>
    <s v="Sports Direct"/>
    <d v="2021-05-03T00:00:00"/>
    <x v="0"/>
    <x v="45"/>
    <s v="Hartford"/>
    <x v="0"/>
    <x v="1"/>
    <n v="48"/>
    <n v="73"/>
    <n v="3504"/>
    <x v="2"/>
    <x v="4"/>
    <x v="5"/>
    <x v="4"/>
    <x v="1"/>
  </r>
  <r>
    <s v="Sports Direct"/>
    <d v="2021-05-03T00:00:00"/>
    <x v="0"/>
    <x v="45"/>
    <s v="Hartford"/>
    <x v="1"/>
    <x v="0"/>
    <n v="43"/>
    <n v="74"/>
    <n v="3182"/>
    <x v="2"/>
    <x v="4"/>
    <x v="5"/>
    <x v="4"/>
    <x v="1"/>
  </r>
  <r>
    <s v="Sports Direct"/>
    <d v="2021-05-03T00:00:00"/>
    <x v="0"/>
    <x v="45"/>
    <s v="Hartford"/>
    <x v="1"/>
    <x v="1"/>
    <n v="44"/>
    <n v="63"/>
    <n v="2772"/>
    <x v="2"/>
    <x v="4"/>
    <x v="5"/>
    <x v="4"/>
    <x v="1"/>
  </r>
  <r>
    <s v="Sports Direct"/>
    <d v="2021-05-03T00:00:00"/>
    <x v="0"/>
    <x v="45"/>
    <s v="Hartford"/>
    <x v="0"/>
    <x v="2"/>
    <n v="50"/>
    <n v="70"/>
    <n v="3500"/>
    <x v="2"/>
    <x v="4"/>
    <x v="5"/>
    <x v="4"/>
    <x v="1"/>
  </r>
  <r>
    <s v="Sports Direct"/>
    <d v="2021-05-03T00:00:00"/>
    <x v="0"/>
    <x v="45"/>
    <s v="Hartford"/>
    <x v="1"/>
    <x v="2"/>
    <n v="55"/>
    <n v="113"/>
    <n v="6215"/>
    <x v="2"/>
    <x v="4"/>
    <x v="5"/>
    <x v="4"/>
    <x v="1"/>
  </r>
  <r>
    <s v="Sports Direct"/>
    <d v="2021-06-05T00:00:00"/>
    <x v="0"/>
    <x v="45"/>
    <s v="Hartford"/>
    <x v="0"/>
    <x v="0"/>
    <n v="50"/>
    <n v="175"/>
    <n v="8750"/>
    <x v="2"/>
    <x v="11"/>
    <x v="3"/>
    <x v="11"/>
    <x v="1"/>
  </r>
  <r>
    <s v="Sports Direct"/>
    <d v="2021-06-05T00:00:00"/>
    <x v="0"/>
    <x v="45"/>
    <s v="Hartford"/>
    <x v="0"/>
    <x v="1"/>
    <n v="48"/>
    <n v="94"/>
    <n v="4512"/>
    <x v="2"/>
    <x v="11"/>
    <x v="3"/>
    <x v="11"/>
    <x v="1"/>
  </r>
  <r>
    <s v="Sports Direct"/>
    <d v="2021-06-05T00:00:00"/>
    <x v="0"/>
    <x v="45"/>
    <s v="Hartford"/>
    <x v="1"/>
    <x v="0"/>
    <n v="42"/>
    <n v="87"/>
    <n v="3654"/>
    <x v="2"/>
    <x v="11"/>
    <x v="3"/>
    <x v="11"/>
    <x v="1"/>
  </r>
  <r>
    <s v="Sports Direct"/>
    <d v="2021-06-05T00:00:00"/>
    <x v="0"/>
    <x v="45"/>
    <s v="Hartford"/>
    <x v="1"/>
    <x v="1"/>
    <n v="42"/>
    <n v="80"/>
    <n v="3360"/>
    <x v="2"/>
    <x v="11"/>
    <x v="3"/>
    <x v="11"/>
    <x v="1"/>
  </r>
  <r>
    <s v="Sports Direct"/>
    <d v="2021-06-05T00:00:00"/>
    <x v="0"/>
    <x v="45"/>
    <s v="Hartford"/>
    <x v="0"/>
    <x v="2"/>
    <n v="53"/>
    <n v="74"/>
    <n v="3922"/>
    <x v="2"/>
    <x v="11"/>
    <x v="3"/>
    <x v="11"/>
    <x v="1"/>
  </r>
  <r>
    <s v="Sports Direct"/>
    <d v="2021-06-05T00:00:00"/>
    <x v="0"/>
    <x v="45"/>
    <s v="Hartford"/>
    <x v="1"/>
    <x v="2"/>
    <n v="56"/>
    <n v="123"/>
    <n v="6888"/>
    <x v="2"/>
    <x v="11"/>
    <x v="3"/>
    <x v="11"/>
    <x v="1"/>
  </r>
  <r>
    <s v="Sports Direct"/>
    <d v="2021-07-03T00:00:00"/>
    <x v="0"/>
    <x v="45"/>
    <s v="Hartford"/>
    <x v="0"/>
    <x v="0"/>
    <n v="54"/>
    <n v="189"/>
    <n v="10206"/>
    <x v="2"/>
    <x v="5"/>
    <x v="3"/>
    <x v="5"/>
    <x v="1"/>
  </r>
  <r>
    <s v="Sports Direct"/>
    <d v="2021-07-03T00:00:00"/>
    <x v="0"/>
    <x v="45"/>
    <s v="Hartford"/>
    <x v="0"/>
    <x v="1"/>
    <n v="48"/>
    <n v="112"/>
    <n v="5376"/>
    <x v="2"/>
    <x v="5"/>
    <x v="3"/>
    <x v="5"/>
    <x v="1"/>
  </r>
  <r>
    <s v="Sports Direct"/>
    <d v="2021-07-03T00:00:00"/>
    <x v="0"/>
    <x v="45"/>
    <s v="Hartford"/>
    <x v="1"/>
    <x v="0"/>
    <n v="44"/>
    <n v="81"/>
    <n v="3564"/>
    <x v="2"/>
    <x v="5"/>
    <x v="3"/>
    <x v="5"/>
    <x v="1"/>
  </r>
  <r>
    <s v="Sports Direct"/>
    <d v="2021-07-03T00:00:00"/>
    <x v="0"/>
    <x v="45"/>
    <s v="Hartford"/>
    <x v="1"/>
    <x v="1"/>
    <n v="42"/>
    <n v="80"/>
    <n v="3360"/>
    <x v="2"/>
    <x v="5"/>
    <x v="3"/>
    <x v="5"/>
    <x v="1"/>
  </r>
  <r>
    <s v="Sports Direct"/>
    <d v="2021-07-03T00:00:00"/>
    <x v="0"/>
    <x v="45"/>
    <s v="Hartford"/>
    <x v="0"/>
    <x v="2"/>
    <n v="53"/>
    <n v="81"/>
    <n v="4293"/>
    <x v="2"/>
    <x v="5"/>
    <x v="3"/>
    <x v="5"/>
    <x v="1"/>
  </r>
  <r>
    <s v="Sports Direct"/>
    <d v="2021-07-03T00:00:00"/>
    <x v="0"/>
    <x v="45"/>
    <s v="Hartford"/>
    <x v="1"/>
    <x v="2"/>
    <n v="56"/>
    <n v="143"/>
    <n v="8008"/>
    <x v="2"/>
    <x v="5"/>
    <x v="3"/>
    <x v="5"/>
    <x v="1"/>
  </r>
  <r>
    <s v="Sports Direct"/>
    <d v="2021-08-04T00:00:00"/>
    <x v="0"/>
    <x v="45"/>
    <s v="Hartford"/>
    <x v="0"/>
    <x v="0"/>
    <n v="51"/>
    <n v="163"/>
    <n v="8313"/>
    <x v="2"/>
    <x v="6"/>
    <x v="0"/>
    <x v="6"/>
    <x v="1"/>
  </r>
  <r>
    <s v="Sports Direct"/>
    <d v="2021-08-04T00:00:00"/>
    <x v="0"/>
    <x v="45"/>
    <s v="Hartford"/>
    <x v="0"/>
    <x v="1"/>
    <n v="48"/>
    <n v="108"/>
    <n v="5184"/>
    <x v="2"/>
    <x v="6"/>
    <x v="0"/>
    <x v="6"/>
    <x v="1"/>
  </r>
  <r>
    <s v="Sports Direct"/>
    <d v="2021-08-04T00:00:00"/>
    <x v="0"/>
    <x v="45"/>
    <s v="Hartford"/>
    <x v="1"/>
    <x v="0"/>
    <n v="41"/>
    <n v="85"/>
    <n v="3485"/>
    <x v="2"/>
    <x v="6"/>
    <x v="0"/>
    <x v="6"/>
    <x v="1"/>
  </r>
  <r>
    <s v="Sports Direct"/>
    <d v="2021-08-04T00:00:00"/>
    <x v="0"/>
    <x v="45"/>
    <s v="Hartford"/>
    <x v="1"/>
    <x v="1"/>
    <n v="41"/>
    <n v="68"/>
    <n v="2788"/>
    <x v="2"/>
    <x v="6"/>
    <x v="0"/>
    <x v="6"/>
    <x v="1"/>
  </r>
  <r>
    <s v="Sports Direct"/>
    <d v="2021-08-04T00:00:00"/>
    <x v="0"/>
    <x v="45"/>
    <s v="Hartford"/>
    <x v="0"/>
    <x v="2"/>
    <n v="51"/>
    <n v="52"/>
    <n v="2652"/>
    <x v="2"/>
    <x v="6"/>
    <x v="0"/>
    <x v="6"/>
    <x v="1"/>
  </r>
  <r>
    <s v="Sports Direct"/>
    <d v="2021-08-04T00:00:00"/>
    <x v="0"/>
    <x v="45"/>
    <s v="Hartford"/>
    <x v="1"/>
    <x v="2"/>
    <n v="55"/>
    <n v="105"/>
    <n v="5775"/>
    <x v="2"/>
    <x v="6"/>
    <x v="0"/>
    <x v="6"/>
    <x v="1"/>
  </r>
  <r>
    <s v="Sports Direct"/>
    <d v="2021-09-03T00:00:00"/>
    <x v="0"/>
    <x v="45"/>
    <s v="Hartford"/>
    <x v="0"/>
    <x v="0"/>
    <n v="52"/>
    <n v="125"/>
    <n v="6500"/>
    <x v="2"/>
    <x v="7"/>
    <x v="2"/>
    <x v="7"/>
    <x v="1"/>
  </r>
  <r>
    <s v="Sports Direct"/>
    <d v="2021-09-03T00:00:00"/>
    <x v="0"/>
    <x v="45"/>
    <s v="Hartford"/>
    <x v="0"/>
    <x v="1"/>
    <n v="47"/>
    <n v="75"/>
    <n v="3525"/>
    <x v="2"/>
    <x v="7"/>
    <x v="2"/>
    <x v="7"/>
    <x v="1"/>
  </r>
  <r>
    <s v="Sports Direct"/>
    <d v="2021-09-03T00:00:00"/>
    <x v="0"/>
    <x v="45"/>
    <s v="Hartford"/>
    <x v="1"/>
    <x v="0"/>
    <n v="41"/>
    <n v="60"/>
    <n v="2460"/>
    <x v="2"/>
    <x v="7"/>
    <x v="2"/>
    <x v="7"/>
    <x v="1"/>
  </r>
  <r>
    <s v="Sports Direct"/>
    <d v="2021-09-03T00:00:00"/>
    <x v="0"/>
    <x v="45"/>
    <s v="Hartford"/>
    <x v="1"/>
    <x v="1"/>
    <n v="41"/>
    <n v="46"/>
    <n v="1886"/>
    <x v="2"/>
    <x v="7"/>
    <x v="2"/>
    <x v="7"/>
    <x v="1"/>
  </r>
  <r>
    <s v="Sports Direct"/>
    <d v="2021-09-03T00:00:00"/>
    <x v="0"/>
    <x v="45"/>
    <s v="Hartford"/>
    <x v="0"/>
    <x v="2"/>
    <n v="50"/>
    <n v="51"/>
    <n v="2550"/>
    <x v="2"/>
    <x v="7"/>
    <x v="2"/>
    <x v="7"/>
    <x v="1"/>
  </r>
  <r>
    <s v="Sports Direct"/>
    <d v="2021-09-03T00:00:00"/>
    <x v="0"/>
    <x v="45"/>
    <s v="Hartford"/>
    <x v="1"/>
    <x v="2"/>
    <n v="54"/>
    <n v="83"/>
    <n v="4482"/>
    <x v="2"/>
    <x v="7"/>
    <x v="2"/>
    <x v="7"/>
    <x v="1"/>
  </r>
  <r>
    <s v="Sports Direct"/>
    <d v="2021-10-05T00:00:00"/>
    <x v="0"/>
    <x v="45"/>
    <s v="Hartford"/>
    <x v="0"/>
    <x v="0"/>
    <n v="59"/>
    <n v="113"/>
    <n v="6667"/>
    <x v="2"/>
    <x v="8"/>
    <x v="6"/>
    <x v="8"/>
    <x v="1"/>
  </r>
  <r>
    <s v="Sports Direct"/>
    <d v="2021-10-05T00:00:00"/>
    <x v="0"/>
    <x v="45"/>
    <s v="Hartford"/>
    <x v="0"/>
    <x v="1"/>
    <n v="52"/>
    <n v="72"/>
    <n v="3744"/>
    <x v="2"/>
    <x v="8"/>
    <x v="6"/>
    <x v="8"/>
    <x v="1"/>
  </r>
  <r>
    <s v="Sports Direct"/>
    <d v="2021-10-05T00:00:00"/>
    <x v="0"/>
    <x v="45"/>
    <s v="Hartford"/>
    <x v="1"/>
    <x v="0"/>
    <n v="53"/>
    <n v="49"/>
    <n v="2597"/>
    <x v="2"/>
    <x v="8"/>
    <x v="6"/>
    <x v="8"/>
    <x v="1"/>
  </r>
  <r>
    <s v="Sports Direct"/>
    <d v="2021-10-05T00:00:00"/>
    <x v="0"/>
    <x v="45"/>
    <s v="Hartford"/>
    <x v="1"/>
    <x v="1"/>
    <n v="50"/>
    <n v="38"/>
    <n v="1900"/>
    <x v="2"/>
    <x v="8"/>
    <x v="6"/>
    <x v="8"/>
    <x v="1"/>
  </r>
  <r>
    <s v="Sports Direct"/>
    <d v="2021-10-05T00:00:00"/>
    <x v="0"/>
    <x v="45"/>
    <s v="Hartford"/>
    <x v="0"/>
    <x v="2"/>
    <n v="64"/>
    <n v="42"/>
    <n v="2688"/>
    <x v="2"/>
    <x v="8"/>
    <x v="6"/>
    <x v="8"/>
    <x v="1"/>
  </r>
  <r>
    <s v="Foot Locker"/>
    <d v="2021-10-05T00:00:00"/>
    <x v="0"/>
    <x v="45"/>
    <s v="Hartford"/>
    <x v="1"/>
    <x v="2"/>
    <n v="63"/>
    <n v="74"/>
    <n v="4662"/>
    <x v="2"/>
    <x v="8"/>
    <x v="6"/>
    <x v="8"/>
    <x v="1"/>
  </r>
  <r>
    <s v="Foot Locker"/>
    <d v="2021-11-04T00:00:00"/>
    <x v="0"/>
    <x v="45"/>
    <s v="Hartford"/>
    <x v="0"/>
    <x v="0"/>
    <n v="60"/>
    <n v="111"/>
    <n v="6660"/>
    <x v="2"/>
    <x v="9"/>
    <x v="1"/>
    <x v="9"/>
    <x v="1"/>
  </r>
  <r>
    <s v="Foot Locker"/>
    <d v="2021-11-04T00:00:00"/>
    <x v="0"/>
    <x v="45"/>
    <s v="Hartford"/>
    <x v="0"/>
    <x v="1"/>
    <n v="51"/>
    <n v="84"/>
    <n v="4284"/>
    <x v="2"/>
    <x v="9"/>
    <x v="1"/>
    <x v="9"/>
    <x v="1"/>
  </r>
  <r>
    <s v="Foot Locker"/>
    <d v="2021-11-04T00:00:00"/>
    <x v="0"/>
    <x v="45"/>
    <s v="Hartford"/>
    <x v="1"/>
    <x v="0"/>
    <n v="51"/>
    <n v="80"/>
    <n v="4080"/>
    <x v="2"/>
    <x v="9"/>
    <x v="1"/>
    <x v="9"/>
    <x v="1"/>
  </r>
  <r>
    <s v="Foot Locker"/>
    <d v="2021-11-04T00:00:00"/>
    <x v="0"/>
    <x v="45"/>
    <s v="Hartford"/>
    <x v="1"/>
    <x v="1"/>
    <n v="50"/>
    <n v="80"/>
    <n v="4000"/>
    <x v="2"/>
    <x v="9"/>
    <x v="1"/>
    <x v="9"/>
    <x v="1"/>
  </r>
  <r>
    <s v="Foot Locker"/>
    <d v="2021-11-04T00:00:00"/>
    <x v="0"/>
    <x v="45"/>
    <s v="Hartford"/>
    <x v="0"/>
    <x v="2"/>
    <n v="60"/>
    <n v="68"/>
    <n v="4080"/>
    <x v="2"/>
    <x v="9"/>
    <x v="1"/>
    <x v="9"/>
    <x v="1"/>
  </r>
  <r>
    <s v="Foot Locker"/>
    <d v="2021-11-04T00:00:00"/>
    <x v="0"/>
    <x v="45"/>
    <s v="Hartford"/>
    <x v="1"/>
    <x v="2"/>
    <n v="67"/>
    <n v="95"/>
    <n v="6365"/>
    <x v="2"/>
    <x v="9"/>
    <x v="1"/>
    <x v="9"/>
    <x v="1"/>
  </r>
  <r>
    <s v="Foot Locker"/>
    <d v="2021-12-03T00:00:00"/>
    <x v="0"/>
    <x v="45"/>
    <s v="Hartford"/>
    <x v="0"/>
    <x v="0"/>
    <n v="59"/>
    <n v="150"/>
    <n v="8850"/>
    <x v="2"/>
    <x v="10"/>
    <x v="2"/>
    <x v="10"/>
    <x v="1"/>
  </r>
  <r>
    <s v="Foot Locker"/>
    <d v="2021-12-03T00:00:00"/>
    <x v="0"/>
    <x v="45"/>
    <s v="Hartford"/>
    <x v="0"/>
    <x v="1"/>
    <n v="51"/>
    <n v="101"/>
    <n v="5151"/>
    <x v="2"/>
    <x v="10"/>
    <x v="2"/>
    <x v="10"/>
    <x v="1"/>
  </r>
  <r>
    <s v="Foot Locker"/>
    <d v="2021-12-03T00:00:00"/>
    <x v="0"/>
    <x v="45"/>
    <s v="Hartford"/>
    <x v="1"/>
    <x v="0"/>
    <n v="50"/>
    <n v="88"/>
    <n v="4400"/>
    <x v="2"/>
    <x v="10"/>
    <x v="2"/>
    <x v="10"/>
    <x v="1"/>
  </r>
  <r>
    <s v="Foot Locker"/>
    <d v="2021-12-03T00:00:00"/>
    <x v="0"/>
    <x v="45"/>
    <s v="Hartford"/>
    <x v="1"/>
    <x v="1"/>
    <n v="53"/>
    <n v="87"/>
    <n v="4611"/>
    <x v="2"/>
    <x v="10"/>
    <x v="2"/>
    <x v="10"/>
    <x v="1"/>
  </r>
  <r>
    <s v="Foot Locker"/>
    <d v="2021-12-03T00:00:00"/>
    <x v="0"/>
    <x v="45"/>
    <s v="Hartford"/>
    <x v="0"/>
    <x v="2"/>
    <n v="60"/>
    <n v="78"/>
    <n v="4680"/>
    <x v="2"/>
    <x v="10"/>
    <x v="2"/>
    <x v="10"/>
    <x v="1"/>
  </r>
  <r>
    <s v="Foot Locker"/>
    <d v="2021-12-03T00:00:00"/>
    <x v="0"/>
    <x v="45"/>
    <s v="Hartford"/>
    <x v="1"/>
    <x v="2"/>
    <n v="67"/>
    <n v="112"/>
    <n v="7504"/>
    <x v="2"/>
    <x v="10"/>
    <x v="2"/>
    <x v="10"/>
    <x v="1"/>
  </r>
  <r>
    <s v="Foot Locker"/>
    <d v="2021-01-10T00:00:00"/>
    <x v="0"/>
    <x v="45"/>
    <s v="Hartford"/>
    <x v="0"/>
    <x v="0"/>
    <n v="34"/>
    <n v="115"/>
    <n v="3910"/>
    <x v="2"/>
    <x v="0"/>
    <x v="4"/>
    <x v="0"/>
    <x v="1"/>
  </r>
  <r>
    <s v="Foot Locker"/>
    <d v="2021-01-10T00:00:00"/>
    <x v="0"/>
    <x v="45"/>
    <s v="Hartford"/>
    <x v="0"/>
    <x v="1"/>
    <n v="34"/>
    <n v="63"/>
    <n v="2142"/>
    <x v="2"/>
    <x v="0"/>
    <x v="4"/>
    <x v="0"/>
    <x v="1"/>
  </r>
  <r>
    <s v="Foot Locker"/>
    <d v="2021-01-10T00:00:00"/>
    <x v="0"/>
    <x v="45"/>
    <s v="Hartford"/>
    <x v="1"/>
    <x v="0"/>
    <n v="24"/>
    <n v="63"/>
    <n v="1512"/>
    <x v="2"/>
    <x v="0"/>
    <x v="4"/>
    <x v="0"/>
    <x v="1"/>
  </r>
  <r>
    <s v="Foot Locker"/>
    <d v="2021-01-10T00:00:00"/>
    <x v="0"/>
    <x v="45"/>
    <s v="Hartford"/>
    <x v="1"/>
    <x v="1"/>
    <n v="29"/>
    <n v="20"/>
    <n v="580"/>
    <x v="2"/>
    <x v="0"/>
    <x v="4"/>
    <x v="0"/>
    <x v="1"/>
  </r>
  <r>
    <s v="Foot Locker"/>
    <d v="2021-01-10T00:00:00"/>
    <x v="0"/>
    <x v="45"/>
    <s v="Hartford"/>
    <x v="0"/>
    <x v="2"/>
    <n v="44"/>
    <n v="33"/>
    <n v="1452"/>
    <x v="2"/>
    <x v="0"/>
    <x v="4"/>
    <x v="0"/>
    <x v="1"/>
  </r>
  <r>
    <s v="Foot Locker"/>
    <d v="2021-01-10T00:00:00"/>
    <x v="0"/>
    <x v="45"/>
    <s v="Hartford"/>
    <x v="1"/>
    <x v="2"/>
    <n v="33"/>
    <n v="63"/>
    <n v="2079"/>
    <x v="2"/>
    <x v="0"/>
    <x v="4"/>
    <x v="0"/>
    <x v="1"/>
  </r>
  <r>
    <s v="Foot Locker"/>
    <d v="2021-02-08T00:00:00"/>
    <x v="0"/>
    <x v="45"/>
    <s v="Hartford"/>
    <x v="0"/>
    <x v="0"/>
    <n v="34"/>
    <n v="119"/>
    <n v="4046"/>
    <x v="2"/>
    <x v="1"/>
    <x v="5"/>
    <x v="1"/>
    <x v="1"/>
  </r>
  <r>
    <s v="Foot Locker"/>
    <d v="2021-02-08T00:00:00"/>
    <x v="0"/>
    <x v="45"/>
    <s v="Hartford"/>
    <x v="0"/>
    <x v="1"/>
    <n v="34"/>
    <n v="36"/>
    <n v="1224"/>
    <x v="2"/>
    <x v="1"/>
    <x v="5"/>
    <x v="1"/>
    <x v="1"/>
  </r>
  <r>
    <s v="Foot Locker"/>
    <d v="2021-02-08T00:00:00"/>
    <x v="0"/>
    <x v="45"/>
    <s v="Hartford"/>
    <x v="1"/>
    <x v="0"/>
    <n v="24"/>
    <n v="49"/>
    <n v="1176"/>
    <x v="2"/>
    <x v="1"/>
    <x v="5"/>
    <x v="1"/>
    <x v="1"/>
  </r>
  <r>
    <s v="Foot Locker"/>
    <d v="2021-02-08T00:00:00"/>
    <x v="0"/>
    <x v="46"/>
    <s v="Providence"/>
    <x v="1"/>
    <x v="1"/>
    <n v="29"/>
    <n v="13"/>
    <n v="377"/>
    <x v="2"/>
    <x v="1"/>
    <x v="5"/>
    <x v="1"/>
    <x v="1"/>
  </r>
  <r>
    <s v="Foot Locker"/>
    <d v="2021-02-08T00:00:00"/>
    <x v="0"/>
    <x v="46"/>
    <s v="Providence"/>
    <x v="0"/>
    <x v="2"/>
    <n v="41"/>
    <n v="35"/>
    <n v="1435"/>
    <x v="2"/>
    <x v="1"/>
    <x v="5"/>
    <x v="1"/>
    <x v="1"/>
  </r>
  <r>
    <s v="Foot Locker"/>
    <d v="2021-02-08T00:00:00"/>
    <x v="0"/>
    <x v="46"/>
    <s v="Providence"/>
    <x v="1"/>
    <x v="2"/>
    <n v="33"/>
    <n v="65"/>
    <n v="2145"/>
    <x v="2"/>
    <x v="1"/>
    <x v="5"/>
    <x v="1"/>
    <x v="1"/>
  </r>
  <r>
    <s v="Foot Locker"/>
    <d v="2021-03-06T00:00:00"/>
    <x v="0"/>
    <x v="46"/>
    <s v="Providence"/>
    <x v="0"/>
    <x v="0"/>
    <n v="34"/>
    <n v="111"/>
    <n v="3774"/>
    <x v="2"/>
    <x v="2"/>
    <x v="3"/>
    <x v="2"/>
    <x v="1"/>
  </r>
  <r>
    <s v="Foot Locker"/>
    <d v="2021-03-06T00:00:00"/>
    <x v="0"/>
    <x v="46"/>
    <s v="Providence"/>
    <x v="0"/>
    <x v="1"/>
    <n v="34"/>
    <n v="44"/>
    <n v="1496"/>
    <x v="2"/>
    <x v="2"/>
    <x v="3"/>
    <x v="2"/>
    <x v="1"/>
  </r>
  <r>
    <s v="Foot Locker"/>
    <d v="2021-03-06T00:00:00"/>
    <x v="0"/>
    <x v="46"/>
    <s v="Providence"/>
    <x v="1"/>
    <x v="0"/>
    <n v="23"/>
    <n v="51"/>
    <n v="1173"/>
    <x v="2"/>
    <x v="2"/>
    <x v="3"/>
    <x v="2"/>
    <x v="1"/>
  </r>
  <r>
    <s v="Foot Locker"/>
    <d v="2021-03-06T00:00:00"/>
    <x v="0"/>
    <x v="46"/>
    <s v="Providence"/>
    <x v="1"/>
    <x v="1"/>
    <n v="29"/>
    <n v="8"/>
    <n v="232"/>
    <x v="2"/>
    <x v="2"/>
    <x v="3"/>
    <x v="2"/>
    <x v="1"/>
  </r>
  <r>
    <s v="Foot Locker"/>
    <d v="2021-03-06T00:00:00"/>
    <x v="0"/>
    <x v="46"/>
    <s v="Providence"/>
    <x v="0"/>
    <x v="2"/>
    <n v="44"/>
    <n v="20"/>
    <n v="880"/>
    <x v="2"/>
    <x v="2"/>
    <x v="3"/>
    <x v="2"/>
    <x v="1"/>
  </r>
  <r>
    <s v="Foot Locker"/>
    <d v="2021-03-06T00:00:00"/>
    <x v="0"/>
    <x v="46"/>
    <s v="Providence"/>
    <x v="1"/>
    <x v="2"/>
    <n v="32"/>
    <n v="51"/>
    <n v="1632"/>
    <x v="2"/>
    <x v="2"/>
    <x v="3"/>
    <x v="2"/>
    <x v="1"/>
  </r>
  <r>
    <s v="Foot Locker"/>
    <d v="2021-04-07T00:00:00"/>
    <x v="0"/>
    <x v="46"/>
    <s v="Providence"/>
    <x v="0"/>
    <x v="0"/>
    <n v="32"/>
    <n v="111"/>
    <n v="3552"/>
    <x v="2"/>
    <x v="3"/>
    <x v="0"/>
    <x v="3"/>
    <x v="1"/>
  </r>
  <r>
    <s v="Foot Locker"/>
    <d v="2021-04-07T00:00:00"/>
    <x v="0"/>
    <x v="46"/>
    <s v="Providence"/>
    <x v="0"/>
    <x v="1"/>
    <n v="32"/>
    <n v="33"/>
    <n v="1056"/>
    <x v="2"/>
    <x v="3"/>
    <x v="0"/>
    <x v="3"/>
    <x v="1"/>
  </r>
  <r>
    <s v="Foot Locker"/>
    <d v="2021-04-07T00:00:00"/>
    <x v="0"/>
    <x v="46"/>
    <s v="Providence"/>
    <x v="1"/>
    <x v="0"/>
    <n v="24"/>
    <n v="36"/>
    <n v="864"/>
    <x v="2"/>
    <x v="3"/>
    <x v="0"/>
    <x v="3"/>
    <x v="1"/>
  </r>
  <r>
    <s v="Foot Locker"/>
    <d v="2021-04-07T00:00:00"/>
    <x v="0"/>
    <x v="46"/>
    <s v="Providence"/>
    <x v="1"/>
    <x v="1"/>
    <n v="29"/>
    <n v="13"/>
    <n v="377"/>
    <x v="2"/>
    <x v="3"/>
    <x v="0"/>
    <x v="3"/>
    <x v="1"/>
  </r>
  <r>
    <s v="Foot Locker"/>
    <d v="2021-04-07T00:00:00"/>
    <x v="0"/>
    <x v="46"/>
    <s v="Providence"/>
    <x v="0"/>
    <x v="2"/>
    <n v="44"/>
    <n v="15"/>
    <n v="660"/>
    <x v="2"/>
    <x v="3"/>
    <x v="0"/>
    <x v="3"/>
    <x v="1"/>
  </r>
  <r>
    <s v="Foot Locker"/>
    <d v="2021-04-07T00:00:00"/>
    <x v="0"/>
    <x v="46"/>
    <s v="Providence"/>
    <x v="1"/>
    <x v="2"/>
    <n v="33"/>
    <n v="50"/>
    <n v="1650"/>
    <x v="2"/>
    <x v="3"/>
    <x v="0"/>
    <x v="3"/>
    <x v="1"/>
  </r>
  <r>
    <s v="Foot Locker"/>
    <d v="2021-05-06T00:00:00"/>
    <x v="0"/>
    <x v="46"/>
    <s v="Providence"/>
    <x v="0"/>
    <x v="0"/>
    <n v="49"/>
    <n v="122"/>
    <n v="5978"/>
    <x v="2"/>
    <x v="4"/>
    <x v="1"/>
    <x v="4"/>
    <x v="1"/>
  </r>
  <r>
    <s v="Foot Locker"/>
    <d v="2021-05-06T00:00:00"/>
    <x v="0"/>
    <x v="46"/>
    <s v="Providence"/>
    <x v="0"/>
    <x v="1"/>
    <n v="43"/>
    <n v="49"/>
    <n v="2107"/>
    <x v="2"/>
    <x v="4"/>
    <x v="1"/>
    <x v="4"/>
    <x v="1"/>
  </r>
  <r>
    <s v="Foot Locker"/>
    <d v="2021-05-06T00:00:00"/>
    <x v="0"/>
    <x v="46"/>
    <s v="Providence"/>
    <x v="1"/>
    <x v="0"/>
    <n v="39"/>
    <n v="60"/>
    <n v="2340"/>
    <x v="2"/>
    <x v="4"/>
    <x v="1"/>
    <x v="4"/>
    <x v="1"/>
  </r>
  <r>
    <s v="Foot Locker"/>
    <d v="2021-05-06T00:00:00"/>
    <x v="0"/>
    <x v="46"/>
    <s v="Providence"/>
    <x v="1"/>
    <x v="1"/>
    <n v="39"/>
    <n v="44"/>
    <n v="1716"/>
    <x v="2"/>
    <x v="4"/>
    <x v="1"/>
    <x v="4"/>
    <x v="1"/>
  </r>
  <r>
    <s v="Foot Locker"/>
    <d v="2021-05-06T00:00:00"/>
    <x v="0"/>
    <x v="46"/>
    <s v="Providence"/>
    <x v="0"/>
    <x v="2"/>
    <n v="49"/>
    <n v="46"/>
    <n v="2254"/>
    <x v="2"/>
    <x v="4"/>
    <x v="1"/>
    <x v="4"/>
    <x v="1"/>
  </r>
  <r>
    <s v="Foot Locker"/>
    <d v="2021-05-06T00:00:00"/>
    <x v="0"/>
    <x v="46"/>
    <s v="Providence"/>
    <x v="1"/>
    <x v="2"/>
    <n v="52"/>
    <n v="81"/>
    <n v="4212"/>
    <x v="2"/>
    <x v="4"/>
    <x v="1"/>
    <x v="4"/>
    <x v="1"/>
  </r>
  <r>
    <s v="Foot Locker"/>
    <d v="2021-06-08T00:00:00"/>
    <x v="0"/>
    <x v="46"/>
    <s v="Providence"/>
    <x v="0"/>
    <x v="0"/>
    <n v="47"/>
    <n v="138"/>
    <n v="6486"/>
    <x v="2"/>
    <x v="11"/>
    <x v="6"/>
    <x v="11"/>
    <x v="1"/>
  </r>
  <r>
    <s v="Foot Locker"/>
    <d v="2021-06-08T00:00:00"/>
    <x v="0"/>
    <x v="46"/>
    <s v="Providence"/>
    <x v="0"/>
    <x v="1"/>
    <n v="41"/>
    <n v="90"/>
    <n v="3690"/>
    <x v="2"/>
    <x v="11"/>
    <x v="6"/>
    <x v="11"/>
    <x v="1"/>
  </r>
  <r>
    <s v="Foot Locker"/>
    <d v="2021-06-08T00:00:00"/>
    <x v="0"/>
    <x v="46"/>
    <s v="Providence"/>
    <x v="1"/>
    <x v="0"/>
    <n v="39"/>
    <n v="65"/>
    <n v="2535"/>
    <x v="2"/>
    <x v="11"/>
    <x v="6"/>
    <x v="11"/>
    <x v="1"/>
  </r>
  <r>
    <s v="Foot Locker"/>
    <d v="2021-06-08T00:00:00"/>
    <x v="0"/>
    <x v="46"/>
    <s v="Providence"/>
    <x v="1"/>
    <x v="1"/>
    <n v="39"/>
    <n v="60"/>
    <n v="2340"/>
    <x v="2"/>
    <x v="11"/>
    <x v="6"/>
    <x v="11"/>
    <x v="1"/>
  </r>
  <r>
    <s v="Foot Locker"/>
    <d v="2021-06-08T00:00:00"/>
    <x v="0"/>
    <x v="46"/>
    <s v="Providence"/>
    <x v="0"/>
    <x v="2"/>
    <n v="48"/>
    <n v="58"/>
    <n v="2784"/>
    <x v="2"/>
    <x v="11"/>
    <x v="6"/>
    <x v="11"/>
    <x v="1"/>
  </r>
  <r>
    <s v="Foot Locker"/>
    <d v="2021-06-08T00:00:00"/>
    <x v="0"/>
    <x v="46"/>
    <s v="Providence"/>
    <x v="1"/>
    <x v="2"/>
    <n v="51"/>
    <n v="88"/>
    <n v="4488"/>
    <x v="2"/>
    <x v="11"/>
    <x v="6"/>
    <x v="11"/>
    <x v="1"/>
  </r>
  <r>
    <s v="Foot Locker"/>
    <d v="2021-07-06T00:00:00"/>
    <x v="0"/>
    <x v="46"/>
    <s v="Providence"/>
    <x v="0"/>
    <x v="0"/>
    <n v="46"/>
    <n v="167"/>
    <n v="7682"/>
    <x v="2"/>
    <x v="5"/>
    <x v="6"/>
    <x v="5"/>
    <x v="1"/>
  </r>
  <r>
    <s v="Foot Locker"/>
    <d v="2021-07-06T00:00:00"/>
    <x v="0"/>
    <x v="46"/>
    <s v="Providence"/>
    <x v="0"/>
    <x v="1"/>
    <n v="41"/>
    <n v="81"/>
    <n v="3321"/>
    <x v="2"/>
    <x v="5"/>
    <x v="6"/>
    <x v="5"/>
    <x v="1"/>
  </r>
  <r>
    <s v="Foot Locker"/>
    <d v="2021-07-06T00:00:00"/>
    <x v="0"/>
    <x v="46"/>
    <s v="Providence"/>
    <x v="1"/>
    <x v="0"/>
    <n v="37"/>
    <n v="65"/>
    <n v="2405"/>
    <x v="2"/>
    <x v="5"/>
    <x v="6"/>
    <x v="5"/>
    <x v="1"/>
  </r>
  <r>
    <s v="Foot Locker"/>
    <d v="2021-07-06T00:00:00"/>
    <x v="0"/>
    <x v="46"/>
    <s v="Providence"/>
    <x v="1"/>
    <x v="1"/>
    <n v="37"/>
    <n v="58"/>
    <n v="2146"/>
    <x v="2"/>
    <x v="5"/>
    <x v="6"/>
    <x v="5"/>
    <x v="1"/>
  </r>
  <r>
    <s v="Foot Locker"/>
    <d v="2021-07-06T00:00:00"/>
    <x v="0"/>
    <x v="46"/>
    <s v="Providence"/>
    <x v="0"/>
    <x v="2"/>
    <n v="47"/>
    <n v="63"/>
    <n v="2961"/>
    <x v="2"/>
    <x v="5"/>
    <x v="6"/>
    <x v="5"/>
    <x v="1"/>
  </r>
  <r>
    <s v="Foot Locker"/>
    <d v="2021-07-06T00:00:00"/>
    <x v="0"/>
    <x v="46"/>
    <s v="Providence"/>
    <x v="1"/>
    <x v="2"/>
    <n v="50"/>
    <n v="116"/>
    <n v="5800"/>
    <x v="2"/>
    <x v="5"/>
    <x v="6"/>
    <x v="5"/>
    <x v="1"/>
  </r>
  <r>
    <s v="Foot Locker"/>
    <d v="2021-08-07T00:00:00"/>
    <x v="0"/>
    <x v="46"/>
    <s v="Providence"/>
    <x v="0"/>
    <x v="0"/>
    <n v="46"/>
    <n v="143"/>
    <n v="6578"/>
    <x v="2"/>
    <x v="6"/>
    <x v="3"/>
    <x v="6"/>
    <x v="1"/>
  </r>
  <r>
    <s v="Foot Locker"/>
    <d v="2021-08-07T00:00:00"/>
    <x v="0"/>
    <x v="46"/>
    <s v="Providence"/>
    <x v="0"/>
    <x v="1"/>
    <n v="42"/>
    <n v="91"/>
    <n v="3822"/>
    <x v="2"/>
    <x v="6"/>
    <x v="3"/>
    <x v="6"/>
    <x v="1"/>
  </r>
  <r>
    <s v="Foot Locker"/>
    <d v="2021-08-07T00:00:00"/>
    <x v="0"/>
    <x v="46"/>
    <s v="Providence"/>
    <x v="1"/>
    <x v="0"/>
    <n v="38"/>
    <n v="75"/>
    <n v="2850"/>
    <x v="2"/>
    <x v="6"/>
    <x v="3"/>
    <x v="6"/>
    <x v="1"/>
  </r>
  <r>
    <s v="Foot Locker"/>
    <d v="2021-08-07T00:00:00"/>
    <x v="0"/>
    <x v="46"/>
    <s v="Providence"/>
    <x v="1"/>
    <x v="1"/>
    <n v="37"/>
    <n v="39"/>
    <n v="1443"/>
    <x v="2"/>
    <x v="6"/>
    <x v="3"/>
    <x v="6"/>
    <x v="1"/>
  </r>
  <r>
    <s v="Foot Locker"/>
    <d v="2021-08-07T00:00:00"/>
    <x v="0"/>
    <x v="46"/>
    <s v="Providence"/>
    <x v="0"/>
    <x v="2"/>
    <n v="45"/>
    <n v="31"/>
    <n v="1395"/>
    <x v="2"/>
    <x v="6"/>
    <x v="3"/>
    <x v="6"/>
    <x v="1"/>
  </r>
  <r>
    <s v="Foot Locker"/>
    <d v="2021-08-07T00:00:00"/>
    <x v="0"/>
    <x v="46"/>
    <s v="Providence"/>
    <x v="1"/>
    <x v="2"/>
    <n v="52"/>
    <n v="87"/>
    <n v="4524"/>
    <x v="2"/>
    <x v="6"/>
    <x v="3"/>
    <x v="6"/>
    <x v="1"/>
  </r>
  <r>
    <s v="Foot Locker"/>
    <d v="2021-09-06T00:00:00"/>
    <x v="0"/>
    <x v="46"/>
    <s v="Providence"/>
    <x v="0"/>
    <x v="0"/>
    <n v="45"/>
    <n v="111"/>
    <n v="4995"/>
    <x v="2"/>
    <x v="7"/>
    <x v="5"/>
    <x v="7"/>
    <x v="1"/>
  </r>
  <r>
    <s v="Foot Locker"/>
    <d v="2021-09-06T00:00:00"/>
    <x v="0"/>
    <x v="46"/>
    <s v="Providence"/>
    <x v="0"/>
    <x v="1"/>
    <n v="43"/>
    <n v="56"/>
    <n v="2408"/>
    <x v="2"/>
    <x v="7"/>
    <x v="5"/>
    <x v="7"/>
    <x v="1"/>
  </r>
  <r>
    <s v="Foot Locker"/>
    <d v="2021-09-06T00:00:00"/>
    <x v="0"/>
    <x v="46"/>
    <s v="Providence"/>
    <x v="1"/>
    <x v="0"/>
    <n v="36"/>
    <n v="38"/>
    <n v="1368"/>
    <x v="2"/>
    <x v="7"/>
    <x v="5"/>
    <x v="7"/>
    <x v="1"/>
  </r>
  <r>
    <s v="Foot Locker"/>
    <d v="2021-09-06T00:00:00"/>
    <x v="0"/>
    <x v="46"/>
    <s v="Providence"/>
    <x v="1"/>
    <x v="1"/>
    <n v="39"/>
    <n v="27"/>
    <n v="1053"/>
    <x v="2"/>
    <x v="7"/>
    <x v="5"/>
    <x v="7"/>
    <x v="1"/>
  </r>
  <r>
    <s v="Foot Locker"/>
    <d v="2021-09-06T00:00:00"/>
    <x v="0"/>
    <x v="46"/>
    <s v="Providence"/>
    <x v="0"/>
    <x v="2"/>
    <n v="47"/>
    <n v="27"/>
    <n v="1269"/>
    <x v="2"/>
    <x v="7"/>
    <x v="5"/>
    <x v="7"/>
    <x v="1"/>
  </r>
  <r>
    <s v="Foot Locker"/>
    <d v="2021-09-06T00:00:00"/>
    <x v="0"/>
    <x v="46"/>
    <s v="Providence"/>
    <x v="1"/>
    <x v="2"/>
    <n v="52"/>
    <n v="58"/>
    <n v="3016"/>
    <x v="2"/>
    <x v="7"/>
    <x v="5"/>
    <x v="7"/>
    <x v="1"/>
  </r>
  <r>
    <s v="Foot Locker"/>
    <d v="2021-10-08T00:00:00"/>
    <x v="0"/>
    <x v="46"/>
    <s v="Providence"/>
    <x v="0"/>
    <x v="0"/>
    <n v="53"/>
    <n v="94"/>
    <n v="4982"/>
    <x v="2"/>
    <x v="8"/>
    <x v="2"/>
    <x v="8"/>
    <x v="1"/>
  </r>
  <r>
    <s v="Foot Locker"/>
    <d v="2021-10-08T00:00:00"/>
    <x v="0"/>
    <x v="46"/>
    <s v="Providence"/>
    <x v="0"/>
    <x v="1"/>
    <n v="46"/>
    <n v="56"/>
    <n v="2576"/>
    <x v="2"/>
    <x v="8"/>
    <x v="2"/>
    <x v="8"/>
    <x v="1"/>
  </r>
  <r>
    <s v="Foot Locker"/>
    <d v="2021-10-08T00:00:00"/>
    <x v="0"/>
    <x v="46"/>
    <s v="Providence"/>
    <x v="1"/>
    <x v="0"/>
    <n v="45"/>
    <n v="29"/>
    <n v="1305"/>
    <x v="2"/>
    <x v="8"/>
    <x v="2"/>
    <x v="8"/>
    <x v="1"/>
  </r>
  <r>
    <s v="Foot Locker"/>
    <d v="2021-10-08T00:00:00"/>
    <x v="0"/>
    <x v="46"/>
    <s v="Providence"/>
    <x v="1"/>
    <x v="1"/>
    <n v="47"/>
    <n v="23"/>
    <n v="1081"/>
    <x v="2"/>
    <x v="8"/>
    <x v="2"/>
    <x v="8"/>
    <x v="1"/>
  </r>
  <r>
    <s v="Foot Locker"/>
    <d v="2021-10-08T00:00:00"/>
    <x v="0"/>
    <x v="46"/>
    <s v="Providence"/>
    <x v="0"/>
    <x v="2"/>
    <n v="55"/>
    <n v="19"/>
    <n v="1045"/>
    <x v="2"/>
    <x v="8"/>
    <x v="2"/>
    <x v="8"/>
    <x v="1"/>
  </r>
  <r>
    <s v="Sports Direct"/>
    <d v="2021-10-08T00:00:00"/>
    <x v="0"/>
    <x v="46"/>
    <s v="Providence"/>
    <x v="1"/>
    <x v="2"/>
    <n v="64"/>
    <n v="58"/>
    <n v="3712"/>
    <x v="2"/>
    <x v="8"/>
    <x v="2"/>
    <x v="8"/>
    <x v="1"/>
  </r>
  <r>
    <s v="Sports Direct"/>
    <d v="2021-11-07T00:00:00"/>
    <x v="0"/>
    <x v="46"/>
    <s v="Providence"/>
    <x v="0"/>
    <x v="0"/>
    <n v="55"/>
    <n v="95"/>
    <n v="5225"/>
    <x v="2"/>
    <x v="9"/>
    <x v="4"/>
    <x v="9"/>
    <x v="1"/>
  </r>
  <r>
    <s v="Sports Direct"/>
    <d v="2021-11-07T00:00:00"/>
    <x v="0"/>
    <x v="46"/>
    <s v="Providence"/>
    <x v="0"/>
    <x v="1"/>
    <n v="46"/>
    <n v="63"/>
    <n v="2898"/>
    <x v="2"/>
    <x v="9"/>
    <x v="4"/>
    <x v="9"/>
    <x v="1"/>
  </r>
  <r>
    <s v="Sports Direct"/>
    <d v="2021-11-07T00:00:00"/>
    <x v="0"/>
    <x v="46"/>
    <s v="Providence"/>
    <x v="1"/>
    <x v="0"/>
    <n v="48"/>
    <n v="64"/>
    <n v="3072"/>
    <x v="2"/>
    <x v="9"/>
    <x v="4"/>
    <x v="9"/>
    <x v="1"/>
  </r>
  <r>
    <s v="Sports Direct"/>
    <d v="2021-11-07T00:00:00"/>
    <x v="0"/>
    <x v="46"/>
    <s v="Providence"/>
    <x v="1"/>
    <x v="1"/>
    <n v="48"/>
    <n v="58"/>
    <n v="2784"/>
    <x v="2"/>
    <x v="9"/>
    <x v="4"/>
    <x v="9"/>
    <x v="1"/>
  </r>
  <r>
    <s v="Sports Direct"/>
    <d v="2021-11-07T00:00:00"/>
    <x v="0"/>
    <x v="46"/>
    <s v="Providence"/>
    <x v="0"/>
    <x v="2"/>
    <n v="58"/>
    <n v="44"/>
    <n v="2552"/>
    <x v="2"/>
    <x v="9"/>
    <x v="4"/>
    <x v="9"/>
    <x v="1"/>
  </r>
  <r>
    <s v="Sports Direct"/>
    <d v="2021-11-07T00:00:00"/>
    <x v="0"/>
    <x v="46"/>
    <s v="Providence"/>
    <x v="1"/>
    <x v="2"/>
    <n v="60"/>
    <n v="77"/>
    <n v="4620"/>
    <x v="2"/>
    <x v="9"/>
    <x v="4"/>
    <x v="9"/>
    <x v="1"/>
  </r>
  <r>
    <s v="Sports Direct"/>
    <d v="2021-12-06T00:00:00"/>
    <x v="0"/>
    <x v="46"/>
    <s v="Providence"/>
    <x v="0"/>
    <x v="0"/>
    <n v="54"/>
    <n v="135"/>
    <n v="7290"/>
    <x v="2"/>
    <x v="10"/>
    <x v="5"/>
    <x v="10"/>
    <x v="1"/>
  </r>
  <r>
    <s v="Sports Direct"/>
    <d v="2021-12-06T00:00:00"/>
    <x v="0"/>
    <x v="46"/>
    <s v="Providence"/>
    <x v="0"/>
    <x v="1"/>
    <n v="45"/>
    <n v="78"/>
    <n v="3510"/>
    <x v="2"/>
    <x v="10"/>
    <x v="5"/>
    <x v="10"/>
    <x v="1"/>
  </r>
  <r>
    <s v="Sports Direct"/>
    <d v="2021-12-06T00:00:00"/>
    <x v="0"/>
    <x v="46"/>
    <s v="Providence"/>
    <x v="1"/>
    <x v="0"/>
    <n v="47"/>
    <n v="74"/>
    <n v="3478"/>
    <x v="2"/>
    <x v="10"/>
    <x v="5"/>
    <x v="10"/>
    <x v="1"/>
  </r>
  <r>
    <s v="Sports Direct"/>
    <d v="2021-12-06T00:00:00"/>
    <x v="0"/>
    <x v="46"/>
    <s v="Providence"/>
    <x v="1"/>
    <x v="1"/>
    <n v="48"/>
    <n v="65"/>
    <n v="3120"/>
    <x v="2"/>
    <x v="10"/>
    <x v="5"/>
    <x v="10"/>
    <x v="1"/>
  </r>
  <r>
    <s v="Sports Direct"/>
    <d v="2021-12-06T00:00:00"/>
    <x v="0"/>
    <x v="46"/>
    <s v="Providence"/>
    <x v="0"/>
    <x v="2"/>
    <n v="56"/>
    <n v="68"/>
    <n v="3808"/>
    <x v="2"/>
    <x v="10"/>
    <x v="5"/>
    <x v="10"/>
    <x v="1"/>
  </r>
  <r>
    <s v="Sports Direct"/>
    <d v="2021-12-06T00:00:00"/>
    <x v="0"/>
    <x v="46"/>
    <s v="Providence"/>
    <x v="1"/>
    <x v="2"/>
    <n v="60"/>
    <n v="85"/>
    <n v="5100"/>
    <x v="2"/>
    <x v="10"/>
    <x v="5"/>
    <x v="10"/>
    <x v="1"/>
  </r>
  <r>
    <s v="Sports Direct"/>
    <d v="2021-01-17T00:00:00"/>
    <x v="0"/>
    <x v="46"/>
    <s v="Providence"/>
    <x v="0"/>
    <x v="0"/>
    <n v="38"/>
    <n v="126"/>
    <n v="4788"/>
    <x v="2"/>
    <x v="0"/>
    <x v="4"/>
    <x v="0"/>
    <x v="1"/>
  </r>
  <r>
    <s v="Sports Direct"/>
    <d v="2021-01-17T00:00:00"/>
    <x v="0"/>
    <x v="46"/>
    <s v="Providence"/>
    <x v="0"/>
    <x v="1"/>
    <n v="38"/>
    <n v="68"/>
    <n v="2584"/>
    <x v="2"/>
    <x v="0"/>
    <x v="4"/>
    <x v="0"/>
    <x v="1"/>
  </r>
  <r>
    <s v="Sports Direct"/>
    <d v="2021-01-17T00:00:00"/>
    <x v="0"/>
    <x v="46"/>
    <s v="Providence"/>
    <x v="1"/>
    <x v="0"/>
    <n v="27"/>
    <n v="73"/>
    <n v="1971"/>
    <x v="2"/>
    <x v="0"/>
    <x v="4"/>
    <x v="0"/>
    <x v="1"/>
  </r>
  <r>
    <s v="Sports Direct"/>
    <d v="2021-01-17T00:00:00"/>
    <x v="0"/>
    <x v="46"/>
    <s v="Providence"/>
    <x v="1"/>
    <x v="1"/>
    <n v="34"/>
    <n v="26"/>
    <n v="884"/>
    <x v="2"/>
    <x v="0"/>
    <x v="4"/>
    <x v="0"/>
    <x v="1"/>
  </r>
  <r>
    <s v="Sports Direct"/>
    <d v="2021-01-17T00:00:00"/>
    <x v="0"/>
    <x v="46"/>
    <s v="Providence"/>
    <x v="0"/>
    <x v="2"/>
    <n v="48"/>
    <n v="41"/>
    <n v="1968"/>
    <x v="2"/>
    <x v="0"/>
    <x v="4"/>
    <x v="0"/>
    <x v="1"/>
  </r>
  <r>
    <s v="Sports Direct"/>
    <d v="2021-01-17T00:00:00"/>
    <x v="0"/>
    <x v="46"/>
    <s v="Providence"/>
    <x v="1"/>
    <x v="2"/>
    <n v="38"/>
    <n v="70"/>
    <n v="2660"/>
    <x v="2"/>
    <x v="0"/>
    <x v="4"/>
    <x v="0"/>
    <x v="1"/>
  </r>
  <r>
    <s v="Sports Direct"/>
    <d v="2021-02-15T00:00:00"/>
    <x v="0"/>
    <x v="46"/>
    <s v="Providence"/>
    <x v="0"/>
    <x v="0"/>
    <n v="36"/>
    <n v="140"/>
    <n v="5040"/>
    <x v="2"/>
    <x v="1"/>
    <x v="5"/>
    <x v="1"/>
    <x v="1"/>
  </r>
  <r>
    <s v="Sports Direct"/>
    <d v="2021-02-15T00:00:00"/>
    <x v="0"/>
    <x v="46"/>
    <s v="Providence"/>
    <x v="0"/>
    <x v="1"/>
    <n v="38"/>
    <n v="41"/>
    <n v="1558"/>
    <x v="2"/>
    <x v="1"/>
    <x v="5"/>
    <x v="1"/>
    <x v="1"/>
  </r>
  <r>
    <s v="Sports Direct"/>
    <d v="2021-02-15T00:00:00"/>
    <x v="0"/>
    <x v="46"/>
    <s v="Providence"/>
    <x v="1"/>
    <x v="0"/>
    <n v="29"/>
    <n v="60"/>
    <n v="1740"/>
    <x v="2"/>
    <x v="1"/>
    <x v="5"/>
    <x v="1"/>
    <x v="1"/>
  </r>
  <r>
    <s v="Sports Direct"/>
    <d v="2021-02-15T00:00:00"/>
    <x v="0"/>
    <x v="47"/>
    <s v="Boston"/>
    <x v="1"/>
    <x v="1"/>
    <n v="32"/>
    <n v="68"/>
    <n v="2176"/>
    <x v="2"/>
    <x v="1"/>
    <x v="5"/>
    <x v="1"/>
    <x v="1"/>
  </r>
  <r>
    <s v="Sports Direct"/>
    <d v="2021-02-15T00:00:00"/>
    <x v="0"/>
    <x v="47"/>
    <s v="Boston"/>
    <x v="0"/>
    <x v="2"/>
    <n v="48"/>
    <n v="41"/>
    <n v="1968"/>
    <x v="2"/>
    <x v="1"/>
    <x v="5"/>
    <x v="1"/>
    <x v="1"/>
  </r>
  <r>
    <s v="Sports Direct"/>
    <d v="2021-02-15T00:00:00"/>
    <x v="0"/>
    <x v="47"/>
    <s v="Boston"/>
    <x v="1"/>
    <x v="2"/>
    <n v="38"/>
    <n v="75"/>
    <n v="2850"/>
    <x v="2"/>
    <x v="1"/>
    <x v="5"/>
    <x v="1"/>
    <x v="1"/>
  </r>
  <r>
    <s v="Sports Direct"/>
    <d v="2021-03-13T00:00:00"/>
    <x v="0"/>
    <x v="47"/>
    <s v="Boston"/>
    <x v="0"/>
    <x v="0"/>
    <n v="38"/>
    <n v="127"/>
    <n v="4826"/>
    <x v="2"/>
    <x v="2"/>
    <x v="3"/>
    <x v="2"/>
    <x v="1"/>
  </r>
  <r>
    <s v="Sports Direct"/>
    <d v="2021-03-13T00:00:00"/>
    <x v="0"/>
    <x v="47"/>
    <s v="Boston"/>
    <x v="0"/>
    <x v="1"/>
    <n v="38"/>
    <n v="47"/>
    <n v="1786"/>
    <x v="2"/>
    <x v="2"/>
    <x v="3"/>
    <x v="2"/>
    <x v="1"/>
  </r>
  <r>
    <s v="Sports Direct"/>
    <d v="2021-03-13T00:00:00"/>
    <x v="0"/>
    <x v="47"/>
    <s v="Boston"/>
    <x v="1"/>
    <x v="0"/>
    <n v="28"/>
    <n v="50"/>
    <n v="1400"/>
    <x v="2"/>
    <x v="2"/>
    <x v="3"/>
    <x v="2"/>
    <x v="1"/>
  </r>
  <r>
    <s v="Sports Direct"/>
    <d v="2021-03-13T00:00:00"/>
    <x v="0"/>
    <x v="47"/>
    <s v="Boston"/>
    <x v="1"/>
    <x v="1"/>
    <n v="34"/>
    <n v="87"/>
    <n v="2958"/>
    <x v="2"/>
    <x v="2"/>
    <x v="3"/>
    <x v="2"/>
    <x v="1"/>
  </r>
  <r>
    <s v="Sports Direct"/>
    <d v="2021-03-13T00:00:00"/>
    <x v="0"/>
    <x v="47"/>
    <s v="Boston"/>
    <x v="0"/>
    <x v="2"/>
    <n v="46"/>
    <n v="29"/>
    <n v="1334"/>
    <x v="2"/>
    <x v="2"/>
    <x v="3"/>
    <x v="2"/>
    <x v="1"/>
  </r>
  <r>
    <s v="Sports Direct"/>
    <d v="2021-03-13T00:00:00"/>
    <x v="0"/>
    <x v="47"/>
    <s v="Boston"/>
    <x v="1"/>
    <x v="2"/>
    <n v="39"/>
    <n v="54"/>
    <n v="2106"/>
    <x v="2"/>
    <x v="2"/>
    <x v="3"/>
    <x v="2"/>
    <x v="1"/>
  </r>
  <r>
    <s v="Sports Direct"/>
    <d v="2021-04-14T00:00:00"/>
    <x v="0"/>
    <x v="47"/>
    <s v="Boston"/>
    <x v="0"/>
    <x v="0"/>
    <n v="38"/>
    <n v="117"/>
    <n v="4446"/>
    <x v="2"/>
    <x v="3"/>
    <x v="0"/>
    <x v="3"/>
    <x v="1"/>
  </r>
  <r>
    <s v="Sports Direct"/>
    <d v="2021-04-14T00:00:00"/>
    <x v="0"/>
    <x v="47"/>
    <s v="Boston"/>
    <x v="0"/>
    <x v="1"/>
    <n v="37"/>
    <n v="45"/>
    <n v="1665"/>
    <x v="2"/>
    <x v="3"/>
    <x v="0"/>
    <x v="3"/>
    <x v="1"/>
  </r>
  <r>
    <s v="Sports Direct"/>
    <d v="2021-04-14T00:00:00"/>
    <x v="0"/>
    <x v="47"/>
    <s v="Boston"/>
    <x v="1"/>
    <x v="0"/>
    <n v="29"/>
    <n v="41"/>
    <n v="1189"/>
    <x v="2"/>
    <x v="3"/>
    <x v="0"/>
    <x v="3"/>
    <x v="1"/>
  </r>
  <r>
    <s v="Sports Direct"/>
    <d v="2021-04-14T00:00:00"/>
    <x v="0"/>
    <x v="47"/>
    <s v="Boston"/>
    <x v="1"/>
    <x v="1"/>
    <n v="32"/>
    <n v="35"/>
    <n v="1120"/>
    <x v="2"/>
    <x v="3"/>
    <x v="0"/>
    <x v="3"/>
    <x v="1"/>
  </r>
  <r>
    <s v="Sports Direct"/>
    <d v="2021-04-14T00:00:00"/>
    <x v="0"/>
    <x v="47"/>
    <s v="Boston"/>
    <x v="0"/>
    <x v="2"/>
    <n v="49"/>
    <n v="33"/>
    <n v="1617"/>
    <x v="2"/>
    <x v="3"/>
    <x v="0"/>
    <x v="3"/>
    <x v="1"/>
  </r>
  <r>
    <s v="Sports Direct"/>
    <d v="2021-04-14T00:00:00"/>
    <x v="0"/>
    <x v="47"/>
    <s v="Boston"/>
    <x v="1"/>
    <x v="2"/>
    <n v="39"/>
    <n v="83"/>
    <n v="3237"/>
    <x v="2"/>
    <x v="3"/>
    <x v="0"/>
    <x v="3"/>
    <x v="1"/>
  </r>
  <r>
    <s v="Sports Direct"/>
    <d v="2021-05-13T00:00:00"/>
    <x v="0"/>
    <x v="47"/>
    <s v="Boston"/>
    <x v="0"/>
    <x v="0"/>
    <n v="53"/>
    <n v="129"/>
    <n v="6837"/>
    <x v="2"/>
    <x v="4"/>
    <x v="1"/>
    <x v="4"/>
    <x v="1"/>
  </r>
  <r>
    <s v="Sports Direct"/>
    <d v="2021-05-13T00:00:00"/>
    <x v="0"/>
    <x v="47"/>
    <s v="Boston"/>
    <x v="0"/>
    <x v="1"/>
    <n v="47"/>
    <n v="54"/>
    <n v="2538"/>
    <x v="2"/>
    <x v="4"/>
    <x v="1"/>
    <x v="4"/>
    <x v="1"/>
  </r>
  <r>
    <s v="Sports Direct"/>
    <d v="2021-05-13T00:00:00"/>
    <x v="0"/>
    <x v="47"/>
    <s v="Boston"/>
    <x v="1"/>
    <x v="0"/>
    <n v="41"/>
    <n v="56"/>
    <n v="2296"/>
    <x v="2"/>
    <x v="4"/>
    <x v="1"/>
    <x v="4"/>
    <x v="1"/>
  </r>
  <r>
    <s v="Sports Direct"/>
    <d v="2021-05-13T00:00:00"/>
    <x v="0"/>
    <x v="47"/>
    <s v="Boston"/>
    <x v="1"/>
    <x v="1"/>
    <n v="44"/>
    <n v="47"/>
    <n v="2068"/>
    <x v="2"/>
    <x v="4"/>
    <x v="1"/>
    <x v="4"/>
    <x v="1"/>
  </r>
  <r>
    <s v="Sports Direct"/>
    <d v="2021-05-13T00:00:00"/>
    <x v="0"/>
    <x v="47"/>
    <s v="Boston"/>
    <x v="0"/>
    <x v="2"/>
    <n v="50"/>
    <n v="54"/>
    <n v="2700"/>
    <x v="2"/>
    <x v="4"/>
    <x v="1"/>
    <x v="4"/>
    <x v="1"/>
  </r>
  <r>
    <s v="Sports Direct"/>
    <d v="2021-05-13T00:00:00"/>
    <x v="0"/>
    <x v="47"/>
    <s v="Boston"/>
    <x v="1"/>
    <x v="2"/>
    <n v="55"/>
    <n v="88"/>
    <n v="4840"/>
    <x v="2"/>
    <x v="4"/>
    <x v="1"/>
    <x v="4"/>
    <x v="1"/>
  </r>
  <r>
    <s v="Sports Direct"/>
    <d v="2021-06-15T00:00:00"/>
    <x v="0"/>
    <x v="47"/>
    <s v="Boston"/>
    <x v="0"/>
    <x v="0"/>
    <n v="51"/>
    <n v="155"/>
    <n v="7905"/>
    <x v="2"/>
    <x v="11"/>
    <x v="6"/>
    <x v="11"/>
    <x v="1"/>
  </r>
  <r>
    <s v="Sports Direct"/>
    <d v="2021-06-15T00:00:00"/>
    <x v="0"/>
    <x v="47"/>
    <s v="Boston"/>
    <x v="0"/>
    <x v="1"/>
    <n v="47"/>
    <n v="94"/>
    <n v="4418"/>
    <x v="2"/>
    <x v="11"/>
    <x v="6"/>
    <x v="11"/>
    <x v="1"/>
  </r>
  <r>
    <s v="Sports Direct"/>
    <d v="2021-06-15T00:00:00"/>
    <x v="0"/>
    <x v="47"/>
    <s v="Boston"/>
    <x v="1"/>
    <x v="0"/>
    <n v="42"/>
    <n v="68"/>
    <n v="2856"/>
    <x v="2"/>
    <x v="11"/>
    <x v="6"/>
    <x v="11"/>
    <x v="1"/>
  </r>
  <r>
    <s v="Sports Direct"/>
    <d v="2021-06-15T00:00:00"/>
    <x v="0"/>
    <x v="47"/>
    <s v="Boston"/>
    <x v="1"/>
    <x v="1"/>
    <n v="41"/>
    <n v="65"/>
    <n v="2665"/>
    <x v="2"/>
    <x v="11"/>
    <x v="6"/>
    <x v="11"/>
    <x v="1"/>
  </r>
  <r>
    <s v="Sports Direct"/>
    <d v="2021-06-15T00:00:00"/>
    <x v="0"/>
    <x v="47"/>
    <s v="Boston"/>
    <x v="0"/>
    <x v="2"/>
    <n v="51"/>
    <n v="59"/>
    <n v="3009"/>
    <x v="2"/>
    <x v="11"/>
    <x v="6"/>
    <x v="11"/>
    <x v="1"/>
  </r>
  <r>
    <s v="Sports Direct"/>
    <d v="2021-06-15T00:00:00"/>
    <x v="0"/>
    <x v="47"/>
    <s v="Boston"/>
    <x v="1"/>
    <x v="2"/>
    <n v="54"/>
    <n v="101"/>
    <n v="5454"/>
    <x v="2"/>
    <x v="11"/>
    <x v="6"/>
    <x v="11"/>
    <x v="1"/>
  </r>
  <r>
    <s v="Sports Direct"/>
    <d v="2021-07-13T00:00:00"/>
    <x v="0"/>
    <x v="47"/>
    <s v="Boston"/>
    <x v="0"/>
    <x v="0"/>
    <n v="52"/>
    <n v="150"/>
    <n v="7800"/>
    <x v="2"/>
    <x v="5"/>
    <x v="6"/>
    <x v="5"/>
    <x v="1"/>
  </r>
  <r>
    <s v="Sports Direct"/>
    <d v="2021-07-13T00:00:00"/>
    <x v="0"/>
    <x v="47"/>
    <s v="Boston"/>
    <x v="0"/>
    <x v="1"/>
    <n v="49"/>
    <n v="105"/>
    <n v="5145"/>
    <x v="2"/>
    <x v="5"/>
    <x v="6"/>
    <x v="5"/>
    <x v="1"/>
  </r>
  <r>
    <s v="Sports Direct"/>
    <d v="2021-07-13T00:00:00"/>
    <x v="0"/>
    <x v="47"/>
    <s v="Boston"/>
    <x v="1"/>
    <x v="0"/>
    <n v="41"/>
    <n v="77"/>
    <n v="3157"/>
    <x v="2"/>
    <x v="5"/>
    <x v="6"/>
    <x v="5"/>
    <x v="1"/>
  </r>
  <r>
    <s v="Sports Direct"/>
    <d v="2021-07-13T00:00:00"/>
    <x v="0"/>
    <x v="47"/>
    <s v="Boston"/>
    <x v="1"/>
    <x v="1"/>
    <n v="44"/>
    <n v="56"/>
    <n v="2464"/>
    <x v="2"/>
    <x v="5"/>
    <x v="6"/>
    <x v="5"/>
    <x v="1"/>
  </r>
  <r>
    <s v="Sports Direct"/>
    <d v="2021-07-13T00:00:00"/>
    <x v="0"/>
    <x v="47"/>
    <s v="Boston"/>
    <x v="0"/>
    <x v="2"/>
    <n v="53"/>
    <n v="68"/>
    <n v="3604"/>
    <x v="2"/>
    <x v="5"/>
    <x v="6"/>
    <x v="5"/>
    <x v="1"/>
  </r>
  <r>
    <s v="Sports Direct"/>
    <d v="2021-07-13T00:00:00"/>
    <x v="0"/>
    <x v="47"/>
    <s v="Boston"/>
    <x v="1"/>
    <x v="2"/>
    <n v="55"/>
    <n v="128"/>
    <n v="7040"/>
    <x v="2"/>
    <x v="5"/>
    <x v="6"/>
    <x v="5"/>
    <x v="1"/>
  </r>
  <r>
    <s v="Sports Direct"/>
    <d v="2021-08-14T00:00:00"/>
    <x v="0"/>
    <x v="47"/>
    <s v="Boston"/>
    <x v="0"/>
    <x v="0"/>
    <n v="50"/>
    <n v="161"/>
    <n v="8050"/>
    <x v="2"/>
    <x v="6"/>
    <x v="3"/>
    <x v="6"/>
    <x v="1"/>
  </r>
  <r>
    <s v="Sports Direct"/>
    <d v="2021-08-14T00:00:00"/>
    <x v="0"/>
    <x v="47"/>
    <s v="Boston"/>
    <x v="0"/>
    <x v="1"/>
    <n v="47"/>
    <n v="88"/>
    <n v="4136"/>
    <x v="2"/>
    <x v="6"/>
    <x v="3"/>
    <x v="6"/>
    <x v="1"/>
  </r>
  <r>
    <s v="Sports Direct"/>
    <d v="2021-08-14T00:00:00"/>
    <x v="0"/>
    <x v="47"/>
    <s v="Boston"/>
    <x v="1"/>
    <x v="0"/>
    <n v="42"/>
    <n v="69"/>
    <n v="2898"/>
    <x v="2"/>
    <x v="6"/>
    <x v="3"/>
    <x v="6"/>
    <x v="1"/>
  </r>
  <r>
    <s v="Sports Direct"/>
    <d v="2021-08-14T00:00:00"/>
    <x v="0"/>
    <x v="47"/>
    <s v="Boston"/>
    <x v="1"/>
    <x v="1"/>
    <n v="42"/>
    <n v="51"/>
    <n v="2142"/>
    <x v="2"/>
    <x v="6"/>
    <x v="3"/>
    <x v="6"/>
    <x v="1"/>
  </r>
  <r>
    <s v="Sports Direct"/>
    <d v="2021-08-14T00:00:00"/>
    <x v="0"/>
    <x v="47"/>
    <s v="Boston"/>
    <x v="0"/>
    <x v="2"/>
    <n v="50"/>
    <n v="44"/>
    <n v="2200"/>
    <x v="2"/>
    <x v="6"/>
    <x v="3"/>
    <x v="6"/>
    <x v="1"/>
  </r>
  <r>
    <s v="Sports Direct"/>
    <d v="2021-08-14T00:00:00"/>
    <x v="0"/>
    <x v="47"/>
    <s v="Boston"/>
    <x v="1"/>
    <x v="2"/>
    <n v="58"/>
    <n v="91"/>
    <n v="5278"/>
    <x v="2"/>
    <x v="6"/>
    <x v="3"/>
    <x v="6"/>
    <x v="1"/>
  </r>
  <r>
    <s v="Sports Direct"/>
    <d v="2021-09-13T00:00:00"/>
    <x v="0"/>
    <x v="47"/>
    <s v="Boston"/>
    <x v="0"/>
    <x v="0"/>
    <n v="53"/>
    <n v="135"/>
    <n v="7155"/>
    <x v="2"/>
    <x v="7"/>
    <x v="5"/>
    <x v="7"/>
    <x v="1"/>
  </r>
  <r>
    <s v="Sports Direct"/>
    <d v="2021-09-13T00:00:00"/>
    <x v="0"/>
    <x v="47"/>
    <s v="Boston"/>
    <x v="0"/>
    <x v="1"/>
    <n v="49"/>
    <n v="63"/>
    <n v="3087"/>
    <x v="2"/>
    <x v="7"/>
    <x v="5"/>
    <x v="7"/>
    <x v="1"/>
  </r>
  <r>
    <s v="Sports Direct"/>
    <d v="2021-09-13T00:00:00"/>
    <x v="0"/>
    <x v="47"/>
    <s v="Boston"/>
    <x v="1"/>
    <x v="0"/>
    <n v="41"/>
    <n v="39"/>
    <n v="1599"/>
    <x v="2"/>
    <x v="7"/>
    <x v="5"/>
    <x v="7"/>
    <x v="1"/>
  </r>
  <r>
    <s v="Sports Direct"/>
    <d v="2021-09-13T00:00:00"/>
    <x v="0"/>
    <x v="47"/>
    <s v="Boston"/>
    <x v="1"/>
    <x v="1"/>
    <n v="42"/>
    <n v="36"/>
    <n v="1512"/>
    <x v="2"/>
    <x v="7"/>
    <x v="5"/>
    <x v="7"/>
    <x v="1"/>
  </r>
  <r>
    <s v="Sports Direct"/>
    <d v="2021-09-13T00:00:00"/>
    <x v="0"/>
    <x v="47"/>
    <s v="Boston"/>
    <x v="0"/>
    <x v="2"/>
    <n v="52"/>
    <n v="34"/>
    <n v="1768"/>
    <x v="2"/>
    <x v="7"/>
    <x v="5"/>
    <x v="7"/>
    <x v="1"/>
  </r>
  <r>
    <s v="Sports Direct"/>
    <d v="2021-09-13T00:00:00"/>
    <x v="0"/>
    <x v="47"/>
    <s v="Boston"/>
    <x v="1"/>
    <x v="2"/>
    <n v="57"/>
    <n v="63"/>
    <n v="3591"/>
    <x v="2"/>
    <x v="7"/>
    <x v="5"/>
    <x v="7"/>
    <x v="1"/>
  </r>
  <r>
    <s v="Sports Direct"/>
    <d v="2021-10-15T00:00:00"/>
    <x v="0"/>
    <x v="47"/>
    <s v="Boston"/>
    <x v="0"/>
    <x v="0"/>
    <n v="57"/>
    <n v="120"/>
    <n v="6840"/>
    <x v="2"/>
    <x v="8"/>
    <x v="2"/>
    <x v="8"/>
    <x v="1"/>
  </r>
  <r>
    <s v="Sports Direct"/>
    <d v="2021-10-15T00:00:00"/>
    <x v="0"/>
    <x v="47"/>
    <s v="Boston"/>
    <x v="0"/>
    <x v="1"/>
    <n v="53"/>
    <n v="56"/>
    <n v="2968"/>
    <x v="2"/>
    <x v="8"/>
    <x v="2"/>
    <x v="8"/>
    <x v="1"/>
  </r>
  <r>
    <s v="Sports Direct"/>
    <d v="2021-10-15T00:00:00"/>
    <x v="0"/>
    <x v="47"/>
    <s v="Boston"/>
    <x v="1"/>
    <x v="0"/>
    <n v="53"/>
    <n v="34"/>
    <n v="1802"/>
    <x v="2"/>
    <x v="8"/>
    <x v="2"/>
    <x v="8"/>
    <x v="1"/>
  </r>
  <r>
    <s v="Sports Direct"/>
    <d v="2021-10-15T00:00:00"/>
    <x v="0"/>
    <x v="47"/>
    <s v="Boston"/>
    <x v="1"/>
    <x v="1"/>
    <n v="54"/>
    <n v="27"/>
    <n v="1458"/>
    <x v="2"/>
    <x v="8"/>
    <x v="2"/>
    <x v="8"/>
    <x v="1"/>
  </r>
  <r>
    <s v="Sports Direct"/>
    <d v="2021-10-15T00:00:00"/>
    <x v="0"/>
    <x v="47"/>
    <s v="Boston"/>
    <x v="0"/>
    <x v="2"/>
    <n v="62"/>
    <n v="27"/>
    <n v="1674"/>
    <x v="2"/>
    <x v="8"/>
    <x v="2"/>
    <x v="8"/>
    <x v="1"/>
  </r>
  <r>
    <s v="Amazon"/>
    <d v="2021-10-15T00:00:00"/>
    <x v="0"/>
    <x v="47"/>
    <s v="Boston"/>
    <x v="1"/>
    <x v="2"/>
    <n v="66"/>
    <n v="65"/>
    <n v="4290"/>
    <x v="2"/>
    <x v="8"/>
    <x v="2"/>
    <x v="8"/>
    <x v="1"/>
  </r>
  <r>
    <s v="Amazon"/>
    <d v="2021-11-14T00:00:00"/>
    <x v="0"/>
    <x v="47"/>
    <s v="Boston"/>
    <x v="0"/>
    <x v="0"/>
    <n v="62"/>
    <n v="113"/>
    <n v="7006"/>
    <x v="2"/>
    <x v="9"/>
    <x v="4"/>
    <x v="9"/>
    <x v="1"/>
  </r>
  <r>
    <s v="Amazon"/>
    <d v="2021-11-14T00:00:00"/>
    <x v="0"/>
    <x v="47"/>
    <s v="Boston"/>
    <x v="0"/>
    <x v="1"/>
    <n v="52"/>
    <n v="90"/>
    <n v="4680"/>
    <x v="2"/>
    <x v="9"/>
    <x v="4"/>
    <x v="9"/>
    <x v="1"/>
  </r>
  <r>
    <s v="Amazon"/>
    <d v="2021-11-14T00:00:00"/>
    <x v="0"/>
    <x v="47"/>
    <s v="Boston"/>
    <x v="1"/>
    <x v="0"/>
    <n v="50"/>
    <n v="83"/>
    <n v="4150"/>
    <x v="2"/>
    <x v="9"/>
    <x v="4"/>
    <x v="9"/>
    <x v="1"/>
  </r>
  <r>
    <s v="Amazon"/>
    <d v="2021-11-14T00:00:00"/>
    <x v="0"/>
    <x v="47"/>
    <s v="Boston"/>
    <x v="1"/>
    <x v="1"/>
    <n v="51"/>
    <n v="80"/>
    <n v="4080"/>
    <x v="2"/>
    <x v="9"/>
    <x v="4"/>
    <x v="9"/>
    <x v="1"/>
  </r>
  <r>
    <s v="Amazon"/>
    <d v="2021-11-14T00:00:00"/>
    <x v="0"/>
    <x v="47"/>
    <s v="Boston"/>
    <x v="0"/>
    <x v="2"/>
    <n v="63"/>
    <n v="70"/>
    <n v="4410"/>
    <x v="2"/>
    <x v="9"/>
    <x v="4"/>
    <x v="9"/>
    <x v="1"/>
  </r>
  <r>
    <s v="Amazon"/>
    <d v="2021-11-14T00:00:00"/>
    <x v="0"/>
    <x v="47"/>
    <s v="Boston"/>
    <x v="1"/>
    <x v="2"/>
    <n v="64"/>
    <n v="98"/>
    <n v="6272"/>
    <x v="2"/>
    <x v="9"/>
    <x v="4"/>
    <x v="9"/>
    <x v="1"/>
  </r>
  <r>
    <s v="Amazon"/>
    <d v="2021-12-13T00:00:00"/>
    <x v="0"/>
    <x v="47"/>
    <s v="Boston"/>
    <x v="0"/>
    <x v="0"/>
    <n v="64"/>
    <n v="150"/>
    <n v="9600"/>
    <x v="2"/>
    <x v="10"/>
    <x v="5"/>
    <x v="10"/>
    <x v="1"/>
  </r>
  <r>
    <s v="Amazon"/>
    <d v="2021-12-13T00:00:00"/>
    <x v="0"/>
    <x v="47"/>
    <s v="Boston"/>
    <x v="0"/>
    <x v="1"/>
    <n v="53"/>
    <n v="105"/>
    <n v="5565"/>
    <x v="2"/>
    <x v="10"/>
    <x v="5"/>
    <x v="10"/>
    <x v="1"/>
  </r>
  <r>
    <s v="Amazon"/>
    <d v="2021-12-13T00:00:00"/>
    <x v="0"/>
    <x v="47"/>
    <s v="Boston"/>
    <x v="1"/>
    <x v="0"/>
    <n v="51"/>
    <n v="98"/>
    <n v="4998"/>
    <x v="2"/>
    <x v="10"/>
    <x v="5"/>
    <x v="10"/>
    <x v="1"/>
  </r>
  <r>
    <s v="Amazon"/>
    <d v="2021-12-13T00:00:00"/>
    <x v="0"/>
    <x v="47"/>
    <s v="Boston"/>
    <x v="1"/>
    <x v="1"/>
    <n v="52"/>
    <n v="75"/>
    <n v="3900"/>
    <x v="2"/>
    <x v="10"/>
    <x v="5"/>
    <x v="10"/>
    <x v="1"/>
  </r>
  <r>
    <s v="Amazon"/>
    <d v="2021-12-13T00:00:00"/>
    <x v="0"/>
    <x v="47"/>
    <s v="Boston"/>
    <x v="0"/>
    <x v="2"/>
    <n v="62"/>
    <n v="84"/>
    <n v="5208"/>
    <x v="2"/>
    <x v="10"/>
    <x v="5"/>
    <x v="10"/>
    <x v="1"/>
  </r>
  <r>
    <s v="Amazon"/>
    <d v="2021-12-13T00:00:00"/>
    <x v="0"/>
    <x v="47"/>
    <s v="Boston"/>
    <x v="1"/>
    <x v="2"/>
    <n v="65"/>
    <n v="112"/>
    <n v="7280"/>
    <x v="2"/>
    <x v="10"/>
    <x v="5"/>
    <x v="10"/>
    <x v="1"/>
  </r>
  <r>
    <s v="Amazon"/>
    <d v="2021-01-14T00:00:00"/>
    <x v="0"/>
    <x v="47"/>
    <s v="Boston"/>
    <x v="0"/>
    <x v="0"/>
    <n v="44"/>
    <n v="152"/>
    <n v="6688"/>
    <x v="2"/>
    <x v="0"/>
    <x v="1"/>
    <x v="0"/>
    <x v="1"/>
  </r>
  <r>
    <s v="Amazon"/>
    <d v="2021-01-14T00:00:00"/>
    <x v="0"/>
    <x v="47"/>
    <s v="Boston"/>
    <x v="0"/>
    <x v="1"/>
    <n v="42"/>
    <n v="94"/>
    <n v="3948"/>
    <x v="2"/>
    <x v="0"/>
    <x v="1"/>
    <x v="0"/>
    <x v="1"/>
  </r>
  <r>
    <s v="Amazon"/>
    <d v="2021-01-14T00:00:00"/>
    <x v="0"/>
    <x v="47"/>
    <s v="Boston"/>
    <x v="1"/>
    <x v="0"/>
    <n v="32"/>
    <n v="91"/>
    <n v="2912"/>
    <x v="2"/>
    <x v="0"/>
    <x v="1"/>
    <x v="0"/>
    <x v="1"/>
  </r>
  <r>
    <s v="Amazon"/>
    <d v="2021-01-14T00:00:00"/>
    <x v="0"/>
    <x v="47"/>
    <s v="Boston"/>
    <x v="1"/>
    <x v="1"/>
    <n v="39"/>
    <n v="44"/>
    <n v="1716"/>
    <x v="2"/>
    <x v="0"/>
    <x v="1"/>
    <x v="0"/>
    <x v="1"/>
  </r>
  <r>
    <s v="Amazon"/>
    <d v="2021-01-14T00:00:00"/>
    <x v="0"/>
    <x v="47"/>
    <s v="Boston"/>
    <x v="0"/>
    <x v="2"/>
    <n v="52"/>
    <n v="68"/>
    <n v="3536"/>
    <x v="2"/>
    <x v="0"/>
    <x v="1"/>
    <x v="0"/>
    <x v="1"/>
  </r>
  <r>
    <s v="Amazon"/>
    <d v="2021-01-14T00:00:00"/>
    <x v="0"/>
    <x v="47"/>
    <s v="Boston"/>
    <x v="1"/>
    <x v="2"/>
    <n v="44"/>
    <n v="98"/>
    <n v="4312"/>
    <x v="2"/>
    <x v="0"/>
    <x v="1"/>
    <x v="0"/>
    <x v="1"/>
  </r>
  <r>
    <s v="Amazon"/>
    <d v="2021-02-12T00:00:00"/>
    <x v="0"/>
    <x v="47"/>
    <s v="Boston"/>
    <x v="0"/>
    <x v="0"/>
    <n v="41"/>
    <n v="167"/>
    <n v="6847"/>
    <x v="2"/>
    <x v="1"/>
    <x v="2"/>
    <x v="1"/>
    <x v="1"/>
  </r>
  <r>
    <s v="Amazon"/>
    <d v="2021-02-12T00:00:00"/>
    <x v="0"/>
    <x v="47"/>
    <s v="Boston"/>
    <x v="0"/>
    <x v="1"/>
    <n v="44"/>
    <n v="61"/>
    <n v="2684"/>
    <x v="2"/>
    <x v="1"/>
    <x v="2"/>
    <x v="1"/>
    <x v="1"/>
  </r>
  <r>
    <s v="Amazon"/>
    <d v="2021-02-12T00:00:00"/>
    <x v="0"/>
    <x v="47"/>
    <s v="Boston"/>
    <x v="1"/>
    <x v="0"/>
    <n v="33"/>
    <n v="74"/>
    <n v="2442"/>
    <x v="2"/>
    <x v="1"/>
    <x v="2"/>
    <x v="1"/>
    <x v="1"/>
  </r>
  <r>
    <s v="Amazon"/>
    <d v="2021-02-12T00:00:00"/>
    <x v="0"/>
    <x v="48"/>
    <s v="Burlington"/>
    <x v="1"/>
    <x v="1"/>
    <n v="36"/>
    <n v="45"/>
    <n v="1620"/>
    <x v="2"/>
    <x v="1"/>
    <x v="2"/>
    <x v="1"/>
    <x v="1"/>
  </r>
  <r>
    <s v="Amazon"/>
    <d v="2021-02-12T00:00:00"/>
    <x v="0"/>
    <x v="48"/>
    <s v="Burlington"/>
    <x v="0"/>
    <x v="2"/>
    <n v="54"/>
    <n v="63"/>
    <n v="3402"/>
    <x v="2"/>
    <x v="1"/>
    <x v="2"/>
    <x v="1"/>
    <x v="1"/>
  </r>
  <r>
    <s v="Amazon"/>
    <d v="2021-02-12T00:00:00"/>
    <x v="0"/>
    <x v="48"/>
    <s v="Burlington"/>
    <x v="1"/>
    <x v="2"/>
    <n v="43"/>
    <n v="85"/>
    <n v="3655"/>
    <x v="2"/>
    <x v="1"/>
    <x v="2"/>
    <x v="1"/>
    <x v="1"/>
  </r>
  <r>
    <s v="Amazon"/>
    <d v="2021-03-10T00:00:00"/>
    <x v="0"/>
    <x v="48"/>
    <s v="Burlington"/>
    <x v="0"/>
    <x v="0"/>
    <n v="44"/>
    <n v="142"/>
    <n v="6248"/>
    <x v="2"/>
    <x v="2"/>
    <x v="0"/>
    <x v="2"/>
    <x v="1"/>
  </r>
  <r>
    <s v="Amazon"/>
    <d v="2021-03-10T00:00:00"/>
    <x v="0"/>
    <x v="48"/>
    <s v="Burlington"/>
    <x v="0"/>
    <x v="1"/>
    <n v="42"/>
    <n v="70"/>
    <n v="2940"/>
    <x v="2"/>
    <x v="2"/>
    <x v="0"/>
    <x v="2"/>
    <x v="1"/>
  </r>
  <r>
    <s v="Amazon"/>
    <d v="2021-03-10T00:00:00"/>
    <x v="0"/>
    <x v="48"/>
    <s v="Burlington"/>
    <x v="1"/>
    <x v="0"/>
    <n v="34"/>
    <n v="77"/>
    <n v="2618"/>
    <x v="2"/>
    <x v="2"/>
    <x v="0"/>
    <x v="2"/>
    <x v="1"/>
  </r>
  <r>
    <s v="Amazon"/>
    <d v="2021-03-10T00:00:00"/>
    <x v="0"/>
    <x v="48"/>
    <s v="Burlington"/>
    <x v="1"/>
    <x v="1"/>
    <n v="36"/>
    <n v="38"/>
    <n v="1368"/>
    <x v="2"/>
    <x v="2"/>
    <x v="0"/>
    <x v="2"/>
    <x v="1"/>
  </r>
  <r>
    <s v="Amazon"/>
    <d v="2021-03-10T00:00:00"/>
    <x v="0"/>
    <x v="48"/>
    <s v="Burlington"/>
    <x v="0"/>
    <x v="2"/>
    <n v="51"/>
    <n v="47"/>
    <n v="2397"/>
    <x v="2"/>
    <x v="2"/>
    <x v="0"/>
    <x v="2"/>
    <x v="1"/>
  </r>
  <r>
    <s v="Amazon"/>
    <d v="2021-03-10T00:00:00"/>
    <x v="0"/>
    <x v="48"/>
    <s v="Burlington"/>
    <x v="1"/>
    <x v="2"/>
    <n v="41"/>
    <n v="80"/>
    <n v="3280"/>
    <x v="2"/>
    <x v="2"/>
    <x v="0"/>
    <x v="2"/>
    <x v="1"/>
  </r>
  <r>
    <s v="Amazon"/>
    <d v="2021-04-11T00:00:00"/>
    <x v="0"/>
    <x v="48"/>
    <s v="Burlington"/>
    <x v="0"/>
    <x v="0"/>
    <n v="41"/>
    <n v="137"/>
    <n v="5617"/>
    <x v="2"/>
    <x v="3"/>
    <x v="4"/>
    <x v="3"/>
    <x v="1"/>
  </r>
  <r>
    <s v="Amazon"/>
    <d v="2021-04-11T00:00:00"/>
    <x v="0"/>
    <x v="48"/>
    <s v="Burlington"/>
    <x v="0"/>
    <x v="1"/>
    <n v="43"/>
    <n v="56"/>
    <n v="2408"/>
    <x v="2"/>
    <x v="3"/>
    <x v="4"/>
    <x v="3"/>
    <x v="1"/>
  </r>
  <r>
    <s v="Amazon"/>
    <d v="2021-04-11T00:00:00"/>
    <x v="0"/>
    <x v="48"/>
    <s v="Burlington"/>
    <x v="1"/>
    <x v="0"/>
    <n v="32"/>
    <n v="65"/>
    <n v="2080"/>
    <x v="2"/>
    <x v="3"/>
    <x v="4"/>
    <x v="3"/>
    <x v="1"/>
  </r>
  <r>
    <s v="Amazon"/>
    <d v="2021-04-11T00:00:00"/>
    <x v="0"/>
    <x v="48"/>
    <s v="Burlington"/>
    <x v="1"/>
    <x v="1"/>
    <n v="36"/>
    <n v="44"/>
    <n v="1584"/>
    <x v="2"/>
    <x v="3"/>
    <x v="4"/>
    <x v="3"/>
    <x v="1"/>
  </r>
  <r>
    <s v="Amazon"/>
    <d v="2021-04-11T00:00:00"/>
    <x v="0"/>
    <x v="48"/>
    <s v="Burlington"/>
    <x v="0"/>
    <x v="2"/>
    <n v="51"/>
    <n v="38"/>
    <n v="1938"/>
    <x v="2"/>
    <x v="3"/>
    <x v="4"/>
    <x v="3"/>
    <x v="1"/>
  </r>
  <r>
    <s v="Amazon"/>
    <d v="2021-04-11T00:00:00"/>
    <x v="0"/>
    <x v="48"/>
    <s v="Burlington"/>
    <x v="1"/>
    <x v="2"/>
    <n v="44"/>
    <n v="90"/>
    <n v="3960"/>
    <x v="2"/>
    <x v="3"/>
    <x v="4"/>
    <x v="3"/>
    <x v="1"/>
  </r>
  <r>
    <s v="Amazon"/>
    <d v="2021-05-10T00:00:00"/>
    <x v="0"/>
    <x v="48"/>
    <s v="Burlington"/>
    <x v="0"/>
    <x v="0"/>
    <n v="55"/>
    <n v="154"/>
    <n v="8470"/>
    <x v="2"/>
    <x v="4"/>
    <x v="5"/>
    <x v="4"/>
    <x v="1"/>
  </r>
  <r>
    <s v="Amazon"/>
    <d v="2021-05-10T00:00:00"/>
    <x v="0"/>
    <x v="48"/>
    <s v="Burlington"/>
    <x v="0"/>
    <x v="1"/>
    <n v="54"/>
    <n v="80"/>
    <n v="4320"/>
    <x v="2"/>
    <x v="4"/>
    <x v="5"/>
    <x v="4"/>
    <x v="1"/>
  </r>
  <r>
    <s v="Amazon"/>
    <d v="2021-05-10T00:00:00"/>
    <x v="0"/>
    <x v="48"/>
    <s v="Burlington"/>
    <x v="1"/>
    <x v="0"/>
    <n v="49"/>
    <n v="75"/>
    <n v="3675"/>
    <x v="2"/>
    <x v="4"/>
    <x v="5"/>
    <x v="4"/>
    <x v="1"/>
  </r>
  <r>
    <s v="Amazon"/>
    <d v="2021-05-10T00:00:00"/>
    <x v="0"/>
    <x v="48"/>
    <s v="Burlington"/>
    <x v="1"/>
    <x v="1"/>
    <n v="46"/>
    <n v="65"/>
    <n v="2990"/>
    <x v="2"/>
    <x v="4"/>
    <x v="5"/>
    <x v="4"/>
    <x v="1"/>
  </r>
  <r>
    <s v="Amazon"/>
    <d v="2021-05-10T00:00:00"/>
    <x v="0"/>
    <x v="48"/>
    <s v="Burlington"/>
    <x v="0"/>
    <x v="2"/>
    <n v="55"/>
    <n v="72"/>
    <n v="3960"/>
    <x v="2"/>
    <x v="4"/>
    <x v="5"/>
    <x v="4"/>
    <x v="1"/>
  </r>
  <r>
    <s v="Amazon"/>
    <d v="2021-05-10T00:00:00"/>
    <x v="0"/>
    <x v="48"/>
    <s v="Burlington"/>
    <x v="1"/>
    <x v="2"/>
    <n v="60"/>
    <n v="120"/>
    <n v="7200"/>
    <x v="2"/>
    <x v="4"/>
    <x v="5"/>
    <x v="4"/>
    <x v="1"/>
  </r>
  <r>
    <s v="Amazon"/>
    <d v="2021-06-12T00:00:00"/>
    <x v="0"/>
    <x v="48"/>
    <s v="Burlington"/>
    <x v="0"/>
    <x v="0"/>
    <n v="58"/>
    <n v="163"/>
    <n v="9454"/>
    <x v="2"/>
    <x v="11"/>
    <x v="3"/>
    <x v="11"/>
    <x v="1"/>
  </r>
  <r>
    <s v="Amazon"/>
    <d v="2021-06-12T00:00:00"/>
    <x v="0"/>
    <x v="48"/>
    <s v="Burlington"/>
    <x v="0"/>
    <x v="1"/>
    <n v="53"/>
    <n v="116"/>
    <n v="6148"/>
    <x v="2"/>
    <x v="11"/>
    <x v="3"/>
    <x v="11"/>
    <x v="1"/>
  </r>
  <r>
    <s v="Amazon"/>
    <d v="2021-06-12T00:00:00"/>
    <x v="0"/>
    <x v="48"/>
    <s v="Burlington"/>
    <x v="1"/>
    <x v="0"/>
    <n v="45"/>
    <n v="81"/>
    <n v="3645"/>
    <x v="2"/>
    <x v="11"/>
    <x v="3"/>
    <x v="11"/>
    <x v="1"/>
  </r>
  <r>
    <s v="Amazon"/>
    <d v="2021-06-12T00:00:00"/>
    <x v="0"/>
    <x v="48"/>
    <s v="Burlington"/>
    <x v="1"/>
    <x v="1"/>
    <n v="47"/>
    <n v="90"/>
    <n v="4230"/>
    <x v="2"/>
    <x v="11"/>
    <x v="3"/>
    <x v="11"/>
    <x v="1"/>
  </r>
  <r>
    <s v="Amazon"/>
    <d v="2021-06-12T00:00:00"/>
    <x v="0"/>
    <x v="48"/>
    <s v="Burlington"/>
    <x v="0"/>
    <x v="2"/>
    <n v="58"/>
    <n v="81"/>
    <n v="4698"/>
    <x v="2"/>
    <x v="11"/>
    <x v="3"/>
    <x v="11"/>
    <x v="1"/>
  </r>
  <r>
    <s v="Amazon"/>
    <d v="2021-06-12T00:00:00"/>
    <x v="0"/>
    <x v="48"/>
    <s v="Burlington"/>
    <x v="1"/>
    <x v="2"/>
    <n v="62"/>
    <n v="117"/>
    <n v="7254"/>
    <x v="2"/>
    <x v="11"/>
    <x v="3"/>
    <x v="11"/>
    <x v="1"/>
  </r>
  <r>
    <s v="Amazon"/>
    <d v="2021-07-10T00:00:00"/>
    <x v="0"/>
    <x v="48"/>
    <s v="Burlington"/>
    <x v="0"/>
    <x v="0"/>
    <n v="54"/>
    <n v="182"/>
    <n v="9828"/>
    <x v="2"/>
    <x v="5"/>
    <x v="3"/>
    <x v="5"/>
    <x v="1"/>
  </r>
  <r>
    <s v="Amazon"/>
    <d v="2021-07-10T00:00:00"/>
    <x v="0"/>
    <x v="48"/>
    <s v="Burlington"/>
    <x v="0"/>
    <x v="1"/>
    <n v="51"/>
    <n v="115"/>
    <n v="5865"/>
    <x v="2"/>
    <x v="5"/>
    <x v="3"/>
    <x v="5"/>
    <x v="1"/>
  </r>
  <r>
    <s v="Amazon"/>
    <d v="2021-07-10T00:00:00"/>
    <x v="0"/>
    <x v="48"/>
    <s v="Burlington"/>
    <x v="1"/>
    <x v="0"/>
    <n v="46"/>
    <n v="98"/>
    <n v="4508"/>
    <x v="2"/>
    <x v="5"/>
    <x v="3"/>
    <x v="5"/>
    <x v="1"/>
  </r>
  <r>
    <s v="Amazon"/>
    <d v="2021-07-10T00:00:00"/>
    <x v="0"/>
    <x v="48"/>
    <s v="Burlington"/>
    <x v="1"/>
    <x v="1"/>
    <n v="46"/>
    <n v="90"/>
    <n v="4140"/>
    <x v="2"/>
    <x v="5"/>
    <x v="3"/>
    <x v="5"/>
    <x v="1"/>
  </r>
  <r>
    <s v="Amazon"/>
    <d v="2021-07-10T00:00:00"/>
    <x v="0"/>
    <x v="48"/>
    <s v="Burlington"/>
    <x v="0"/>
    <x v="2"/>
    <n v="54"/>
    <n v="94"/>
    <n v="5076"/>
    <x v="2"/>
    <x v="5"/>
    <x v="3"/>
    <x v="5"/>
    <x v="1"/>
  </r>
  <r>
    <s v="Amazon"/>
    <d v="2021-07-10T00:00:00"/>
    <x v="0"/>
    <x v="48"/>
    <s v="Burlington"/>
    <x v="1"/>
    <x v="2"/>
    <n v="61"/>
    <n v="125"/>
    <n v="7625"/>
    <x v="2"/>
    <x v="5"/>
    <x v="3"/>
    <x v="5"/>
    <x v="1"/>
  </r>
  <r>
    <s v="Amazon"/>
    <d v="2021-08-11T00:00:00"/>
    <x v="0"/>
    <x v="48"/>
    <s v="Burlington"/>
    <x v="0"/>
    <x v="0"/>
    <n v="58"/>
    <n v="176"/>
    <n v="10208"/>
    <x v="2"/>
    <x v="6"/>
    <x v="0"/>
    <x v="6"/>
    <x v="1"/>
  </r>
  <r>
    <s v="Amazon"/>
    <d v="2021-08-11T00:00:00"/>
    <x v="0"/>
    <x v="48"/>
    <s v="Burlington"/>
    <x v="0"/>
    <x v="1"/>
    <n v="53"/>
    <n v="106"/>
    <n v="5618"/>
    <x v="2"/>
    <x v="6"/>
    <x v="0"/>
    <x v="6"/>
    <x v="1"/>
  </r>
  <r>
    <s v="Amazon"/>
    <d v="2021-08-11T00:00:00"/>
    <x v="0"/>
    <x v="48"/>
    <s v="Burlington"/>
    <x v="1"/>
    <x v="0"/>
    <n v="48"/>
    <n v="105"/>
    <n v="5040"/>
    <x v="2"/>
    <x v="6"/>
    <x v="0"/>
    <x v="6"/>
    <x v="1"/>
  </r>
  <r>
    <s v="Amazon"/>
    <d v="2021-08-11T00:00:00"/>
    <x v="0"/>
    <x v="48"/>
    <s v="Burlington"/>
    <x v="1"/>
    <x v="1"/>
    <n v="49"/>
    <n v="68"/>
    <n v="3332"/>
    <x v="2"/>
    <x v="6"/>
    <x v="0"/>
    <x v="6"/>
    <x v="1"/>
  </r>
  <r>
    <s v="Amazon"/>
    <d v="2021-08-11T00:00:00"/>
    <x v="0"/>
    <x v="48"/>
    <s v="Burlington"/>
    <x v="0"/>
    <x v="2"/>
    <n v="57"/>
    <n v="65"/>
    <n v="3705"/>
    <x v="2"/>
    <x v="6"/>
    <x v="0"/>
    <x v="6"/>
    <x v="1"/>
  </r>
  <r>
    <s v="Amazon"/>
    <d v="2021-08-11T00:00:00"/>
    <x v="0"/>
    <x v="48"/>
    <s v="Burlington"/>
    <x v="1"/>
    <x v="2"/>
    <n v="61"/>
    <n v="104"/>
    <n v="6344"/>
    <x v="2"/>
    <x v="6"/>
    <x v="0"/>
    <x v="6"/>
    <x v="1"/>
  </r>
  <r>
    <s v="Amazon"/>
    <d v="2021-09-10T00:00:00"/>
    <x v="0"/>
    <x v="48"/>
    <s v="Burlington"/>
    <x v="0"/>
    <x v="0"/>
    <n v="56"/>
    <n v="137"/>
    <n v="7672"/>
    <x v="2"/>
    <x v="7"/>
    <x v="2"/>
    <x v="7"/>
    <x v="1"/>
  </r>
  <r>
    <s v="Amazon"/>
    <d v="2021-09-10T00:00:00"/>
    <x v="0"/>
    <x v="48"/>
    <s v="Burlington"/>
    <x v="0"/>
    <x v="1"/>
    <n v="50"/>
    <n v="85"/>
    <n v="4250"/>
    <x v="2"/>
    <x v="7"/>
    <x v="2"/>
    <x v="7"/>
    <x v="1"/>
  </r>
  <r>
    <s v="Amazon"/>
    <d v="2021-09-10T00:00:00"/>
    <x v="0"/>
    <x v="48"/>
    <s v="Burlington"/>
    <x v="1"/>
    <x v="0"/>
    <n v="46"/>
    <n v="56"/>
    <n v="2576"/>
    <x v="2"/>
    <x v="7"/>
    <x v="2"/>
    <x v="7"/>
    <x v="1"/>
  </r>
  <r>
    <s v="Amazon"/>
    <d v="2021-09-10T00:00:00"/>
    <x v="0"/>
    <x v="48"/>
    <s v="Burlington"/>
    <x v="1"/>
    <x v="1"/>
    <n v="45"/>
    <n v="52"/>
    <n v="2340"/>
    <x v="2"/>
    <x v="7"/>
    <x v="2"/>
    <x v="7"/>
    <x v="1"/>
  </r>
  <r>
    <s v="Amazon"/>
    <d v="2021-09-10T00:00:00"/>
    <x v="0"/>
    <x v="48"/>
    <s v="Burlington"/>
    <x v="0"/>
    <x v="2"/>
    <n v="58"/>
    <n v="50"/>
    <n v="2900"/>
    <x v="2"/>
    <x v="7"/>
    <x v="2"/>
    <x v="7"/>
    <x v="1"/>
  </r>
  <r>
    <s v="Amazon"/>
    <d v="2021-09-10T00:00:00"/>
    <x v="0"/>
    <x v="48"/>
    <s v="Burlington"/>
    <x v="1"/>
    <x v="2"/>
    <n v="59"/>
    <n v="78"/>
    <n v="4602"/>
    <x v="2"/>
    <x v="7"/>
    <x v="2"/>
    <x v="7"/>
    <x v="1"/>
  </r>
  <r>
    <s v="Amazon"/>
    <d v="2021-10-12T00:00:00"/>
    <x v="0"/>
    <x v="48"/>
    <s v="Burlington"/>
    <x v="0"/>
    <x v="0"/>
    <n v="62"/>
    <n v="133"/>
    <n v="8246"/>
    <x v="2"/>
    <x v="8"/>
    <x v="6"/>
    <x v="8"/>
    <x v="1"/>
  </r>
  <r>
    <s v="Amazon"/>
    <d v="2021-10-12T00:00:00"/>
    <x v="0"/>
    <x v="48"/>
    <s v="Burlington"/>
    <x v="0"/>
    <x v="1"/>
    <n v="54"/>
    <n v="75"/>
    <n v="4050"/>
    <x v="2"/>
    <x v="8"/>
    <x v="6"/>
    <x v="8"/>
    <x v="1"/>
  </r>
  <r>
    <s v="Amazon"/>
    <d v="2021-10-12T00:00:00"/>
    <x v="0"/>
    <x v="48"/>
    <s v="Burlington"/>
    <x v="1"/>
    <x v="0"/>
    <n v="59"/>
    <n v="54"/>
    <n v="3186"/>
    <x v="2"/>
    <x v="8"/>
    <x v="6"/>
    <x v="8"/>
    <x v="1"/>
  </r>
  <r>
    <s v="Amazon"/>
    <d v="2021-10-12T00:00:00"/>
    <x v="0"/>
    <x v="48"/>
    <s v="Burlington"/>
    <x v="1"/>
    <x v="1"/>
    <n v="55"/>
    <n v="46"/>
    <n v="2530"/>
    <x v="2"/>
    <x v="8"/>
    <x v="6"/>
    <x v="8"/>
    <x v="1"/>
  </r>
  <r>
    <s v="Amazon"/>
    <d v="2021-10-12T00:00:00"/>
    <x v="0"/>
    <x v="48"/>
    <s v="Burlington"/>
    <x v="0"/>
    <x v="2"/>
    <n v="66"/>
    <n v="51"/>
    <n v="3366"/>
    <x v="2"/>
    <x v="8"/>
    <x v="6"/>
    <x v="8"/>
    <x v="1"/>
  </r>
  <r>
    <s v="West Gear"/>
    <d v="2021-10-12T00:00:00"/>
    <x v="0"/>
    <x v="48"/>
    <s v="Burlington"/>
    <x v="1"/>
    <x v="2"/>
    <n v="71"/>
    <n v="81"/>
    <n v="5751"/>
    <x v="2"/>
    <x v="8"/>
    <x v="6"/>
    <x v="8"/>
    <x v="1"/>
  </r>
  <r>
    <s v="West Gear"/>
    <d v="2021-11-11T00:00:00"/>
    <x v="0"/>
    <x v="48"/>
    <s v="Burlington"/>
    <x v="0"/>
    <x v="0"/>
    <n v="64"/>
    <n v="126"/>
    <n v="8064"/>
    <x v="2"/>
    <x v="9"/>
    <x v="1"/>
    <x v="9"/>
    <x v="1"/>
  </r>
  <r>
    <s v="West Gear"/>
    <d v="2021-11-11T00:00:00"/>
    <x v="0"/>
    <x v="48"/>
    <s v="Burlington"/>
    <x v="0"/>
    <x v="1"/>
    <n v="55"/>
    <n v="81"/>
    <n v="4455"/>
    <x v="2"/>
    <x v="9"/>
    <x v="1"/>
    <x v="9"/>
    <x v="1"/>
  </r>
  <r>
    <s v="West Gear"/>
    <d v="2021-11-11T00:00:00"/>
    <x v="0"/>
    <x v="48"/>
    <s v="Burlington"/>
    <x v="1"/>
    <x v="0"/>
    <n v="57"/>
    <n v="96"/>
    <n v="5472"/>
    <x v="2"/>
    <x v="9"/>
    <x v="1"/>
    <x v="9"/>
    <x v="1"/>
  </r>
  <r>
    <s v="Amazon"/>
    <d v="2021-11-11T00:00:00"/>
    <x v="0"/>
    <x v="48"/>
    <s v="Burlington"/>
    <x v="1"/>
    <x v="1"/>
    <n v="55"/>
    <n v="75"/>
    <n v="4125"/>
    <x v="2"/>
    <x v="9"/>
    <x v="1"/>
    <x v="9"/>
    <x v="1"/>
  </r>
  <r>
    <s v="Amazon"/>
    <d v="2021-11-11T00:00:00"/>
    <x v="0"/>
    <x v="48"/>
    <s v="Burlington"/>
    <x v="0"/>
    <x v="2"/>
    <n v="67"/>
    <n v="80"/>
    <n v="5360"/>
    <x v="2"/>
    <x v="9"/>
    <x v="1"/>
    <x v="9"/>
    <x v="1"/>
  </r>
  <r>
    <s v="Amazon"/>
    <d v="2021-11-11T00:00:00"/>
    <x v="0"/>
    <x v="48"/>
    <s v="Burlington"/>
    <x v="1"/>
    <x v="2"/>
    <n v="70"/>
    <n v="94"/>
    <n v="6580"/>
    <x v="2"/>
    <x v="9"/>
    <x v="1"/>
    <x v="9"/>
    <x v="1"/>
  </r>
  <r>
    <s v="Amazon"/>
    <d v="2021-12-10T00:00:00"/>
    <x v="0"/>
    <x v="48"/>
    <s v="Burlington"/>
    <x v="0"/>
    <x v="0"/>
    <n v="64"/>
    <n v="168"/>
    <n v="10752"/>
    <x v="2"/>
    <x v="10"/>
    <x v="2"/>
    <x v="10"/>
    <x v="1"/>
  </r>
  <r>
    <s v="Amazon"/>
    <d v="2021-12-10T00:00:00"/>
    <x v="0"/>
    <x v="48"/>
    <s v="Burlington"/>
    <x v="0"/>
    <x v="1"/>
    <n v="55"/>
    <n v="100"/>
    <n v="5500"/>
    <x v="2"/>
    <x v="10"/>
    <x v="2"/>
    <x v="10"/>
    <x v="1"/>
  </r>
  <r>
    <s v="Amazon"/>
    <d v="2021-12-10T00:00:00"/>
    <x v="0"/>
    <x v="48"/>
    <s v="Burlington"/>
    <x v="1"/>
    <x v="0"/>
    <n v="55"/>
    <n v="113"/>
    <n v="6215"/>
    <x v="2"/>
    <x v="10"/>
    <x v="2"/>
    <x v="10"/>
    <x v="1"/>
  </r>
  <r>
    <s v="Amazon"/>
    <d v="2021-12-10T00:00:00"/>
    <x v="0"/>
    <x v="48"/>
    <s v="Burlington"/>
    <x v="1"/>
    <x v="1"/>
    <n v="56"/>
    <n v="81"/>
    <n v="4536"/>
    <x v="2"/>
    <x v="10"/>
    <x v="2"/>
    <x v="10"/>
    <x v="1"/>
  </r>
  <r>
    <s v="Amazon"/>
    <d v="2021-12-10T00:00:00"/>
    <x v="0"/>
    <x v="48"/>
    <s v="Burlington"/>
    <x v="0"/>
    <x v="2"/>
    <n v="67"/>
    <n v="81"/>
    <n v="5427"/>
    <x v="2"/>
    <x v="10"/>
    <x v="2"/>
    <x v="10"/>
    <x v="1"/>
  </r>
  <r>
    <s v="Amazon"/>
    <d v="2021-12-10T00:00:00"/>
    <x v="0"/>
    <x v="48"/>
    <s v="Burlington"/>
    <x v="1"/>
    <x v="2"/>
    <n v="68"/>
    <n v="106"/>
    <n v="7208"/>
    <x v="2"/>
    <x v="10"/>
    <x v="2"/>
    <x v="10"/>
    <x v="1"/>
  </r>
  <r>
    <s v="Amazon"/>
    <d v="2021-01-21T00:00:00"/>
    <x v="0"/>
    <x v="48"/>
    <s v="Burlington"/>
    <x v="0"/>
    <x v="0"/>
    <n v="49"/>
    <n v="131"/>
    <n v="6419"/>
    <x v="2"/>
    <x v="0"/>
    <x v="1"/>
    <x v="0"/>
    <x v="1"/>
  </r>
  <r>
    <s v="Amazon"/>
    <d v="2021-01-21T00:00:00"/>
    <x v="0"/>
    <x v="48"/>
    <s v="Burlington"/>
    <x v="0"/>
    <x v="1"/>
    <n v="45"/>
    <n v="91"/>
    <n v="4095"/>
    <x v="2"/>
    <x v="0"/>
    <x v="1"/>
    <x v="0"/>
    <x v="1"/>
  </r>
  <r>
    <s v="Amazon"/>
    <d v="2021-01-21T00:00:00"/>
    <x v="0"/>
    <x v="48"/>
    <s v="Burlington"/>
    <x v="1"/>
    <x v="0"/>
    <n v="38"/>
    <n v="81"/>
    <n v="3078"/>
    <x v="2"/>
    <x v="0"/>
    <x v="1"/>
    <x v="0"/>
    <x v="1"/>
  </r>
  <r>
    <s v="Amazon"/>
    <d v="2021-01-21T00:00:00"/>
    <x v="0"/>
    <x v="48"/>
    <s v="Burlington"/>
    <x v="1"/>
    <x v="1"/>
    <n v="43"/>
    <n v="46"/>
    <n v="1978"/>
    <x v="2"/>
    <x v="0"/>
    <x v="1"/>
    <x v="0"/>
    <x v="1"/>
  </r>
  <r>
    <s v="Amazon"/>
    <d v="2021-01-21T00:00:00"/>
    <x v="0"/>
    <x v="48"/>
    <s v="Burlington"/>
    <x v="0"/>
    <x v="2"/>
    <n v="59"/>
    <n v="56"/>
    <n v="3304"/>
    <x v="2"/>
    <x v="0"/>
    <x v="1"/>
    <x v="0"/>
    <x v="1"/>
  </r>
  <r>
    <s v="Amazon"/>
    <d v="2021-01-21T00:00:00"/>
    <x v="0"/>
    <x v="48"/>
    <s v="Burlington"/>
    <x v="1"/>
    <x v="2"/>
    <n v="49"/>
    <n v="88"/>
    <n v="4312"/>
    <x v="2"/>
    <x v="0"/>
    <x v="1"/>
    <x v="0"/>
    <x v="1"/>
  </r>
  <r>
    <s v="Amazon"/>
    <d v="2021-02-19T00:00:00"/>
    <x v="0"/>
    <x v="48"/>
    <s v="Burlington"/>
    <x v="0"/>
    <x v="0"/>
    <n v="49"/>
    <n v="180"/>
    <n v="8820"/>
    <x v="2"/>
    <x v="1"/>
    <x v="2"/>
    <x v="1"/>
    <x v="1"/>
  </r>
  <r>
    <s v="Amazon"/>
    <d v="2021-02-19T00:00:00"/>
    <x v="0"/>
    <x v="48"/>
    <s v="Burlington"/>
    <x v="0"/>
    <x v="1"/>
    <n v="45"/>
    <n v="75"/>
    <n v="3375"/>
    <x v="2"/>
    <x v="1"/>
    <x v="2"/>
    <x v="1"/>
    <x v="1"/>
  </r>
  <r>
    <s v="Amazon"/>
    <d v="2021-02-19T00:00:00"/>
    <x v="0"/>
    <x v="48"/>
    <s v="Burlington"/>
    <x v="1"/>
    <x v="0"/>
    <n v="39"/>
    <n v="90"/>
    <n v="3510"/>
    <x v="2"/>
    <x v="1"/>
    <x v="2"/>
    <x v="1"/>
    <x v="1"/>
  </r>
  <r>
    <s v="Amazon"/>
    <d v="2021-02-19T00:00:00"/>
    <x v="0"/>
    <x v="49"/>
    <s v="Manchester"/>
    <x v="1"/>
    <x v="1"/>
    <n v="42"/>
    <n v="58"/>
    <n v="2436"/>
    <x v="2"/>
    <x v="1"/>
    <x v="2"/>
    <x v="1"/>
    <x v="1"/>
  </r>
  <r>
    <s v="Amazon"/>
    <d v="2021-02-19T00:00:00"/>
    <x v="0"/>
    <x v="49"/>
    <s v="Manchester"/>
    <x v="0"/>
    <x v="2"/>
    <n v="56"/>
    <n v="83"/>
    <n v="4648"/>
    <x v="2"/>
    <x v="1"/>
    <x v="2"/>
    <x v="1"/>
    <x v="1"/>
  </r>
  <r>
    <s v="Amazon"/>
    <d v="2021-02-19T00:00:00"/>
    <x v="0"/>
    <x v="49"/>
    <s v="Manchester"/>
    <x v="1"/>
    <x v="2"/>
    <n v="46"/>
    <n v="98"/>
    <n v="4508"/>
    <x v="2"/>
    <x v="1"/>
    <x v="2"/>
    <x v="1"/>
    <x v="1"/>
  </r>
  <r>
    <s v="Amazon"/>
    <d v="2021-03-17T00:00:00"/>
    <x v="0"/>
    <x v="49"/>
    <s v="Manchester"/>
    <x v="0"/>
    <x v="0"/>
    <n v="49"/>
    <n v="165"/>
    <n v="8085"/>
    <x v="2"/>
    <x v="2"/>
    <x v="0"/>
    <x v="2"/>
    <x v="1"/>
  </r>
  <r>
    <s v="Amazon"/>
    <d v="2021-03-17T00:00:00"/>
    <x v="0"/>
    <x v="49"/>
    <s v="Manchester"/>
    <x v="0"/>
    <x v="1"/>
    <n v="49"/>
    <n v="69"/>
    <n v="3381"/>
    <x v="2"/>
    <x v="2"/>
    <x v="0"/>
    <x v="2"/>
    <x v="1"/>
  </r>
  <r>
    <s v="Amazon"/>
    <d v="2021-03-17T00:00:00"/>
    <x v="0"/>
    <x v="49"/>
    <s v="Manchester"/>
    <x v="1"/>
    <x v="0"/>
    <n v="38"/>
    <n v="75"/>
    <n v="2850"/>
    <x v="2"/>
    <x v="2"/>
    <x v="0"/>
    <x v="2"/>
    <x v="1"/>
  </r>
  <r>
    <s v="Amazon"/>
    <d v="2021-03-17T00:00:00"/>
    <x v="0"/>
    <x v="49"/>
    <s v="Manchester"/>
    <x v="1"/>
    <x v="1"/>
    <n v="44"/>
    <n v="38"/>
    <n v="1672"/>
    <x v="2"/>
    <x v="2"/>
    <x v="0"/>
    <x v="2"/>
    <x v="1"/>
  </r>
  <r>
    <s v="Amazon"/>
    <d v="2021-03-17T00:00:00"/>
    <x v="0"/>
    <x v="49"/>
    <s v="Manchester"/>
    <x v="0"/>
    <x v="2"/>
    <n v="58"/>
    <n v="60"/>
    <n v="3480"/>
    <x v="2"/>
    <x v="2"/>
    <x v="0"/>
    <x v="2"/>
    <x v="1"/>
  </r>
  <r>
    <s v="Amazon"/>
    <d v="2021-03-17T00:00:00"/>
    <x v="0"/>
    <x v="49"/>
    <s v="Manchester"/>
    <x v="1"/>
    <x v="2"/>
    <n v="45"/>
    <n v="75"/>
    <n v="3375"/>
    <x v="2"/>
    <x v="2"/>
    <x v="0"/>
    <x v="2"/>
    <x v="1"/>
  </r>
  <r>
    <s v="Amazon"/>
    <d v="2021-04-18T00:00:00"/>
    <x v="0"/>
    <x v="49"/>
    <s v="Manchester"/>
    <x v="0"/>
    <x v="0"/>
    <n v="48"/>
    <n v="154"/>
    <n v="7392"/>
    <x v="2"/>
    <x v="3"/>
    <x v="4"/>
    <x v="3"/>
    <x v="1"/>
  </r>
  <r>
    <s v="Amazon"/>
    <d v="2021-04-18T00:00:00"/>
    <x v="0"/>
    <x v="49"/>
    <s v="Manchester"/>
    <x v="0"/>
    <x v="1"/>
    <n v="49"/>
    <n v="68"/>
    <n v="3332"/>
    <x v="2"/>
    <x v="3"/>
    <x v="4"/>
    <x v="3"/>
    <x v="1"/>
  </r>
  <r>
    <s v="Amazon"/>
    <d v="2021-04-18T00:00:00"/>
    <x v="0"/>
    <x v="49"/>
    <s v="Manchester"/>
    <x v="1"/>
    <x v="0"/>
    <n v="38"/>
    <n v="73"/>
    <n v="2774"/>
    <x v="2"/>
    <x v="3"/>
    <x v="4"/>
    <x v="3"/>
    <x v="1"/>
  </r>
  <r>
    <s v="Amazon"/>
    <d v="2021-04-18T00:00:00"/>
    <x v="0"/>
    <x v="49"/>
    <s v="Manchester"/>
    <x v="1"/>
    <x v="1"/>
    <n v="44"/>
    <n v="49"/>
    <n v="2156"/>
    <x v="2"/>
    <x v="3"/>
    <x v="4"/>
    <x v="3"/>
    <x v="1"/>
  </r>
  <r>
    <s v="Amazon"/>
    <d v="2021-04-18T00:00:00"/>
    <x v="0"/>
    <x v="49"/>
    <s v="Manchester"/>
    <x v="0"/>
    <x v="2"/>
    <n v="57"/>
    <n v="53"/>
    <n v="3021"/>
    <x v="2"/>
    <x v="3"/>
    <x v="4"/>
    <x v="3"/>
    <x v="1"/>
  </r>
  <r>
    <s v="Amazon"/>
    <d v="2021-04-18T00:00:00"/>
    <x v="0"/>
    <x v="49"/>
    <s v="Manchester"/>
    <x v="1"/>
    <x v="2"/>
    <n v="46"/>
    <n v="98"/>
    <n v="4508"/>
    <x v="2"/>
    <x v="3"/>
    <x v="4"/>
    <x v="3"/>
    <x v="1"/>
  </r>
  <r>
    <s v="Amazon"/>
    <d v="2021-05-17T00:00:00"/>
    <x v="0"/>
    <x v="49"/>
    <s v="Manchester"/>
    <x v="0"/>
    <x v="0"/>
    <n v="64"/>
    <n v="173"/>
    <n v="11072"/>
    <x v="2"/>
    <x v="4"/>
    <x v="5"/>
    <x v="4"/>
    <x v="1"/>
  </r>
  <r>
    <s v="Amazon"/>
    <d v="2021-05-17T00:00:00"/>
    <x v="0"/>
    <x v="49"/>
    <s v="Manchester"/>
    <x v="0"/>
    <x v="1"/>
    <n v="54"/>
    <n v="87"/>
    <n v="4698"/>
    <x v="2"/>
    <x v="4"/>
    <x v="5"/>
    <x v="4"/>
    <x v="1"/>
  </r>
  <r>
    <s v="Amazon"/>
    <d v="2021-05-17T00:00:00"/>
    <x v="0"/>
    <x v="49"/>
    <s v="Manchester"/>
    <x v="1"/>
    <x v="0"/>
    <n v="51"/>
    <n v="98"/>
    <n v="4998"/>
    <x v="2"/>
    <x v="4"/>
    <x v="5"/>
    <x v="4"/>
    <x v="1"/>
  </r>
  <r>
    <s v="Amazon"/>
    <d v="2021-05-17T00:00:00"/>
    <x v="0"/>
    <x v="49"/>
    <s v="Manchester"/>
    <x v="1"/>
    <x v="1"/>
    <n v="52"/>
    <n v="80"/>
    <n v="4160"/>
    <x v="2"/>
    <x v="4"/>
    <x v="5"/>
    <x v="4"/>
    <x v="1"/>
  </r>
  <r>
    <s v="Amazon"/>
    <d v="2021-05-17T00:00:00"/>
    <x v="0"/>
    <x v="49"/>
    <s v="Manchester"/>
    <x v="0"/>
    <x v="2"/>
    <n v="63"/>
    <n v="78"/>
    <n v="4914"/>
    <x v="2"/>
    <x v="4"/>
    <x v="5"/>
    <x v="4"/>
    <x v="1"/>
  </r>
  <r>
    <s v="Amazon"/>
    <d v="2021-05-17T00:00:00"/>
    <x v="0"/>
    <x v="49"/>
    <s v="Manchester"/>
    <x v="1"/>
    <x v="2"/>
    <n v="65"/>
    <n v="115"/>
    <n v="7475"/>
    <x v="2"/>
    <x v="4"/>
    <x v="5"/>
    <x v="4"/>
    <x v="1"/>
  </r>
  <r>
    <s v="Amazon"/>
    <d v="2021-06-19T00:00:00"/>
    <x v="0"/>
    <x v="49"/>
    <s v="Manchester"/>
    <x v="0"/>
    <x v="0"/>
    <n v="59"/>
    <n v="169"/>
    <n v="9971"/>
    <x v="2"/>
    <x v="11"/>
    <x v="3"/>
    <x v="11"/>
    <x v="1"/>
  </r>
  <r>
    <s v="Amazon"/>
    <d v="2021-06-19T00:00:00"/>
    <x v="0"/>
    <x v="49"/>
    <s v="Manchester"/>
    <x v="0"/>
    <x v="1"/>
    <n v="56"/>
    <n v="123"/>
    <n v="6888"/>
    <x v="2"/>
    <x v="11"/>
    <x v="3"/>
    <x v="11"/>
    <x v="1"/>
  </r>
  <r>
    <s v="Amazon"/>
    <d v="2021-06-19T00:00:00"/>
    <x v="0"/>
    <x v="49"/>
    <s v="Manchester"/>
    <x v="1"/>
    <x v="0"/>
    <n v="53"/>
    <n v="88"/>
    <n v="4664"/>
    <x v="2"/>
    <x v="11"/>
    <x v="3"/>
    <x v="11"/>
    <x v="1"/>
  </r>
  <r>
    <s v="Amazon"/>
    <d v="2021-06-19T00:00:00"/>
    <x v="0"/>
    <x v="49"/>
    <s v="Manchester"/>
    <x v="1"/>
    <x v="1"/>
    <n v="52"/>
    <n v="91"/>
    <n v="4732"/>
    <x v="2"/>
    <x v="11"/>
    <x v="3"/>
    <x v="11"/>
    <x v="1"/>
  </r>
  <r>
    <s v="Amazon"/>
    <d v="2021-06-19T00:00:00"/>
    <x v="0"/>
    <x v="49"/>
    <s v="Manchester"/>
    <x v="0"/>
    <x v="2"/>
    <n v="60"/>
    <n v="94"/>
    <n v="5640"/>
    <x v="2"/>
    <x v="11"/>
    <x v="3"/>
    <x v="11"/>
    <x v="1"/>
  </r>
  <r>
    <s v="Amazon"/>
    <d v="2021-06-19T00:00:00"/>
    <x v="0"/>
    <x v="49"/>
    <s v="Manchester"/>
    <x v="1"/>
    <x v="2"/>
    <n v="66"/>
    <n v="138"/>
    <n v="9108"/>
    <x v="2"/>
    <x v="11"/>
    <x v="3"/>
    <x v="11"/>
    <x v="1"/>
  </r>
  <r>
    <s v="Amazon"/>
    <d v="2021-07-17T00:00:00"/>
    <x v="0"/>
    <x v="49"/>
    <s v="Manchester"/>
    <x v="0"/>
    <x v="0"/>
    <n v="64"/>
    <n v="196"/>
    <n v="12544"/>
    <x v="2"/>
    <x v="5"/>
    <x v="3"/>
    <x v="5"/>
    <x v="1"/>
  </r>
  <r>
    <s v="Amazon"/>
    <d v="2021-07-17T00:00:00"/>
    <x v="0"/>
    <x v="49"/>
    <s v="Manchester"/>
    <x v="0"/>
    <x v="1"/>
    <n v="55"/>
    <n v="131"/>
    <n v="7205"/>
    <x v="2"/>
    <x v="5"/>
    <x v="3"/>
    <x v="5"/>
    <x v="1"/>
  </r>
  <r>
    <s v="Amazon"/>
    <d v="2021-07-17T00:00:00"/>
    <x v="0"/>
    <x v="49"/>
    <s v="Manchester"/>
    <x v="1"/>
    <x v="0"/>
    <n v="54"/>
    <n v="109"/>
    <n v="5886"/>
    <x v="2"/>
    <x v="5"/>
    <x v="3"/>
    <x v="5"/>
    <x v="1"/>
  </r>
  <r>
    <s v="Amazon"/>
    <d v="2021-07-17T00:00:00"/>
    <x v="0"/>
    <x v="49"/>
    <s v="Manchester"/>
    <x v="1"/>
    <x v="1"/>
    <n v="53"/>
    <n v="85"/>
    <n v="4505"/>
    <x v="2"/>
    <x v="5"/>
    <x v="3"/>
    <x v="5"/>
    <x v="1"/>
  </r>
  <r>
    <s v="Amazon"/>
    <d v="2021-07-17T00:00:00"/>
    <x v="0"/>
    <x v="49"/>
    <s v="Manchester"/>
    <x v="0"/>
    <x v="2"/>
    <n v="60"/>
    <n v="102"/>
    <n v="6120"/>
    <x v="2"/>
    <x v="5"/>
    <x v="3"/>
    <x v="5"/>
    <x v="1"/>
  </r>
  <r>
    <s v="Amazon"/>
    <d v="2021-07-17T00:00:00"/>
    <x v="0"/>
    <x v="49"/>
    <s v="Manchester"/>
    <x v="1"/>
    <x v="2"/>
    <n v="64"/>
    <n v="137"/>
    <n v="8768"/>
    <x v="2"/>
    <x v="5"/>
    <x v="3"/>
    <x v="5"/>
    <x v="1"/>
  </r>
  <r>
    <s v="Amazon"/>
    <d v="2021-08-18T00:00:00"/>
    <x v="0"/>
    <x v="49"/>
    <s v="Manchester"/>
    <x v="0"/>
    <x v="0"/>
    <n v="60"/>
    <n v="196"/>
    <n v="11760"/>
    <x v="2"/>
    <x v="6"/>
    <x v="0"/>
    <x v="6"/>
    <x v="1"/>
  </r>
  <r>
    <s v="Amazon"/>
    <d v="2021-08-18T00:00:00"/>
    <x v="0"/>
    <x v="49"/>
    <s v="Manchester"/>
    <x v="0"/>
    <x v="1"/>
    <n v="58"/>
    <n v="135"/>
    <n v="7830"/>
    <x v="2"/>
    <x v="6"/>
    <x v="0"/>
    <x v="6"/>
    <x v="1"/>
  </r>
  <r>
    <s v="Amazon"/>
    <d v="2021-08-18T00:00:00"/>
    <x v="0"/>
    <x v="49"/>
    <s v="Manchester"/>
    <x v="1"/>
    <x v="0"/>
    <n v="52"/>
    <n v="105"/>
    <n v="5460"/>
    <x v="2"/>
    <x v="6"/>
    <x v="0"/>
    <x v="6"/>
    <x v="1"/>
  </r>
  <r>
    <s v="Amazon"/>
    <d v="2021-08-18T00:00:00"/>
    <x v="0"/>
    <x v="49"/>
    <s v="Manchester"/>
    <x v="1"/>
    <x v="1"/>
    <n v="51"/>
    <n v="72"/>
    <n v="3672"/>
    <x v="2"/>
    <x v="6"/>
    <x v="0"/>
    <x v="6"/>
    <x v="1"/>
  </r>
  <r>
    <s v="Amazon"/>
    <d v="2021-08-18T00:00:00"/>
    <x v="0"/>
    <x v="49"/>
    <s v="Manchester"/>
    <x v="0"/>
    <x v="2"/>
    <n v="59"/>
    <n v="73"/>
    <n v="4307"/>
    <x v="2"/>
    <x v="6"/>
    <x v="0"/>
    <x v="6"/>
    <x v="1"/>
  </r>
  <r>
    <s v="Amazon"/>
    <d v="2021-08-18T00:00:00"/>
    <x v="0"/>
    <x v="49"/>
    <s v="Manchester"/>
    <x v="1"/>
    <x v="2"/>
    <n v="64"/>
    <n v="106"/>
    <n v="6784"/>
    <x v="2"/>
    <x v="6"/>
    <x v="0"/>
    <x v="6"/>
    <x v="1"/>
  </r>
  <r>
    <s v="Amazon"/>
    <d v="2021-09-17T00:00:00"/>
    <x v="0"/>
    <x v="49"/>
    <s v="Manchester"/>
    <x v="0"/>
    <x v="0"/>
    <n v="59"/>
    <n v="154"/>
    <n v="9086"/>
    <x v="2"/>
    <x v="7"/>
    <x v="2"/>
    <x v="7"/>
    <x v="1"/>
  </r>
  <r>
    <s v="Amazon"/>
    <d v="2021-09-17T00:00:00"/>
    <x v="0"/>
    <x v="49"/>
    <s v="Manchester"/>
    <x v="0"/>
    <x v="1"/>
    <n v="54"/>
    <n v="95"/>
    <n v="5130"/>
    <x v="2"/>
    <x v="7"/>
    <x v="2"/>
    <x v="7"/>
    <x v="1"/>
  </r>
  <r>
    <s v="Amazon"/>
    <d v="2021-09-17T00:00:00"/>
    <x v="0"/>
    <x v="49"/>
    <s v="Manchester"/>
    <x v="1"/>
    <x v="0"/>
    <n v="52"/>
    <n v="75"/>
    <n v="3900"/>
    <x v="2"/>
    <x v="7"/>
    <x v="2"/>
    <x v="7"/>
    <x v="1"/>
  </r>
  <r>
    <s v="Amazon"/>
    <d v="2021-09-17T00:00:00"/>
    <x v="0"/>
    <x v="49"/>
    <s v="Manchester"/>
    <x v="1"/>
    <x v="1"/>
    <n v="53"/>
    <n v="56"/>
    <n v="2968"/>
    <x v="2"/>
    <x v="7"/>
    <x v="2"/>
    <x v="7"/>
    <x v="1"/>
  </r>
  <r>
    <s v="Amazon"/>
    <d v="2021-09-17T00:00:00"/>
    <x v="0"/>
    <x v="49"/>
    <s v="Manchester"/>
    <x v="0"/>
    <x v="2"/>
    <n v="64"/>
    <n v="63"/>
    <n v="4032"/>
    <x v="2"/>
    <x v="7"/>
    <x v="2"/>
    <x v="7"/>
    <x v="1"/>
  </r>
  <r>
    <s v="Amazon"/>
    <d v="2021-09-17T00:00:00"/>
    <x v="0"/>
    <x v="49"/>
    <s v="Manchester"/>
    <x v="1"/>
    <x v="2"/>
    <n v="68"/>
    <n v="98"/>
    <n v="6664"/>
    <x v="2"/>
    <x v="7"/>
    <x v="2"/>
    <x v="7"/>
    <x v="1"/>
  </r>
  <r>
    <s v="Foot Locker"/>
    <d v="2021-10-19T00:00:00"/>
    <x v="0"/>
    <x v="49"/>
    <s v="Manchester"/>
    <x v="0"/>
    <x v="0"/>
    <n v="64"/>
    <n v="119"/>
    <n v="7616"/>
    <x v="2"/>
    <x v="8"/>
    <x v="6"/>
    <x v="8"/>
    <x v="1"/>
  </r>
  <r>
    <s v="Foot Locker"/>
    <d v="2021-10-19T00:00:00"/>
    <x v="0"/>
    <x v="49"/>
    <s v="Manchester"/>
    <x v="0"/>
    <x v="1"/>
    <n v="62"/>
    <n v="84"/>
    <n v="5208"/>
    <x v="2"/>
    <x v="8"/>
    <x v="6"/>
    <x v="8"/>
    <x v="1"/>
  </r>
  <r>
    <s v="Foot Locker"/>
    <d v="2021-10-19T00:00:00"/>
    <x v="0"/>
    <x v="49"/>
    <s v="Manchester"/>
    <x v="1"/>
    <x v="0"/>
    <n v="59"/>
    <n v="54"/>
    <n v="3186"/>
    <x v="2"/>
    <x v="8"/>
    <x v="6"/>
    <x v="8"/>
    <x v="1"/>
  </r>
  <r>
    <s v="Foot Locker"/>
    <d v="2021-10-19T00:00:00"/>
    <x v="0"/>
    <x v="49"/>
    <s v="Manchester"/>
    <x v="1"/>
    <x v="1"/>
    <n v="62"/>
    <n v="47"/>
    <n v="2914"/>
    <x v="2"/>
    <x v="8"/>
    <x v="6"/>
    <x v="8"/>
    <x v="1"/>
  </r>
  <r>
    <s v="Foot Locker"/>
    <d v="2021-10-19T00:00:00"/>
    <x v="0"/>
    <x v="49"/>
    <s v="Manchester"/>
    <x v="0"/>
    <x v="2"/>
    <n v="71"/>
    <n v="46"/>
    <n v="3266"/>
    <x v="2"/>
    <x v="8"/>
    <x v="6"/>
    <x v="8"/>
    <x v="1"/>
  </r>
  <r>
    <s v="Foot Locker"/>
    <d v="2021-10-19T00:00:00"/>
    <x v="0"/>
    <x v="49"/>
    <s v="Manchester"/>
    <x v="1"/>
    <x v="2"/>
    <n v="72"/>
    <n v="81"/>
    <n v="5832"/>
    <x v="2"/>
    <x v="8"/>
    <x v="6"/>
    <x v="8"/>
    <x v="1"/>
  </r>
  <r>
    <s v="Foot Locker"/>
    <d v="2021-11-18T00:00:00"/>
    <x v="0"/>
    <x v="49"/>
    <s v="Manchester"/>
    <x v="0"/>
    <x v="0"/>
    <n v="68"/>
    <n v="117"/>
    <n v="7956"/>
    <x v="2"/>
    <x v="9"/>
    <x v="1"/>
    <x v="9"/>
    <x v="1"/>
  </r>
  <r>
    <s v="Foot Locker"/>
    <d v="2021-11-18T00:00:00"/>
    <x v="0"/>
    <x v="49"/>
    <s v="Manchester"/>
    <x v="0"/>
    <x v="1"/>
    <n v="62"/>
    <n v="98"/>
    <n v="6076"/>
    <x v="2"/>
    <x v="9"/>
    <x v="1"/>
    <x v="9"/>
    <x v="1"/>
  </r>
  <r>
    <s v="Foot Locker"/>
    <d v="2021-11-18T00:00:00"/>
    <x v="0"/>
    <x v="49"/>
    <s v="Manchester"/>
    <x v="1"/>
    <x v="0"/>
    <n v="63"/>
    <n v="104"/>
    <n v="6552"/>
    <x v="2"/>
    <x v="9"/>
    <x v="1"/>
    <x v="9"/>
    <x v="1"/>
  </r>
  <r>
    <s v="Foot Locker"/>
    <d v="2021-11-18T00:00:00"/>
    <x v="0"/>
    <x v="49"/>
    <s v="Manchester"/>
    <x v="1"/>
    <x v="1"/>
    <n v="64"/>
    <n v="85"/>
    <n v="5440"/>
    <x v="2"/>
    <x v="9"/>
    <x v="1"/>
    <x v="9"/>
    <x v="1"/>
  </r>
  <r>
    <s v="Foot Locker"/>
    <d v="2021-11-18T00:00:00"/>
    <x v="0"/>
    <x v="49"/>
    <s v="Manchester"/>
    <x v="0"/>
    <x v="2"/>
    <n v="71"/>
    <n v="81"/>
    <n v="5751"/>
    <x v="2"/>
    <x v="9"/>
    <x v="1"/>
    <x v="9"/>
    <x v="1"/>
  </r>
  <r>
    <s v="Foot Locker"/>
    <d v="2021-11-18T00:00:00"/>
    <x v="0"/>
    <x v="49"/>
    <s v="Manchester"/>
    <x v="1"/>
    <x v="2"/>
    <n v="78"/>
    <n v="116"/>
    <n v="9048"/>
    <x v="2"/>
    <x v="9"/>
    <x v="1"/>
    <x v="9"/>
    <x v="1"/>
  </r>
  <r>
    <s v="Foot Locker"/>
    <d v="2021-12-17T00:00:00"/>
    <x v="0"/>
    <x v="49"/>
    <s v="Manchester"/>
    <x v="0"/>
    <x v="0"/>
    <n v="71"/>
    <n v="169"/>
    <n v="11999"/>
    <x v="2"/>
    <x v="10"/>
    <x v="2"/>
    <x v="10"/>
    <x v="1"/>
  </r>
  <r>
    <s v="Foot Locker"/>
    <d v="2021-12-17T00:00:00"/>
    <x v="0"/>
    <x v="49"/>
    <s v="Manchester"/>
    <x v="0"/>
    <x v="1"/>
    <n v="59"/>
    <n v="115"/>
    <n v="6785"/>
    <x v="2"/>
    <x v="10"/>
    <x v="2"/>
    <x v="10"/>
    <x v="1"/>
  </r>
  <r>
    <s v="Foot Locker"/>
    <d v="2021-12-17T00:00:00"/>
    <x v="0"/>
    <x v="49"/>
    <s v="Manchester"/>
    <x v="1"/>
    <x v="0"/>
    <n v="62"/>
    <n v="108"/>
    <n v="6696"/>
    <x v="2"/>
    <x v="10"/>
    <x v="2"/>
    <x v="10"/>
    <x v="1"/>
  </r>
  <r>
    <s v="Foot Locker"/>
    <d v="2021-12-17T00:00:00"/>
    <x v="0"/>
    <x v="49"/>
    <s v="Manchester"/>
    <x v="1"/>
    <x v="1"/>
    <n v="62"/>
    <n v="88"/>
    <n v="5456"/>
    <x v="2"/>
    <x v="10"/>
    <x v="2"/>
    <x v="10"/>
    <x v="1"/>
  </r>
  <r>
    <s v="Foot Locker"/>
    <d v="2021-12-17T00:00:00"/>
    <x v="0"/>
    <x v="49"/>
    <s v="Manchester"/>
    <x v="0"/>
    <x v="2"/>
    <n v="74"/>
    <n v="105"/>
    <n v="7770"/>
    <x v="2"/>
    <x v="10"/>
    <x v="2"/>
    <x v="10"/>
    <x v="1"/>
  </r>
  <r>
    <s v="Foot Locker"/>
    <d v="2021-12-17T00:00:00"/>
    <x v="0"/>
    <x v="49"/>
    <s v="Manchester"/>
    <x v="1"/>
    <x v="2"/>
    <n v="74"/>
    <n v="117"/>
    <n v="8658"/>
    <x v="2"/>
    <x v="10"/>
    <x v="2"/>
    <x v="10"/>
    <x v="1"/>
  </r>
  <r>
    <s v="Foot Locker"/>
    <d v="2021-01-24T00:00:00"/>
    <x v="0"/>
    <x v="49"/>
    <s v="Manchester"/>
    <x v="0"/>
    <x v="0"/>
    <n v="52"/>
    <n v="145"/>
    <n v="7540"/>
    <x v="2"/>
    <x v="0"/>
    <x v="4"/>
    <x v="0"/>
    <x v="1"/>
  </r>
  <r>
    <s v="Foot Locker"/>
    <d v="2021-01-24T00:00:00"/>
    <x v="0"/>
    <x v="49"/>
    <s v="Manchester"/>
    <x v="0"/>
    <x v="1"/>
    <n v="50"/>
    <n v="84"/>
    <n v="4200"/>
    <x v="2"/>
    <x v="0"/>
    <x v="4"/>
    <x v="0"/>
    <x v="1"/>
  </r>
  <r>
    <s v="Foot Locker"/>
    <d v="2021-01-24T00:00:00"/>
    <x v="0"/>
    <x v="49"/>
    <s v="Manchester"/>
    <x v="1"/>
    <x v="0"/>
    <n v="44"/>
    <n v="90"/>
    <n v="3960"/>
    <x v="2"/>
    <x v="0"/>
    <x v="4"/>
    <x v="0"/>
    <x v="1"/>
  </r>
  <r>
    <s v="Foot Locker"/>
    <d v="2021-01-24T00:00:00"/>
    <x v="0"/>
    <x v="49"/>
    <s v="Manchester"/>
    <x v="1"/>
    <x v="1"/>
    <n v="49"/>
    <n v="39"/>
    <n v="1911"/>
    <x v="2"/>
    <x v="0"/>
    <x v="4"/>
    <x v="0"/>
    <x v="1"/>
  </r>
  <r>
    <s v="Foot Locker"/>
    <d v="2021-01-24T00:00:00"/>
    <x v="0"/>
    <x v="49"/>
    <s v="Manchester"/>
    <x v="0"/>
    <x v="2"/>
    <n v="60"/>
    <n v="54"/>
    <n v="3240"/>
    <x v="2"/>
    <x v="0"/>
    <x v="4"/>
    <x v="0"/>
    <x v="1"/>
  </r>
  <r>
    <s v="Foot Locker"/>
    <d v="2021-01-24T00:00:00"/>
    <x v="0"/>
    <x v="49"/>
    <s v="Manchester"/>
    <x v="1"/>
    <x v="2"/>
    <n v="54"/>
    <n v="78"/>
    <n v="4212"/>
    <x v="2"/>
    <x v="0"/>
    <x v="4"/>
    <x v="0"/>
    <x v="1"/>
  </r>
  <r>
    <s v="Foot Locker"/>
    <d v="2021-02-22T00:00:00"/>
    <x v="0"/>
    <x v="49"/>
    <s v="Manchester"/>
    <x v="0"/>
    <x v="0"/>
    <n v="52"/>
    <n v="173"/>
    <n v="8996"/>
    <x v="2"/>
    <x v="1"/>
    <x v="5"/>
    <x v="1"/>
    <x v="1"/>
  </r>
  <r>
    <s v="Foot Locker"/>
    <d v="2021-02-22T00:00:00"/>
    <x v="0"/>
    <x v="49"/>
    <s v="Manchester"/>
    <x v="0"/>
    <x v="1"/>
    <n v="53"/>
    <n v="59"/>
    <n v="3127"/>
    <x v="2"/>
    <x v="1"/>
    <x v="5"/>
    <x v="1"/>
    <x v="1"/>
  </r>
  <r>
    <s v="Foot Locker"/>
    <d v="2021-02-22T00:00:00"/>
    <x v="0"/>
    <x v="49"/>
    <s v="Manchester"/>
    <x v="1"/>
    <x v="0"/>
    <n v="43"/>
    <n v="83"/>
    <n v="3569"/>
    <x v="2"/>
    <x v="1"/>
    <x v="5"/>
    <x v="1"/>
    <x v="1"/>
  </r>
  <r>
    <s v="Foot Locker"/>
    <d v="2020-01-01T00:00:00"/>
    <x v="0"/>
    <x v="0"/>
    <s v="New York"/>
    <x v="0"/>
    <x v="0"/>
    <n v="34"/>
    <n v="384"/>
    <n v="13056"/>
    <x v="1"/>
    <x v="0"/>
    <x v="0"/>
    <x v="0"/>
    <x v="0"/>
  </r>
  <r>
    <s v="Foot Locker"/>
    <d v="2020-01-02T00:00:00"/>
    <x v="0"/>
    <x v="0"/>
    <s v="New York"/>
    <x v="0"/>
    <x v="1"/>
    <n v="36"/>
    <n v="320"/>
    <n v="11520"/>
    <x v="1"/>
    <x v="0"/>
    <x v="1"/>
    <x v="0"/>
    <x v="0"/>
  </r>
  <r>
    <s v="Foot Locker"/>
    <d v="2020-01-03T00:00:00"/>
    <x v="0"/>
    <x v="0"/>
    <s v="New York"/>
    <x v="1"/>
    <x v="0"/>
    <n v="32"/>
    <n v="350"/>
    <n v="11200"/>
    <x v="1"/>
    <x v="0"/>
    <x v="2"/>
    <x v="0"/>
    <x v="0"/>
  </r>
  <r>
    <s v="Foot Locker"/>
    <d v="2020-01-04T00:00:00"/>
    <x v="0"/>
    <x v="0"/>
    <s v="New York"/>
    <x v="1"/>
    <x v="1"/>
    <n v="36"/>
    <n v="281"/>
    <n v="10116"/>
    <x v="1"/>
    <x v="0"/>
    <x v="3"/>
    <x v="0"/>
    <x v="0"/>
  </r>
  <r>
    <s v="Foot Locker"/>
    <d v="2020-01-05T00:00:00"/>
    <x v="0"/>
    <x v="0"/>
    <s v="New York"/>
    <x v="0"/>
    <x v="2"/>
    <n v="43"/>
    <n v="306"/>
    <n v="13158"/>
    <x v="1"/>
    <x v="0"/>
    <x v="4"/>
    <x v="0"/>
    <x v="0"/>
  </r>
  <r>
    <s v="Foot Locker"/>
    <d v="2020-01-06T00:00:00"/>
    <x v="0"/>
    <x v="0"/>
    <s v="New York"/>
    <x v="1"/>
    <x v="2"/>
    <n v="38"/>
    <n v="330"/>
    <n v="12540"/>
    <x v="1"/>
    <x v="0"/>
    <x v="5"/>
    <x v="0"/>
    <x v="0"/>
  </r>
  <r>
    <s v="Foot Locker"/>
    <d v="2020-01-07T00:00:00"/>
    <x v="0"/>
    <x v="0"/>
    <s v="New York"/>
    <x v="0"/>
    <x v="0"/>
    <n v="33"/>
    <n v="388"/>
    <n v="12804"/>
    <x v="1"/>
    <x v="0"/>
    <x v="6"/>
    <x v="0"/>
    <x v="0"/>
  </r>
  <r>
    <s v="Foot Locker"/>
    <d v="2020-01-08T00:00:00"/>
    <x v="0"/>
    <x v="0"/>
    <s v="New York"/>
    <x v="0"/>
    <x v="1"/>
    <n v="39"/>
    <n v="315"/>
    <n v="12285"/>
    <x v="1"/>
    <x v="0"/>
    <x v="0"/>
    <x v="0"/>
    <x v="0"/>
  </r>
  <r>
    <s v="Foot Locker"/>
    <d v="2020-01-21T00:00:00"/>
    <x v="0"/>
    <x v="0"/>
    <s v="New York"/>
    <x v="1"/>
    <x v="0"/>
    <n v="32"/>
    <n v="323"/>
    <n v="10336"/>
    <x v="1"/>
    <x v="0"/>
    <x v="6"/>
    <x v="0"/>
    <x v="0"/>
  </r>
  <r>
    <s v="Foot Locker"/>
    <d v="2020-01-22T00:00:00"/>
    <x v="0"/>
    <x v="0"/>
    <s v="New York"/>
    <x v="1"/>
    <x v="1"/>
    <n v="32"/>
    <n v="248"/>
    <n v="7936"/>
    <x v="1"/>
    <x v="0"/>
    <x v="0"/>
    <x v="0"/>
    <x v="0"/>
  </r>
  <r>
    <s v="Foot Locker"/>
    <d v="2020-01-23T00:00:00"/>
    <x v="0"/>
    <x v="0"/>
    <s v="New York"/>
    <x v="0"/>
    <x v="2"/>
    <n v="43"/>
    <n v="306"/>
    <n v="13158"/>
    <x v="1"/>
    <x v="0"/>
    <x v="1"/>
    <x v="0"/>
    <x v="0"/>
  </r>
  <r>
    <s v="Foot Locker"/>
    <d v="2020-01-24T00:00:00"/>
    <x v="0"/>
    <x v="0"/>
    <s v="New York"/>
    <x v="1"/>
    <x v="2"/>
    <n v="36"/>
    <n v="350"/>
    <n v="12600"/>
    <x v="1"/>
    <x v="0"/>
    <x v="2"/>
    <x v="0"/>
    <x v="0"/>
  </r>
  <r>
    <s v="Foot Locker"/>
    <d v="2020-01-25T00:00:00"/>
    <x v="0"/>
    <x v="0"/>
    <s v="New York"/>
    <x v="0"/>
    <x v="0"/>
    <n v="40"/>
    <n v="390"/>
    <n v="15600"/>
    <x v="1"/>
    <x v="0"/>
    <x v="3"/>
    <x v="0"/>
    <x v="0"/>
  </r>
  <r>
    <s v="Foot Locker"/>
    <d v="2020-01-26T00:00:00"/>
    <x v="0"/>
    <x v="0"/>
    <s v="New York"/>
    <x v="0"/>
    <x v="1"/>
    <n v="35"/>
    <n v="315"/>
    <n v="11025"/>
    <x v="1"/>
    <x v="0"/>
    <x v="4"/>
    <x v="0"/>
    <x v="0"/>
  </r>
  <r>
    <s v="Foot Locker"/>
    <d v="2020-01-27T00:00:00"/>
    <x v="0"/>
    <x v="0"/>
    <s v="New York"/>
    <x v="1"/>
    <x v="0"/>
    <n v="27"/>
    <n v="314"/>
    <n v="8478"/>
    <x v="1"/>
    <x v="0"/>
    <x v="5"/>
    <x v="0"/>
    <x v="0"/>
  </r>
  <r>
    <s v="Foot Locker"/>
    <d v="2020-01-28T00:00:00"/>
    <x v="0"/>
    <x v="0"/>
    <s v="New York"/>
    <x v="1"/>
    <x v="1"/>
    <n v="31"/>
    <n v="240"/>
    <n v="7440"/>
    <x v="1"/>
    <x v="0"/>
    <x v="6"/>
    <x v="0"/>
    <x v="0"/>
  </r>
  <r>
    <s v="Foot Locker"/>
    <d v="2020-01-29T00:00:00"/>
    <x v="0"/>
    <x v="0"/>
    <s v="New York"/>
    <x v="0"/>
    <x v="2"/>
    <n v="43"/>
    <n v="289"/>
    <n v="12427"/>
    <x v="1"/>
    <x v="0"/>
    <x v="0"/>
    <x v="0"/>
    <x v="0"/>
  </r>
  <r>
    <s v="Foot Locker"/>
    <d v="2020-01-30T00:00:00"/>
    <x v="0"/>
    <x v="0"/>
    <s v="New York"/>
    <x v="1"/>
    <x v="2"/>
    <n v="36"/>
    <n v="323"/>
    <n v="11628"/>
    <x v="1"/>
    <x v="0"/>
    <x v="1"/>
    <x v="0"/>
    <x v="0"/>
  </r>
  <r>
    <s v="Foot Locker"/>
    <d v="2020-01-31T00:00:00"/>
    <x v="0"/>
    <x v="0"/>
    <s v="New York"/>
    <x v="0"/>
    <x v="0"/>
    <n v="33"/>
    <n v="372"/>
    <n v="12276"/>
    <x v="1"/>
    <x v="0"/>
    <x v="2"/>
    <x v="0"/>
    <x v="0"/>
  </r>
  <r>
    <s v="Foot Locker"/>
    <d v="2020-02-01T00:00:00"/>
    <x v="0"/>
    <x v="0"/>
    <s v="New York"/>
    <x v="0"/>
    <x v="1"/>
    <n v="35"/>
    <n v="315"/>
    <n v="11025"/>
    <x v="1"/>
    <x v="1"/>
    <x v="3"/>
    <x v="1"/>
    <x v="0"/>
  </r>
  <r>
    <s v="Foot Locker"/>
    <d v="2020-02-02T00:00:00"/>
    <x v="0"/>
    <x v="0"/>
    <s v="New York"/>
    <x v="1"/>
    <x v="0"/>
    <n v="28"/>
    <n v="315"/>
    <n v="8820"/>
    <x v="1"/>
    <x v="1"/>
    <x v="4"/>
    <x v="1"/>
    <x v="0"/>
  </r>
  <r>
    <s v="Foot Locker"/>
    <d v="2020-02-03T00:00:00"/>
    <x v="0"/>
    <x v="0"/>
    <s v="New York"/>
    <x v="1"/>
    <x v="1"/>
    <n v="31"/>
    <n v="289"/>
    <n v="8959"/>
    <x v="1"/>
    <x v="1"/>
    <x v="5"/>
    <x v="1"/>
    <x v="0"/>
  </r>
  <r>
    <s v="Foot Locker"/>
    <d v="2020-02-04T00:00:00"/>
    <x v="0"/>
    <x v="0"/>
    <s v="New York"/>
    <x v="0"/>
    <x v="2"/>
    <n v="44"/>
    <n v="281"/>
    <n v="12364"/>
    <x v="1"/>
    <x v="1"/>
    <x v="6"/>
    <x v="1"/>
    <x v="0"/>
  </r>
  <r>
    <s v="Foot Locker"/>
    <d v="2020-02-05T00:00:00"/>
    <x v="0"/>
    <x v="0"/>
    <s v="New York"/>
    <x v="1"/>
    <x v="2"/>
    <n v="39"/>
    <n v="333"/>
    <n v="12987"/>
    <x v="1"/>
    <x v="1"/>
    <x v="0"/>
    <x v="1"/>
    <x v="0"/>
  </r>
  <r>
    <s v="Foot Locker"/>
    <d v="2020-02-06T00:00:00"/>
    <x v="0"/>
    <x v="0"/>
    <s v="New York"/>
    <x v="0"/>
    <x v="0"/>
    <n v="44"/>
    <n v="366"/>
    <n v="16104"/>
    <x v="1"/>
    <x v="1"/>
    <x v="1"/>
    <x v="1"/>
    <x v="0"/>
  </r>
  <r>
    <s v="Foot Locker"/>
    <d v="2020-02-07T00:00:00"/>
    <x v="0"/>
    <x v="0"/>
    <s v="New York"/>
    <x v="0"/>
    <x v="1"/>
    <n v="37"/>
    <n v="296"/>
    <n v="10952"/>
    <x v="1"/>
    <x v="1"/>
    <x v="2"/>
    <x v="1"/>
    <x v="0"/>
  </r>
  <r>
    <s v="Foot Locker"/>
    <d v="2020-02-08T00:00:00"/>
    <x v="0"/>
    <x v="0"/>
    <s v="New York"/>
    <x v="1"/>
    <x v="0"/>
    <n v="36"/>
    <n v="288"/>
    <n v="10368"/>
    <x v="1"/>
    <x v="1"/>
    <x v="3"/>
    <x v="1"/>
    <x v="0"/>
  </r>
  <r>
    <s v="Foot Locker"/>
    <d v="2020-02-09T00:00:00"/>
    <x v="0"/>
    <x v="0"/>
    <s v="New York"/>
    <x v="1"/>
    <x v="1"/>
    <n v="33"/>
    <n v="289"/>
    <n v="9537"/>
    <x v="1"/>
    <x v="1"/>
    <x v="4"/>
    <x v="1"/>
    <x v="0"/>
  </r>
  <r>
    <s v="Foot Locker"/>
    <d v="2020-02-10T00:00:00"/>
    <x v="0"/>
    <x v="0"/>
    <s v="New York"/>
    <x v="0"/>
    <x v="2"/>
    <n v="47"/>
    <n v="280"/>
    <n v="13160"/>
    <x v="1"/>
    <x v="1"/>
    <x v="5"/>
    <x v="1"/>
    <x v="0"/>
  </r>
  <r>
    <s v="Foot Locker"/>
    <d v="2020-03-03T00:00:00"/>
    <x v="0"/>
    <x v="0"/>
    <s v="New York"/>
    <x v="1"/>
    <x v="2"/>
    <n v="44"/>
    <n v="320"/>
    <n v="14080"/>
    <x v="1"/>
    <x v="2"/>
    <x v="6"/>
    <x v="2"/>
    <x v="0"/>
  </r>
  <r>
    <s v="Foot Locker"/>
    <d v="2020-03-04T00:00:00"/>
    <x v="0"/>
    <x v="0"/>
    <s v="New York"/>
    <x v="0"/>
    <x v="0"/>
    <n v="47"/>
    <n v="400"/>
    <n v="18800"/>
    <x v="1"/>
    <x v="2"/>
    <x v="0"/>
    <x v="2"/>
    <x v="0"/>
  </r>
  <r>
    <s v="Foot Locker"/>
    <d v="2020-03-05T00:00:00"/>
    <x v="0"/>
    <x v="0"/>
    <s v="New York"/>
    <x v="0"/>
    <x v="1"/>
    <n v="41"/>
    <n v="340"/>
    <n v="13940"/>
    <x v="1"/>
    <x v="2"/>
    <x v="1"/>
    <x v="2"/>
    <x v="0"/>
  </r>
  <r>
    <s v="Foot Locker"/>
    <d v="2020-03-06T00:00:00"/>
    <x v="0"/>
    <x v="0"/>
    <s v="New York"/>
    <x v="1"/>
    <x v="0"/>
    <n v="37"/>
    <n v="296"/>
    <n v="10952"/>
    <x v="1"/>
    <x v="2"/>
    <x v="2"/>
    <x v="2"/>
    <x v="0"/>
  </r>
  <r>
    <s v="Foot Locker"/>
    <d v="2020-03-07T00:00:00"/>
    <x v="0"/>
    <x v="0"/>
    <s v="New York"/>
    <x v="1"/>
    <x v="1"/>
    <n v="38"/>
    <n v="297"/>
    <n v="11286"/>
    <x v="1"/>
    <x v="2"/>
    <x v="3"/>
    <x v="2"/>
    <x v="0"/>
  </r>
  <r>
    <s v="Foot Locker"/>
    <d v="2020-03-08T00:00:00"/>
    <x v="0"/>
    <x v="0"/>
    <s v="New York"/>
    <x v="0"/>
    <x v="2"/>
    <n v="45"/>
    <n v="288"/>
    <n v="12960"/>
    <x v="1"/>
    <x v="2"/>
    <x v="4"/>
    <x v="2"/>
    <x v="0"/>
  </r>
  <r>
    <s v="Foot Locker"/>
    <d v="2020-03-09T00:00:00"/>
    <x v="0"/>
    <x v="0"/>
    <s v="New York"/>
    <x v="1"/>
    <x v="2"/>
    <n v="46"/>
    <n v="347"/>
    <n v="15962"/>
    <x v="1"/>
    <x v="2"/>
    <x v="5"/>
    <x v="2"/>
    <x v="0"/>
  </r>
  <r>
    <s v="Foot Locker"/>
    <d v="2020-03-10T00:00:00"/>
    <x v="0"/>
    <x v="0"/>
    <s v="New York"/>
    <x v="0"/>
    <x v="0"/>
    <n v="44"/>
    <n v="434"/>
    <n v="19096"/>
    <x v="1"/>
    <x v="2"/>
    <x v="6"/>
    <x v="2"/>
    <x v="0"/>
  </r>
  <r>
    <s v="Foot Locker"/>
    <d v="2020-03-11T00:00:00"/>
    <x v="0"/>
    <x v="0"/>
    <s v="New York"/>
    <x v="0"/>
    <x v="1"/>
    <n v="41"/>
    <n v="318"/>
    <n v="13038"/>
    <x v="1"/>
    <x v="2"/>
    <x v="0"/>
    <x v="2"/>
    <x v="0"/>
  </r>
  <r>
    <s v="Foot Locker"/>
    <d v="2020-03-12T00:00:00"/>
    <x v="0"/>
    <x v="0"/>
    <s v="New York"/>
    <x v="1"/>
    <x v="0"/>
    <n v="35"/>
    <n v="295"/>
    <n v="10325"/>
    <x v="1"/>
    <x v="2"/>
    <x v="1"/>
    <x v="2"/>
    <x v="0"/>
  </r>
  <r>
    <s v="Foot Locker"/>
    <d v="2020-03-13T00:00:00"/>
    <x v="0"/>
    <x v="0"/>
    <s v="New York"/>
    <x v="1"/>
    <x v="1"/>
    <n v="35"/>
    <n v="270"/>
    <n v="9450"/>
    <x v="1"/>
    <x v="2"/>
    <x v="2"/>
    <x v="2"/>
    <x v="0"/>
  </r>
  <r>
    <s v="Foot Locker"/>
    <d v="2020-03-14T00:00:00"/>
    <x v="0"/>
    <x v="0"/>
    <s v="New York"/>
    <x v="0"/>
    <x v="2"/>
    <n v="46"/>
    <n v="278"/>
    <n v="12788"/>
    <x v="1"/>
    <x v="2"/>
    <x v="3"/>
    <x v="2"/>
    <x v="0"/>
  </r>
  <r>
    <s v="Foot Locker"/>
    <d v="2020-03-15T00:00:00"/>
    <x v="0"/>
    <x v="0"/>
    <s v="New York"/>
    <x v="1"/>
    <x v="2"/>
    <n v="47"/>
    <n v="352"/>
    <n v="16544"/>
    <x v="1"/>
    <x v="2"/>
    <x v="4"/>
    <x v="2"/>
    <x v="0"/>
  </r>
  <r>
    <s v="Foot Locker"/>
    <d v="2020-03-16T00:00:00"/>
    <x v="0"/>
    <x v="0"/>
    <s v="New York"/>
    <x v="0"/>
    <x v="0"/>
    <n v="41"/>
    <n v="375"/>
    <n v="15375"/>
    <x v="1"/>
    <x v="2"/>
    <x v="5"/>
    <x v="2"/>
    <x v="0"/>
  </r>
  <r>
    <s v="Foot Locker"/>
    <d v="2020-03-17T00:00:00"/>
    <x v="0"/>
    <x v="0"/>
    <s v="New York"/>
    <x v="0"/>
    <x v="1"/>
    <n v="37"/>
    <n v="359"/>
    <n v="13283"/>
    <x v="1"/>
    <x v="2"/>
    <x v="6"/>
    <x v="2"/>
    <x v="0"/>
  </r>
  <r>
    <s v="Foot Locker"/>
    <d v="2020-03-18T00:00:00"/>
    <x v="0"/>
    <x v="0"/>
    <s v="New York"/>
    <x v="1"/>
    <x v="0"/>
    <n v="37"/>
    <n v="314"/>
    <n v="11618"/>
    <x v="1"/>
    <x v="2"/>
    <x v="0"/>
    <x v="2"/>
    <x v="0"/>
  </r>
  <r>
    <s v="Foot Locker"/>
    <d v="2020-03-31T00:00:00"/>
    <x v="0"/>
    <x v="0"/>
    <s v="New York"/>
    <x v="1"/>
    <x v="1"/>
    <n v="40"/>
    <n v="324"/>
    <n v="12960"/>
    <x v="1"/>
    <x v="2"/>
    <x v="6"/>
    <x v="2"/>
    <x v="0"/>
  </r>
  <r>
    <s v="Walmart"/>
    <d v="2020-04-17T00:00:00"/>
    <x v="0"/>
    <x v="0"/>
    <s v="New York"/>
    <x v="0"/>
    <x v="2"/>
    <n v="43"/>
    <n v="279"/>
    <n v="11997"/>
    <x v="1"/>
    <x v="3"/>
    <x v="2"/>
    <x v="3"/>
    <x v="0"/>
  </r>
  <r>
    <s v="Walmart"/>
    <d v="2020-04-18T00:00:00"/>
    <x v="0"/>
    <x v="0"/>
    <s v="New York"/>
    <x v="1"/>
    <x v="2"/>
    <n v="48"/>
    <n v="355"/>
    <n v="17040"/>
    <x v="1"/>
    <x v="3"/>
    <x v="3"/>
    <x v="3"/>
    <x v="0"/>
  </r>
  <r>
    <s v="Walmart"/>
    <d v="2020-04-19T00:00:00"/>
    <x v="0"/>
    <x v="0"/>
    <s v="New York"/>
    <x v="0"/>
    <x v="0"/>
    <n v="39"/>
    <n v="408"/>
    <n v="15912"/>
    <x v="1"/>
    <x v="3"/>
    <x v="4"/>
    <x v="3"/>
    <x v="0"/>
  </r>
  <r>
    <s v="Walmart"/>
    <d v="2020-04-20T00:00:00"/>
    <x v="0"/>
    <x v="0"/>
    <s v="New York"/>
    <x v="0"/>
    <x v="1"/>
    <n v="43"/>
    <n v="350"/>
    <n v="15050"/>
    <x v="1"/>
    <x v="3"/>
    <x v="5"/>
    <x v="3"/>
    <x v="0"/>
  </r>
  <r>
    <s v="Walmart"/>
    <d v="2020-04-21T00:00:00"/>
    <x v="0"/>
    <x v="0"/>
    <s v="New York"/>
    <x v="1"/>
    <x v="0"/>
    <n v="36"/>
    <n v="315"/>
    <n v="11340"/>
    <x v="1"/>
    <x v="3"/>
    <x v="6"/>
    <x v="3"/>
    <x v="0"/>
  </r>
  <r>
    <s v="Walmart"/>
    <d v="2020-04-22T00:00:00"/>
    <x v="0"/>
    <x v="0"/>
    <s v="New York"/>
    <x v="1"/>
    <x v="1"/>
    <n v="34"/>
    <n v="306"/>
    <n v="10404"/>
    <x v="1"/>
    <x v="3"/>
    <x v="0"/>
    <x v="3"/>
    <x v="0"/>
  </r>
  <r>
    <s v="Walmart"/>
    <d v="2020-04-23T00:00:00"/>
    <x v="0"/>
    <x v="0"/>
    <s v="New York"/>
    <x v="0"/>
    <x v="2"/>
    <n v="44"/>
    <n v="315"/>
    <n v="13860"/>
    <x v="1"/>
    <x v="3"/>
    <x v="1"/>
    <x v="3"/>
    <x v="0"/>
  </r>
  <r>
    <s v="Walmart"/>
    <d v="2020-04-24T00:00:00"/>
    <x v="0"/>
    <x v="0"/>
    <s v="New York"/>
    <x v="1"/>
    <x v="2"/>
    <n v="45"/>
    <n v="350"/>
    <n v="15750"/>
    <x v="1"/>
    <x v="3"/>
    <x v="2"/>
    <x v="3"/>
    <x v="0"/>
  </r>
  <r>
    <s v="Walmart"/>
    <d v="2020-04-25T00:00:00"/>
    <x v="0"/>
    <x v="0"/>
    <s v="New York"/>
    <x v="0"/>
    <x v="2"/>
    <n v="51"/>
    <n v="289"/>
    <n v="14739"/>
    <x v="1"/>
    <x v="3"/>
    <x v="3"/>
    <x v="3"/>
    <x v="0"/>
  </r>
  <r>
    <s v="Walmart"/>
    <d v="2020-04-26T00:00:00"/>
    <x v="0"/>
    <x v="0"/>
    <s v="New York"/>
    <x v="1"/>
    <x v="2"/>
    <n v="50"/>
    <n v="330"/>
    <n v="16500"/>
    <x v="1"/>
    <x v="3"/>
    <x v="4"/>
    <x v="3"/>
    <x v="0"/>
  </r>
  <r>
    <s v="Walmart"/>
    <d v="2020-04-27T00:00:00"/>
    <x v="0"/>
    <x v="0"/>
    <s v="New York"/>
    <x v="0"/>
    <x v="0"/>
    <n v="46"/>
    <n v="403"/>
    <n v="18538"/>
    <x v="1"/>
    <x v="3"/>
    <x v="5"/>
    <x v="3"/>
    <x v="0"/>
  </r>
  <r>
    <s v="Walmart"/>
    <d v="2020-04-28T00:00:00"/>
    <x v="0"/>
    <x v="0"/>
    <s v="New York"/>
    <x v="0"/>
    <x v="1"/>
    <n v="40"/>
    <n v="312"/>
    <n v="12480"/>
    <x v="1"/>
    <x v="3"/>
    <x v="6"/>
    <x v="3"/>
    <x v="0"/>
  </r>
  <r>
    <s v="Walmart"/>
    <d v="2020-04-29T00:00:00"/>
    <x v="0"/>
    <x v="0"/>
    <s v="New York"/>
    <x v="1"/>
    <x v="0"/>
    <n v="43"/>
    <n v="294"/>
    <n v="12642"/>
    <x v="1"/>
    <x v="3"/>
    <x v="0"/>
    <x v="3"/>
    <x v="0"/>
  </r>
  <r>
    <s v="Walmart"/>
    <d v="2020-04-30T00:00:00"/>
    <x v="0"/>
    <x v="0"/>
    <s v="New York"/>
    <x v="1"/>
    <x v="1"/>
    <n v="41"/>
    <n v="270"/>
    <n v="11070"/>
    <x v="1"/>
    <x v="3"/>
    <x v="1"/>
    <x v="3"/>
    <x v="0"/>
  </r>
  <r>
    <s v="Walmart"/>
    <d v="2020-05-01T00:00:00"/>
    <x v="0"/>
    <x v="0"/>
    <s v="New York"/>
    <x v="0"/>
    <x v="2"/>
    <n v="47"/>
    <n v="280"/>
    <n v="13160"/>
    <x v="1"/>
    <x v="4"/>
    <x v="2"/>
    <x v="4"/>
    <x v="0"/>
  </r>
  <r>
    <s v="Walmart"/>
    <d v="2020-05-02T00:00:00"/>
    <x v="0"/>
    <x v="0"/>
    <s v="New York"/>
    <x v="1"/>
    <x v="2"/>
    <n v="53"/>
    <n v="322"/>
    <n v="17066"/>
    <x v="1"/>
    <x v="4"/>
    <x v="3"/>
    <x v="4"/>
    <x v="0"/>
  </r>
  <r>
    <s v="Walmart"/>
    <d v="2020-05-03T00:00:00"/>
    <x v="0"/>
    <x v="0"/>
    <s v="New York"/>
    <x v="0"/>
    <x v="0"/>
    <n v="48"/>
    <n v="420"/>
    <n v="20160"/>
    <x v="1"/>
    <x v="4"/>
    <x v="4"/>
    <x v="4"/>
    <x v="0"/>
  </r>
  <r>
    <s v="Walmart"/>
    <d v="2020-05-04T00:00:00"/>
    <x v="0"/>
    <x v="0"/>
    <s v="New York"/>
    <x v="0"/>
    <x v="1"/>
    <n v="43"/>
    <n v="310"/>
    <n v="13330"/>
    <x v="1"/>
    <x v="4"/>
    <x v="5"/>
    <x v="4"/>
    <x v="0"/>
  </r>
  <r>
    <s v="Walmart"/>
    <d v="2020-05-05T00:00:00"/>
    <x v="0"/>
    <x v="0"/>
    <s v="New York"/>
    <x v="1"/>
    <x v="0"/>
    <n v="42"/>
    <n v="333"/>
    <n v="13986"/>
    <x v="1"/>
    <x v="4"/>
    <x v="6"/>
    <x v="4"/>
    <x v="0"/>
  </r>
  <r>
    <s v="Walmart"/>
    <d v="2020-05-06T00:00:00"/>
    <x v="0"/>
    <x v="0"/>
    <s v="New York"/>
    <x v="1"/>
    <x v="1"/>
    <n v="41"/>
    <n v="306"/>
    <n v="12546"/>
    <x v="1"/>
    <x v="4"/>
    <x v="0"/>
    <x v="4"/>
    <x v="0"/>
  </r>
  <r>
    <s v="Walmart"/>
    <d v="2020-05-07T00:00:00"/>
    <x v="0"/>
    <x v="0"/>
    <s v="New York"/>
    <x v="0"/>
    <x v="2"/>
    <n v="48"/>
    <n v="279"/>
    <n v="13392"/>
    <x v="1"/>
    <x v="4"/>
    <x v="1"/>
    <x v="4"/>
    <x v="0"/>
  </r>
  <r>
    <s v="Walmart"/>
    <d v="2020-07-18T00:00:00"/>
    <x v="0"/>
    <x v="0"/>
    <s v="New York"/>
    <x v="1"/>
    <x v="2"/>
    <n v="48"/>
    <n v="340"/>
    <n v="16320"/>
    <x v="1"/>
    <x v="5"/>
    <x v="3"/>
    <x v="5"/>
    <x v="0"/>
  </r>
  <r>
    <s v="Sports Direct"/>
    <d v="2020-07-19T00:00:00"/>
    <x v="0"/>
    <x v="0"/>
    <s v="New York"/>
    <x v="0"/>
    <x v="0"/>
    <n v="20"/>
    <n v="270"/>
    <n v="5400"/>
    <x v="1"/>
    <x v="5"/>
    <x v="4"/>
    <x v="5"/>
    <x v="0"/>
  </r>
  <r>
    <s v="Sports Direct"/>
    <d v="2020-07-20T00:00:00"/>
    <x v="0"/>
    <x v="0"/>
    <s v="New York"/>
    <x v="0"/>
    <x v="1"/>
    <n v="26"/>
    <n v="270"/>
    <n v="7020"/>
    <x v="1"/>
    <x v="5"/>
    <x v="5"/>
    <x v="5"/>
    <x v="0"/>
  </r>
  <r>
    <s v="Sports Direct"/>
    <d v="2020-07-21T00:00:00"/>
    <x v="0"/>
    <x v="0"/>
    <s v="New York"/>
    <x v="1"/>
    <x v="0"/>
    <n v="27"/>
    <n v="238"/>
    <n v="6426"/>
    <x v="1"/>
    <x v="5"/>
    <x v="6"/>
    <x v="5"/>
    <x v="0"/>
  </r>
  <r>
    <s v="Sports Direct"/>
    <d v="2020-07-22T00:00:00"/>
    <x v="0"/>
    <x v="0"/>
    <s v="New York"/>
    <x v="1"/>
    <x v="1"/>
    <n v="27"/>
    <n v="210"/>
    <n v="5670"/>
    <x v="1"/>
    <x v="5"/>
    <x v="0"/>
    <x v="5"/>
    <x v="0"/>
  </r>
  <r>
    <s v="Sports Direct"/>
    <d v="2020-07-23T00:00:00"/>
    <x v="1"/>
    <x v="1"/>
    <s v="Houston"/>
    <x v="0"/>
    <x v="2"/>
    <n v="26"/>
    <n v="176"/>
    <n v="4576"/>
    <x v="1"/>
    <x v="5"/>
    <x v="1"/>
    <x v="5"/>
    <x v="0"/>
  </r>
  <r>
    <s v="Sports Direct"/>
    <d v="2020-07-24T00:00:00"/>
    <x v="1"/>
    <x v="1"/>
    <s v="Houston"/>
    <x v="1"/>
    <x v="2"/>
    <n v="25"/>
    <n v="224"/>
    <n v="5600"/>
    <x v="1"/>
    <x v="5"/>
    <x v="2"/>
    <x v="5"/>
    <x v="0"/>
  </r>
  <r>
    <s v="Sports Direct"/>
    <d v="2020-07-25T00:00:00"/>
    <x v="1"/>
    <x v="1"/>
    <s v="Houston"/>
    <x v="0"/>
    <x v="0"/>
    <n v="20"/>
    <n v="255"/>
    <n v="5100"/>
    <x v="1"/>
    <x v="5"/>
    <x v="3"/>
    <x v="5"/>
    <x v="0"/>
  </r>
  <r>
    <s v="Sports Direct"/>
    <d v="2020-07-26T00:00:00"/>
    <x v="1"/>
    <x v="1"/>
    <s v="Houston"/>
    <x v="0"/>
    <x v="1"/>
    <n v="23"/>
    <n v="289"/>
    <n v="6647"/>
    <x v="1"/>
    <x v="5"/>
    <x v="4"/>
    <x v="5"/>
    <x v="0"/>
  </r>
  <r>
    <s v="Sports Direct"/>
    <d v="2020-07-27T00:00:00"/>
    <x v="1"/>
    <x v="1"/>
    <s v="Houston"/>
    <x v="1"/>
    <x v="0"/>
    <n v="27"/>
    <n v="236"/>
    <n v="6372"/>
    <x v="1"/>
    <x v="5"/>
    <x v="5"/>
    <x v="5"/>
    <x v="0"/>
  </r>
  <r>
    <s v="Sports Direct"/>
    <d v="2020-07-28T00:00:00"/>
    <x v="1"/>
    <x v="1"/>
    <s v="Houston"/>
    <x v="1"/>
    <x v="1"/>
    <n v="26"/>
    <n v="213"/>
    <n v="5538"/>
    <x v="1"/>
    <x v="5"/>
    <x v="6"/>
    <x v="5"/>
    <x v="0"/>
  </r>
  <r>
    <s v="Sports Direct"/>
    <d v="2020-07-29T00:00:00"/>
    <x v="1"/>
    <x v="1"/>
    <s v="Houston"/>
    <x v="0"/>
    <x v="2"/>
    <n v="28"/>
    <n v="160"/>
    <n v="4480"/>
    <x v="1"/>
    <x v="5"/>
    <x v="0"/>
    <x v="5"/>
    <x v="0"/>
  </r>
  <r>
    <s v="Sports Direct"/>
    <d v="2020-07-30T00:00:00"/>
    <x v="1"/>
    <x v="1"/>
    <s v="Houston"/>
    <x v="1"/>
    <x v="2"/>
    <n v="26"/>
    <n v="231"/>
    <n v="6006"/>
    <x v="1"/>
    <x v="5"/>
    <x v="1"/>
    <x v="5"/>
    <x v="0"/>
  </r>
  <r>
    <s v="Sports Direct"/>
    <d v="2020-07-31T00:00:00"/>
    <x v="1"/>
    <x v="1"/>
    <s v="Houston"/>
    <x v="0"/>
    <x v="0"/>
    <n v="20"/>
    <n v="306"/>
    <n v="6120"/>
    <x v="1"/>
    <x v="5"/>
    <x v="2"/>
    <x v="5"/>
    <x v="0"/>
  </r>
  <r>
    <s v="Sports Direct"/>
    <d v="2020-08-01T00:00:00"/>
    <x v="1"/>
    <x v="1"/>
    <s v="Houston"/>
    <x v="0"/>
    <x v="1"/>
    <n v="30"/>
    <n v="263"/>
    <n v="7890"/>
    <x v="1"/>
    <x v="6"/>
    <x v="3"/>
    <x v="6"/>
    <x v="0"/>
  </r>
  <r>
    <s v="Sports Direct"/>
    <d v="2020-08-02T00:00:00"/>
    <x v="1"/>
    <x v="1"/>
    <s v="Houston"/>
    <x v="1"/>
    <x v="0"/>
    <n v="23"/>
    <n v="224"/>
    <n v="5152"/>
    <x v="1"/>
    <x v="6"/>
    <x v="4"/>
    <x v="6"/>
    <x v="0"/>
  </r>
  <r>
    <s v="Sports Direct"/>
    <d v="2020-08-03T00:00:00"/>
    <x v="1"/>
    <x v="1"/>
    <s v="Houston"/>
    <x v="1"/>
    <x v="1"/>
    <n v="30"/>
    <n v="204"/>
    <n v="6120"/>
    <x v="1"/>
    <x v="6"/>
    <x v="5"/>
    <x v="6"/>
    <x v="0"/>
  </r>
  <r>
    <s v="Sports Direct"/>
    <d v="2020-08-04T00:00:00"/>
    <x v="1"/>
    <x v="1"/>
    <s v="Houston"/>
    <x v="0"/>
    <x v="2"/>
    <n v="35"/>
    <n v="155"/>
    <n v="5425"/>
    <x v="1"/>
    <x v="6"/>
    <x v="6"/>
    <x v="6"/>
    <x v="0"/>
  </r>
  <r>
    <s v="Sports Direct"/>
    <d v="2020-08-05T00:00:00"/>
    <x v="1"/>
    <x v="1"/>
    <s v="Houston"/>
    <x v="1"/>
    <x v="2"/>
    <n v="29"/>
    <n v="228"/>
    <n v="6612"/>
    <x v="1"/>
    <x v="6"/>
    <x v="0"/>
    <x v="6"/>
    <x v="0"/>
  </r>
  <r>
    <s v="Sports Direct"/>
    <d v="2020-08-06T00:00:00"/>
    <x v="1"/>
    <x v="1"/>
    <s v="Houston"/>
    <x v="0"/>
    <x v="0"/>
    <n v="23"/>
    <n v="306"/>
    <n v="7038"/>
    <x v="1"/>
    <x v="6"/>
    <x v="1"/>
    <x v="6"/>
    <x v="0"/>
  </r>
  <r>
    <s v="Sports Direct"/>
    <d v="2020-08-07T00:00:00"/>
    <x v="1"/>
    <x v="1"/>
    <s v="Houston"/>
    <x v="0"/>
    <x v="1"/>
    <n v="29"/>
    <n v="306"/>
    <n v="8874"/>
    <x v="1"/>
    <x v="6"/>
    <x v="2"/>
    <x v="6"/>
    <x v="0"/>
  </r>
  <r>
    <s v="Sports Direct"/>
    <d v="2020-08-08T00:00:00"/>
    <x v="1"/>
    <x v="1"/>
    <s v="Houston"/>
    <x v="1"/>
    <x v="0"/>
    <n v="24"/>
    <n v="232"/>
    <n v="5568"/>
    <x v="1"/>
    <x v="6"/>
    <x v="3"/>
    <x v="6"/>
    <x v="0"/>
  </r>
  <r>
    <s v="Sports Direct"/>
    <d v="2020-08-09T00:00:00"/>
    <x v="1"/>
    <x v="1"/>
    <s v="Houston"/>
    <x v="1"/>
    <x v="1"/>
    <n v="28"/>
    <n v="213"/>
    <n v="5964"/>
    <x v="1"/>
    <x v="6"/>
    <x v="4"/>
    <x v="6"/>
    <x v="0"/>
  </r>
  <r>
    <s v="Walmart"/>
    <d v="2020-08-10T00:00:00"/>
    <x v="1"/>
    <x v="1"/>
    <s v="Houston"/>
    <x v="0"/>
    <x v="2"/>
    <n v="34"/>
    <n v="179"/>
    <n v="6086"/>
    <x v="1"/>
    <x v="6"/>
    <x v="5"/>
    <x v="6"/>
    <x v="0"/>
  </r>
  <r>
    <s v="Walmart"/>
    <d v="2020-08-11T00:00:00"/>
    <x v="1"/>
    <x v="1"/>
    <s v="Houston"/>
    <x v="1"/>
    <x v="2"/>
    <n v="27"/>
    <n v="272"/>
    <n v="7344"/>
    <x v="1"/>
    <x v="6"/>
    <x v="6"/>
    <x v="6"/>
    <x v="0"/>
  </r>
  <r>
    <s v="Walmart"/>
    <d v="2020-08-12T00:00:00"/>
    <x v="1"/>
    <x v="1"/>
    <s v="Houston"/>
    <x v="0"/>
    <x v="0"/>
    <n v="24"/>
    <n v="315"/>
    <n v="7560"/>
    <x v="1"/>
    <x v="6"/>
    <x v="0"/>
    <x v="6"/>
    <x v="0"/>
  </r>
  <r>
    <s v="Walmart"/>
    <d v="2020-08-13T00:00:00"/>
    <x v="1"/>
    <x v="1"/>
    <s v="Houston"/>
    <x v="0"/>
    <x v="1"/>
    <n v="30"/>
    <n v="287"/>
    <n v="8610"/>
    <x v="1"/>
    <x v="6"/>
    <x v="1"/>
    <x v="6"/>
    <x v="0"/>
  </r>
  <r>
    <s v="Walmart"/>
    <d v="2020-08-14T00:00:00"/>
    <x v="1"/>
    <x v="1"/>
    <s v="Houston"/>
    <x v="1"/>
    <x v="0"/>
    <n v="23"/>
    <n v="240"/>
    <n v="5520"/>
    <x v="1"/>
    <x v="6"/>
    <x v="2"/>
    <x v="6"/>
    <x v="0"/>
  </r>
  <r>
    <s v="Walmart"/>
    <d v="2020-08-15T00:00:00"/>
    <x v="1"/>
    <x v="1"/>
    <s v="Houston"/>
    <x v="1"/>
    <x v="1"/>
    <n v="31"/>
    <n v="245"/>
    <n v="7595"/>
    <x v="1"/>
    <x v="6"/>
    <x v="3"/>
    <x v="6"/>
    <x v="0"/>
  </r>
  <r>
    <s v="Walmart"/>
    <d v="2020-08-16T00:00:00"/>
    <x v="1"/>
    <x v="1"/>
    <s v="Houston"/>
    <x v="0"/>
    <x v="2"/>
    <n v="35"/>
    <n v="180"/>
    <n v="6300"/>
    <x v="1"/>
    <x v="6"/>
    <x v="4"/>
    <x v="6"/>
    <x v="0"/>
  </r>
  <r>
    <s v="Walmart"/>
    <d v="2020-08-17T00:00:00"/>
    <x v="1"/>
    <x v="1"/>
    <s v="Houston"/>
    <x v="1"/>
    <x v="2"/>
    <n v="32"/>
    <n v="295"/>
    <n v="9440"/>
    <x v="1"/>
    <x v="6"/>
    <x v="5"/>
    <x v="6"/>
    <x v="0"/>
  </r>
  <r>
    <s v="Walmart"/>
    <d v="2020-08-18T00:00:00"/>
    <x v="1"/>
    <x v="1"/>
    <s v="Houston"/>
    <x v="0"/>
    <x v="0"/>
    <n v="28"/>
    <n v="295"/>
    <n v="8260"/>
    <x v="1"/>
    <x v="6"/>
    <x v="6"/>
    <x v="6"/>
    <x v="0"/>
  </r>
  <r>
    <s v="Walmart"/>
    <d v="2020-08-19T00:00:00"/>
    <x v="1"/>
    <x v="1"/>
    <s v="Houston"/>
    <x v="0"/>
    <x v="1"/>
    <n v="33"/>
    <n v="323"/>
    <n v="10659"/>
    <x v="1"/>
    <x v="6"/>
    <x v="0"/>
    <x v="6"/>
    <x v="0"/>
  </r>
  <r>
    <s v="Walmart"/>
    <d v="2020-08-20T00:00:00"/>
    <x v="1"/>
    <x v="1"/>
    <s v="Houston"/>
    <x v="1"/>
    <x v="0"/>
    <n v="27"/>
    <n v="264"/>
    <n v="7128"/>
    <x v="1"/>
    <x v="6"/>
    <x v="1"/>
    <x v="6"/>
    <x v="0"/>
  </r>
  <r>
    <s v="Walmart"/>
    <d v="2020-08-21T00:00:00"/>
    <x v="1"/>
    <x v="1"/>
    <s v="Houston"/>
    <x v="1"/>
    <x v="1"/>
    <n v="26"/>
    <n v="263"/>
    <n v="6838"/>
    <x v="1"/>
    <x v="6"/>
    <x v="2"/>
    <x v="6"/>
    <x v="0"/>
  </r>
  <r>
    <s v="Walmart"/>
    <d v="2020-08-22T00:00:00"/>
    <x v="1"/>
    <x v="1"/>
    <s v="Houston"/>
    <x v="0"/>
    <x v="2"/>
    <n v="29"/>
    <n v="221"/>
    <n v="6409"/>
    <x v="1"/>
    <x v="6"/>
    <x v="3"/>
    <x v="6"/>
    <x v="0"/>
  </r>
  <r>
    <s v="Walmart"/>
    <d v="2020-08-23T00:00:00"/>
    <x v="1"/>
    <x v="1"/>
    <s v="Houston"/>
    <x v="1"/>
    <x v="2"/>
    <n v="38"/>
    <n v="350"/>
    <n v="13300"/>
    <x v="1"/>
    <x v="6"/>
    <x v="4"/>
    <x v="6"/>
    <x v="0"/>
  </r>
  <r>
    <s v="Walmart"/>
    <d v="2020-08-24T00:00:00"/>
    <x v="1"/>
    <x v="1"/>
    <s v="Houston"/>
    <x v="0"/>
    <x v="0"/>
    <n v="29"/>
    <n v="295"/>
    <n v="8555"/>
    <x v="1"/>
    <x v="6"/>
    <x v="5"/>
    <x v="6"/>
    <x v="0"/>
  </r>
  <r>
    <s v="Walmart"/>
    <d v="2020-08-25T00:00:00"/>
    <x v="1"/>
    <x v="1"/>
    <s v="Houston"/>
    <x v="0"/>
    <x v="1"/>
    <n v="32"/>
    <n v="285"/>
    <n v="9120"/>
    <x v="1"/>
    <x v="6"/>
    <x v="6"/>
    <x v="6"/>
    <x v="0"/>
  </r>
  <r>
    <s v="Walmart"/>
    <d v="2020-08-26T00:00:00"/>
    <x v="1"/>
    <x v="1"/>
    <s v="Houston"/>
    <x v="1"/>
    <x v="0"/>
    <n v="29"/>
    <n v="374"/>
    <n v="10846"/>
    <x v="1"/>
    <x v="6"/>
    <x v="0"/>
    <x v="6"/>
    <x v="0"/>
  </r>
  <r>
    <s v="Walmart"/>
    <d v="2020-08-27T00:00:00"/>
    <x v="1"/>
    <x v="1"/>
    <s v="Houston"/>
    <x v="1"/>
    <x v="1"/>
    <n v="28"/>
    <n v="224"/>
    <n v="6272"/>
    <x v="1"/>
    <x v="6"/>
    <x v="1"/>
    <x v="6"/>
    <x v="0"/>
  </r>
  <r>
    <s v="Walmart"/>
    <d v="2020-08-28T00:00:00"/>
    <x v="1"/>
    <x v="1"/>
    <s v="Houston"/>
    <x v="0"/>
    <x v="2"/>
    <n v="33"/>
    <n v="217"/>
    <n v="7161"/>
    <x v="1"/>
    <x v="6"/>
    <x v="2"/>
    <x v="6"/>
    <x v="0"/>
  </r>
  <r>
    <s v="Walmart"/>
    <d v="2020-08-29T00:00:00"/>
    <x v="1"/>
    <x v="1"/>
    <s v="Houston"/>
    <x v="1"/>
    <x v="2"/>
    <n v="36"/>
    <n v="302"/>
    <n v="10872"/>
    <x v="1"/>
    <x v="6"/>
    <x v="3"/>
    <x v="6"/>
    <x v="0"/>
  </r>
  <r>
    <s v="Walmart"/>
    <d v="2020-08-30T00:00:00"/>
    <x v="1"/>
    <x v="1"/>
    <s v="Houston"/>
    <x v="0"/>
    <x v="0"/>
    <n v="27"/>
    <n v="305"/>
    <n v="8235"/>
    <x v="1"/>
    <x v="6"/>
    <x v="4"/>
    <x v="6"/>
    <x v="0"/>
  </r>
  <r>
    <s v="Walmart"/>
    <d v="2020-08-31T00:00:00"/>
    <x v="1"/>
    <x v="1"/>
    <s v="Houston"/>
    <x v="0"/>
    <x v="1"/>
    <n v="33"/>
    <n v="305"/>
    <n v="10065"/>
    <x v="1"/>
    <x v="6"/>
    <x v="5"/>
    <x v="6"/>
    <x v="0"/>
  </r>
  <r>
    <s v="Walmart"/>
    <d v="2020-09-01T00:00:00"/>
    <x v="1"/>
    <x v="1"/>
    <s v="Houston"/>
    <x v="1"/>
    <x v="0"/>
    <n v="29"/>
    <n v="374"/>
    <n v="10846"/>
    <x v="1"/>
    <x v="7"/>
    <x v="6"/>
    <x v="7"/>
    <x v="0"/>
  </r>
  <r>
    <s v="Walmart"/>
    <d v="2020-09-02T00:00:00"/>
    <x v="1"/>
    <x v="1"/>
    <s v="Houston"/>
    <x v="1"/>
    <x v="1"/>
    <n v="30"/>
    <n v="215"/>
    <n v="6450"/>
    <x v="1"/>
    <x v="7"/>
    <x v="0"/>
    <x v="7"/>
    <x v="0"/>
  </r>
  <r>
    <s v="Walmart"/>
    <d v="2020-09-03T00:00:00"/>
    <x v="1"/>
    <x v="1"/>
    <s v="Houston"/>
    <x v="0"/>
    <x v="2"/>
    <n v="35"/>
    <n v="228"/>
    <n v="7980"/>
    <x v="1"/>
    <x v="7"/>
    <x v="1"/>
    <x v="7"/>
    <x v="0"/>
  </r>
  <r>
    <s v="Walmart"/>
    <d v="2020-09-04T00:00:00"/>
    <x v="1"/>
    <x v="1"/>
    <s v="Houston"/>
    <x v="1"/>
    <x v="2"/>
    <n v="39"/>
    <n v="270"/>
    <n v="10530"/>
    <x v="1"/>
    <x v="7"/>
    <x v="2"/>
    <x v="7"/>
    <x v="0"/>
  </r>
  <r>
    <s v="Walmart"/>
    <d v="2020-09-05T00:00:00"/>
    <x v="1"/>
    <x v="1"/>
    <s v="Houston"/>
    <x v="0"/>
    <x v="0"/>
    <n v="33"/>
    <n v="264"/>
    <n v="8712"/>
    <x v="1"/>
    <x v="7"/>
    <x v="3"/>
    <x v="7"/>
    <x v="0"/>
  </r>
  <r>
    <s v="Walmart"/>
    <d v="2020-09-06T00:00:00"/>
    <x v="1"/>
    <x v="1"/>
    <s v="Houston"/>
    <x v="0"/>
    <x v="1"/>
    <n v="32"/>
    <n v="255"/>
    <n v="8160"/>
    <x v="1"/>
    <x v="7"/>
    <x v="4"/>
    <x v="7"/>
    <x v="0"/>
  </r>
  <r>
    <s v="Walmart"/>
    <d v="2020-09-07T00:00:00"/>
    <x v="1"/>
    <x v="1"/>
    <s v="Houston"/>
    <x v="1"/>
    <x v="0"/>
    <n v="36"/>
    <n v="315"/>
    <n v="11340"/>
    <x v="1"/>
    <x v="7"/>
    <x v="5"/>
    <x v="7"/>
    <x v="0"/>
  </r>
  <r>
    <s v="Walmart"/>
    <d v="2020-09-08T00:00:00"/>
    <x v="1"/>
    <x v="1"/>
    <s v="Houston"/>
    <x v="1"/>
    <x v="1"/>
    <n v="37"/>
    <n v="200"/>
    <n v="7400"/>
    <x v="1"/>
    <x v="7"/>
    <x v="6"/>
    <x v="7"/>
    <x v="0"/>
  </r>
  <r>
    <s v="Walmart"/>
    <d v="2020-09-09T00:00:00"/>
    <x v="1"/>
    <x v="1"/>
    <s v="Houston"/>
    <x v="0"/>
    <x v="2"/>
    <n v="36"/>
    <n v="206"/>
    <n v="7416"/>
    <x v="1"/>
    <x v="7"/>
    <x v="0"/>
    <x v="7"/>
    <x v="0"/>
  </r>
  <r>
    <s v="Walmart"/>
    <d v="2020-09-10T00:00:00"/>
    <x v="1"/>
    <x v="1"/>
    <s v="Houston"/>
    <x v="1"/>
    <x v="2"/>
    <n v="42"/>
    <n v="298"/>
    <n v="12516"/>
    <x v="1"/>
    <x v="7"/>
    <x v="1"/>
    <x v="7"/>
    <x v="0"/>
  </r>
  <r>
    <s v="Walmart"/>
    <d v="2020-09-11T00:00:00"/>
    <x v="1"/>
    <x v="1"/>
    <s v="Houston"/>
    <x v="0"/>
    <x v="0"/>
    <n v="31"/>
    <n v="272"/>
    <n v="8432"/>
    <x v="1"/>
    <x v="7"/>
    <x v="2"/>
    <x v="7"/>
    <x v="0"/>
  </r>
  <r>
    <s v="Walmart"/>
    <d v="2020-09-12T00:00:00"/>
    <x v="1"/>
    <x v="1"/>
    <s v="Houston"/>
    <x v="0"/>
    <x v="1"/>
    <n v="29"/>
    <n v="248"/>
    <n v="7192"/>
    <x v="1"/>
    <x v="7"/>
    <x v="3"/>
    <x v="7"/>
    <x v="0"/>
  </r>
  <r>
    <s v="Walmart"/>
    <d v="2020-09-13T00:00:00"/>
    <x v="1"/>
    <x v="1"/>
    <s v="Houston"/>
    <x v="1"/>
    <x v="0"/>
    <n v="39"/>
    <n v="255"/>
    <n v="9945"/>
    <x v="1"/>
    <x v="7"/>
    <x v="4"/>
    <x v="7"/>
    <x v="0"/>
  </r>
  <r>
    <s v="Walmart"/>
    <d v="2020-09-14T00:00:00"/>
    <x v="1"/>
    <x v="1"/>
    <s v="Houston"/>
    <x v="1"/>
    <x v="1"/>
    <n v="36"/>
    <n v="204"/>
    <n v="7344"/>
    <x v="1"/>
    <x v="7"/>
    <x v="5"/>
    <x v="7"/>
    <x v="0"/>
  </r>
  <r>
    <s v="Walmart"/>
    <d v="2020-09-15T00:00:00"/>
    <x v="1"/>
    <x v="1"/>
    <s v="Houston"/>
    <x v="0"/>
    <x v="2"/>
    <n v="35"/>
    <n v="184"/>
    <n v="6440"/>
    <x v="1"/>
    <x v="7"/>
    <x v="6"/>
    <x v="7"/>
    <x v="0"/>
  </r>
  <r>
    <s v="Walmart"/>
    <d v="2020-09-16T00:00:00"/>
    <x v="1"/>
    <x v="1"/>
    <s v="Houston"/>
    <x v="1"/>
    <x v="2"/>
    <n v="43"/>
    <n v="233"/>
    <n v="10019"/>
    <x v="1"/>
    <x v="7"/>
    <x v="0"/>
    <x v="7"/>
    <x v="0"/>
  </r>
  <r>
    <s v="Walmart"/>
    <d v="2020-10-20T00:00:00"/>
    <x v="1"/>
    <x v="1"/>
    <s v="Houston"/>
    <x v="0"/>
    <x v="0"/>
    <n v="34"/>
    <n v="270"/>
    <n v="9180"/>
    <x v="1"/>
    <x v="8"/>
    <x v="6"/>
    <x v="8"/>
    <x v="0"/>
  </r>
  <r>
    <s v="Walmart"/>
    <d v="2020-10-21T00:00:00"/>
    <x v="1"/>
    <x v="1"/>
    <s v="Houston"/>
    <x v="0"/>
    <x v="1"/>
    <n v="31"/>
    <n v="306"/>
    <n v="9486"/>
    <x v="1"/>
    <x v="8"/>
    <x v="0"/>
    <x v="8"/>
    <x v="0"/>
  </r>
  <r>
    <s v="Walmart"/>
    <d v="2020-10-22T00:00:00"/>
    <x v="1"/>
    <x v="1"/>
    <s v="Houston"/>
    <x v="1"/>
    <x v="0"/>
    <n v="34"/>
    <n v="281"/>
    <n v="9554"/>
    <x v="1"/>
    <x v="8"/>
    <x v="1"/>
    <x v="8"/>
    <x v="0"/>
  </r>
  <r>
    <s v="Walmart"/>
    <d v="2020-10-23T00:00:00"/>
    <x v="1"/>
    <x v="1"/>
    <s v="Houston"/>
    <x v="1"/>
    <x v="1"/>
    <n v="36"/>
    <n v="230"/>
    <n v="8280"/>
    <x v="1"/>
    <x v="8"/>
    <x v="2"/>
    <x v="8"/>
    <x v="0"/>
  </r>
  <r>
    <s v="Walmart"/>
    <d v="2020-10-24T00:00:00"/>
    <x v="1"/>
    <x v="1"/>
    <s v="Houston"/>
    <x v="0"/>
    <x v="2"/>
    <n v="30"/>
    <n v="195"/>
    <n v="5850"/>
    <x v="1"/>
    <x v="8"/>
    <x v="3"/>
    <x v="8"/>
    <x v="0"/>
  </r>
  <r>
    <s v="Walmart"/>
    <d v="2020-10-25T00:00:00"/>
    <x v="1"/>
    <x v="1"/>
    <s v="Houston"/>
    <x v="1"/>
    <x v="2"/>
    <n v="44"/>
    <n v="289"/>
    <n v="12716"/>
    <x v="1"/>
    <x v="8"/>
    <x v="4"/>
    <x v="8"/>
    <x v="0"/>
  </r>
  <r>
    <s v="Walmart"/>
    <d v="2020-10-26T00:00:00"/>
    <x v="1"/>
    <x v="1"/>
    <s v="Houston"/>
    <x v="0"/>
    <x v="0"/>
    <n v="32"/>
    <n v="333"/>
    <n v="10656"/>
    <x v="1"/>
    <x v="8"/>
    <x v="5"/>
    <x v="8"/>
    <x v="0"/>
  </r>
  <r>
    <s v="Walmart"/>
    <d v="2020-10-27T00:00:00"/>
    <x v="1"/>
    <x v="1"/>
    <s v="Houston"/>
    <x v="0"/>
    <x v="1"/>
    <n v="34"/>
    <n v="333"/>
    <n v="11322"/>
    <x v="1"/>
    <x v="8"/>
    <x v="6"/>
    <x v="8"/>
    <x v="0"/>
  </r>
  <r>
    <s v="Walmart"/>
    <d v="2020-10-28T00:00:00"/>
    <x v="1"/>
    <x v="1"/>
    <s v="Houston"/>
    <x v="1"/>
    <x v="0"/>
    <n v="38"/>
    <n v="298"/>
    <n v="11324"/>
    <x v="1"/>
    <x v="8"/>
    <x v="0"/>
    <x v="8"/>
    <x v="0"/>
  </r>
  <r>
    <s v="Walmart"/>
    <d v="2020-10-29T00:00:00"/>
    <x v="1"/>
    <x v="1"/>
    <s v="Houston"/>
    <x v="1"/>
    <x v="1"/>
    <n v="36"/>
    <n v="210"/>
    <n v="7560"/>
    <x v="1"/>
    <x v="8"/>
    <x v="1"/>
    <x v="8"/>
    <x v="0"/>
  </r>
  <r>
    <s v="Walmart"/>
    <d v="2020-10-30T00:00:00"/>
    <x v="1"/>
    <x v="1"/>
    <s v="Houston"/>
    <x v="0"/>
    <x v="2"/>
    <n v="30"/>
    <n v="208"/>
    <n v="6240"/>
    <x v="1"/>
    <x v="8"/>
    <x v="2"/>
    <x v="8"/>
    <x v="0"/>
  </r>
  <r>
    <s v="Walmart"/>
    <d v="2020-10-31T00:00:00"/>
    <x v="1"/>
    <x v="1"/>
    <s v="Houston"/>
    <x v="1"/>
    <x v="2"/>
    <n v="41"/>
    <n v="306"/>
    <n v="12546"/>
    <x v="1"/>
    <x v="8"/>
    <x v="3"/>
    <x v="8"/>
    <x v="0"/>
  </r>
  <r>
    <s v="West Gear"/>
    <d v="2020-11-01T00:00:00"/>
    <x v="1"/>
    <x v="1"/>
    <s v="Houston"/>
    <x v="0"/>
    <x v="0"/>
    <n v="30"/>
    <n v="264"/>
    <n v="7920"/>
    <x v="1"/>
    <x v="9"/>
    <x v="4"/>
    <x v="9"/>
    <x v="0"/>
  </r>
  <r>
    <s v="West Gear"/>
    <d v="2020-11-02T00:00:00"/>
    <x v="1"/>
    <x v="1"/>
    <s v="Houston"/>
    <x v="0"/>
    <x v="1"/>
    <n v="33"/>
    <n v="248"/>
    <n v="8184"/>
    <x v="1"/>
    <x v="9"/>
    <x v="5"/>
    <x v="9"/>
    <x v="0"/>
  </r>
  <r>
    <s v="West Gear"/>
    <d v="2020-11-03T00:00:00"/>
    <x v="1"/>
    <x v="1"/>
    <s v="Houston"/>
    <x v="1"/>
    <x v="0"/>
    <n v="33"/>
    <n v="271"/>
    <n v="8943"/>
    <x v="1"/>
    <x v="9"/>
    <x v="6"/>
    <x v="9"/>
    <x v="0"/>
  </r>
  <r>
    <s v="West Gear"/>
    <d v="2020-11-04T00:00:00"/>
    <x v="1"/>
    <x v="1"/>
    <s v="Houston"/>
    <x v="1"/>
    <x v="1"/>
    <n v="35"/>
    <n v="219"/>
    <n v="7665"/>
    <x v="1"/>
    <x v="9"/>
    <x v="0"/>
    <x v="9"/>
    <x v="0"/>
  </r>
  <r>
    <s v="West Gear"/>
    <d v="2020-11-05T00:00:00"/>
    <x v="2"/>
    <x v="2"/>
    <s v="San Francisco"/>
    <x v="0"/>
    <x v="2"/>
    <n v="38"/>
    <n v="173"/>
    <n v="6574"/>
    <x v="1"/>
    <x v="9"/>
    <x v="1"/>
    <x v="9"/>
    <x v="0"/>
  </r>
  <r>
    <s v="West Gear"/>
    <d v="2020-11-06T00:00:00"/>
    <x v="2"/>
    <x v="2"/>
    <s v="San Francisco"/>
    <x v="1"/>
    <x v="2"/>
    <n v="36"/>
    <n v="233"/>
    <n v="8388"/>
    <x v="1"/>
    <x v="9"/>
    <x v="2"/>
    <x v="9"/>
    <x v="0"/>
  </r>
  <r>
    <s v="West Gear"/>
    <d v="2020-11-07T00:00:00"/>
    <x v="2"/>
    <x v="2"/>
    <s v="San Francisco"/>
    <x v="0"/>
    <x v="0"/>
    <n v="28"/>
    <n v="289"/>
    <n v="8092"/>
    <x v="1"/>
    <x v="9"/>
    <x v="3"/>
    <x v="9"/>
    <x v="0"/>
  </r>
  <r>
    <s v="West Gear"/>
    <d v="2020-11-08T00:00:00"/>
    <x v="2"/>
    <x v="2"/>
    <s v="San Francisco"/>
    <x v="0"/>
    <x v="1"/>
    <n v="36"/>
    <n v="239"/>
    <n v="8604"/>
    <x v="1"/>
    <x v="9"/>
    <x v="4"/>
    <x v="9"/>
    <x v="0"/>
  </r>
  <r>
    <s v="West Gear"/>
    <d v="2020-11-09T00:00:00"/>
    <x v="2"/>
    <x v="2"/>
    <s v="San Francisco"/>
    <x v="1"/>
    <x v="0"/>
    <n v="40"/>
    <n v="247"/>
    <n v="9880"/>
    <x v="1"/>
    <x v="9"/>
    <x v="5"/>
    <x v="9"/>
    <x v="0"/>
  </r>
  <r>
    <s v="West Gear"/>
    <d v="2020-11-10T00:00:00"/>
    <x v="2"/>
    <x v="2"/>
    <s v="San Francisco"/>
    <x v="1"/>
    <x v="1"/>
    <n v="39"/>
    <n v="190"/>
    <n v="7410"/>
    <x v="1"/>
    <x v="9"/>
    <x v="6"/>
    <x v="9"/>
    <x v="0"/>
  </r>
  <r>
    <s v="West Gear"/>
    <d v="2020-11-11T00:00:00"/>
    <x v="2"/>
    <x v="2"/>
    <s v="San Francisco"/>
    <x v="0"/>
    <x v="2"/>
    <n v="42"/>
    <n v="165"/>
    <n v="6930"/>
    <x v="1"/>
    <x v="9"/>
    <x v="0"/>
    <x v="9"/>
    <x v="0"/>
  </r>
  <r>
    <s v="West Gear"/>
    <d v="2020-11-12T00:00:00"/>
    <x v="2"/>
    <x v="2"/>
    <s v="San Francisco"/>
    <x v="1"/>
    <x v="2"/>
    <n v="33"/>
    <n v="210"/>
    <n v="6930"/>
    <x v="1"/>
    <x v="9"/>
    <x v="1"/>
    <x v="9"/>
    <x v="0"/>
  </r>
  <r>
    <s v="West Gear"/>
    <d v="2020-11-13T00:00:00"/>
    <x v="2"/>
    <x v="2"/>
    <s v="San Francisco"/>
    <x v="0"/>
    <x v="0"/>
    <n v="36"/>
    <n v="272"/>
    <n v="9792"/>
    <x v="1"/>
    <x v="9"/>
    <x v="2"/>
    <x v="9"/>
    <x v="0"/>
  </r>
  <r>
    <s v="West Gear"/>
    <d v="2020-11-14T00:00:00"/>
    <x v="2"/>
    <x v="2"/>
    <s v="San Francisco"/>
    <x v="0"/>
    <x v="1"/>
    <n v="39"/>
    <n v="231"/>
    <n v="9009"/>
    <x v="1"/>
    <x v="9"/>
    <x v="3"/>
    <x v="9"/>
    <x v="0"/>
  </r>
  <r>
    <s v="West Gear"/>
    <d v="2020-11-15T00:00:00"/>
    <x v="2"/>
    <x v="2"/>
    <s v="San Francisco"/>
    <x v="1"/>
    <x v="0"/>
    <n v="47"/>
    <n v="210"/>
    <n v="9870"/>
    <x v="1"/>
    <x v="9"/>
    <x v="4"/>
    <x v="9"/>
    <x v="0"/>
  </r>
  <r>
    <s v="West Gear"/>
    <d v="2020-12-22T00:00:00"/>
    <x v="2"/>
    <x v="2"/>
    <s v="San Francisco"/>
    <x v="1"/>
    <x v="1"/>
    <n v="48"/>
    <n v="204"/>
    <n v="9792"/>
    <x v="1"/>
    <x v="10"/>
    <x v="6"/>
    <x v="10"/>
    <x v="0"/>
  </r>
  <r>
    <s v="West Gear"/>
    <d v="2020-12-23T00:00:00"/>
    <x v="2"/>
    <x v="2"/>
    <s v="San Francisco"/>
    <x v="0"/>
    <x v="2"/>
    <n v="51"/>
    <n v="170"/>
    <n v="8670"/>
    <x v="1"/>
    <x v="10"/>
    <x v="0"/>
    <x v="10"/>
    <x v="0"/>
  </r>
  <r>
    <s v="West Gear"/>
    <d v="2020-12-24T00:00:00"/>
    <x v="2"/>
    <x v="2"/>
    <s v="San Francisco"/>
    <x v="1"/>
    <x v="2"/>
    <n v="41"/>
    <n v="245"/>
    <n v="10045"/>
    <x v="1"/>
    <x v="10"/>
    <x v="1"/>
    <x v="10"/>
    <x v="0"/>
  </r>
  <r>
    <s v="West Gear"/>
    <d v="2020-12-25T00:00:00"/>
    <x v="2"/>
    <x v="2"/>
    <s v="San Francisco"/>
    <x v="0"/>
    <x v="0"/>
    <n v="40"/>
    <n v="271"/>
    <n v="10840"/>
    <x v="1"/>
    <x v="10"/>
    <x v="2"/>
    <x v="10"/>
    <x v="0"/>
  </r>
  <r>
    <s v="West Gear"/>
    <d v="2020-12-26T00:00:00"/>
    <x v="2"/>
    <x v="2"/>
    <s v="San Francisco"/>
    <x v="0"/>
    <x v="1"/>
    <n v="51"/>
    <n v="216"/>
    <n v="11016"/>
    <x v="1"/>
    <x v="10"/>
    <x v="3"/>
    <x v="10"/>
    <x v="0"/>
  </r>
  <r>
    <s v="West Gear"/>
    <d v="2020-12-27T00:00:00"/>
    <x v="2"/>
    <x v="2"/>
    <s v="San Francisco"/>
    <x v="1"/>
    <x v="0"/>
    <n v="46"/>
    <n v="254"/>
    <n v="11684"/>
    <x v="1"/>
    <x v="10"/>
    <x v="4"/>
    <x v="10"/>
    <x v="0"/>
  </r>
  <r>
    <s v="West Gear"/>
    <d v="2020-12-28T00:00:00"/>
    <x v="2"/>
    <x v="2"/>
    <s v="San Francisco"/>
    <x v="1"/>
    <x v="1"/>
    <n v="48"/>
    <n v="188"/>
    <n v="9024"/>
    <x v="1"/>
    <x v="10"/>
    <x v="5"/>
    <x v="10"/>
    <x v="0"/>
  </r>
  <r>
    <s v="West Gear"/>
    <d v="2020-12-29T00:00:00"/>
    <x v="2"/>
    <x v="2"/>
    <s v="San Francisco"/>
    <x v="0"/>
    <x v="2"/>
    <n v="47"/>
    <n v="158"/>
    <n v="7426"/>
    <x v="1"/>
    <x v="10"/>
    <x v="6"/>
    <x v="10"/>
    <x v="0"/>
  </r>
  <r>
    <s v="West Gear"/>
    <d v="2020-12-30T00:00:00"/>
    <x v="2"/>
    <x v="2"/>
    <s v="San Francisco"/>
    <x v="1"/>
    <x v="2"/>
    <n v="62"/>
    <n v="245"/>
    <n v="15190"/>
    <x v="1"/>
    <x v="10"/>
    <x v="0"/>
    <x v="10"/>
    <x v="0"/>
  </r>
  <r>
    <s v="West Gear"/>
    <d v="2020-12-31T00:00:00"/>
    <x v="2"/>
    <x v="2"/>
    <s v="San Francisco"/>
    <x v="0"/>
    <x v="0"/>
    <n v="44"/>
    <n v="270"/>
    <n v="11880"/>
    <x v="1"/>
    <x v="10"/>
    <x v="1"/>
    <x v="10"/>
    <x v="0"/>
  </r>
  <r>
    <s v="West Gear"/>
    <d v="2021-01-01T00:00:00"/>
    <x v="2"/>
    <x v="2"/>
    <s v="San Francisco"/>
    <x v="0"/>
    <x v="1"/>
    <n v="51"/>
    <n v="233"/>
    <n v="11883"/>
    <x v="1"/>
    <x v="0"/>
    <x v="2"/>
    <x v="0"/>
    <x v="1"/>
  </r>
  <r>
    <s v="West Gear"/>
    <d v="2021-01-02T00:00:00"/>
    <x v="2"/>
    <x v="2"/>
    <s v="San Francisco"/>
    <x v="1"/>
    <x v="0"/>
    <n v="46"/>
    <n v="225"/>
    <n v="10350"/>
    <x v="1"/>
    <x v="0"/>
    <x v="3"/>
    <x v="0"/>
    <x v="1"/>
  </r>
  <r>
    <s v="West Gear"/>
    <d v="2021-01-03T00:00:00"/>
    <x v="2"/>
    <x v="2"/>
    <s v="San Francisco"/>
    <x v="1"/>
    <x v="1"/>
    <n v="42"/>
    <n v="228"/>
    <n v="9576"/>
    <x v="1"/>
    <x v="0"/>
    <x v="4"/>
    <x v="0"/>
    <x v="1"/>
  </r>
  <r>
    <s v="West Gear"/>
    <d v="2021-01-04T00:00:00"/>
    <x v="2"/>
    <x v="2"/>
    <s v="San Francisco"/>
    <x v="0"/>
    <x v="2"/>
    <n v="49"/>
    <n v="182"/>
    <n v="8918"/>
    <x v="1"/>
    <x v="0"/>
    <x v="5"/>
    <x v="0"/>
    <x v="1"/>
  </r>
  <r>
    <s v="West Gear"/>
    <d v="2021-01-05T00:00:00"/>
    <x v="2"/>
    <x v="2"/>
    <s v="San Francisco"/>
    <x v="1"/>
    <x v="2"/>
    <n v="58"/>
    <n v="225"/>
    <n v="13050"/>
    <x v="1"/>
    <x v="0"/>
    <x v="6"/>
    <x v="0"/>
    <x v="1"/>
  </r>
  <r>
    <s v="West Gear"/>
    <d v="2021-01-06T00:00:00"/>
    <x v="2"/>
    <x v="2"/>
    <s v="San Francisco"/>
    <x v="0"/>
    <x v="0"/>
    <n v="41"/>
    <n v="341"/>
    <n v="13981"/>
    <x v="1"/>
    <x v="0"/>
    <x v="0"/>
    <x v="0"/>
    <x v="1"/>
  </r>
  <r>
    <s v="West Gear"/>
    <d v="2021-01-07T00:00:00"/>
    <x v="2"/>
    <x v="2"/>
    <s v="San Francisco"/>
    <x v="0"/>
    <x v="1"/>
    <n v="50"/>
    <n v="256"/>
    <n v="12800"/>
    <x v="1"/>
    <x v="0"/>
    <x v="1"/>
    <x v="0"/>
    <x v="1"/>
  </r>
  <r>
    <s v="West Gear"/>
    <d v="2021-01-08T00:00:00"/>
    <x v="2"/>
    <x v="2"/>
    <s v="San Francisco"/>
    <x v="1"/>
    <x v="0"/>
    <n v="42"/>
    <n v="281"/>
    <n v="11802"/>
    <x v="1"/>
    <x v="0"/>
    <x v="2"/>
    <x v="0"/>
    <x v="1"/>
  </r>
  <r>
    <s v="West Gear"/>
    <d v="2021-01-09T00:00:00"/>
    <x v="2"/>
    <x v="2"/>
    <s v="San Francisco"/>
    <x v="1"/>
    <x v="1"/>
    <n v="41"/>
    <n v="224"/>
    <n v="9184"/>
    <x v="1"/>
    <x v="0"/>
    <x v="3"/>
    <x v="0"/>
    <x v="1"/>
  </r>
  <r>
    <s v="West Gear"/>
    <d v="2021-01-10T00:00:00"/>
    <x v="2"/>
    <x v="2"/>
    <s v="San Francisco"/>
    <x v="0"/>
    <x v="2"/>
    <n v="44"/>
    <n v="196"/>
    <n v="8624"/>
    <x v="1"/>
    <x v="0"/>
    <x v="4"/>
    <x v="0"/>
    <x v="1"/>
  </r>
  <r>
    <s v="West Gear"/>
    <d v="2021-01-11T00:00:00"/>
    <x v="2"/>
    <x v="2"/>
    <s v="San Francisco"/>
    <x v="1"/>
    <x v="2"/>
    <n v="60"/>
    <n v="306"/>
    <n v="18360"/>
    <x v="1"/>
    <x v="0"/>
    <x v="5"/>
    <x v="0"/>
    <x v="1"/>
  </r>
  <r>
    <s v="West Gear"/>
    <d v="2021-01-12T00:00:00"/>
    <x v="2"/>
    <x v="2"/>
    <s v="San Francisco"/>
    <x v="0"/>
    <x v="0"/>
    <n v="41"/>
    <n v="338"/>
    <n v="13858"/>
    <x v="1"/>
    <x v="0"/>
    <x v="6"/>
    <x v="0"/>
    <x v="1"/>
  </r>
  <r>
    <s v="West Gear"/>
    <d v="2021-01-13T00:00:00"/>
    <x v="2"/>
    <x v="2"/>
    <s v="San Francisco"/>
    <x v="0"/>
    <x v="1"/>
    <n v="49"/>
    <n v="263"/>
    <n v="12887"/>
    <x v="1"/>
    <x v="0"/>
    <x v="0"/>
    <x v="0"/>
    <x v="1"/>
  </r>
  <r>
    <s v="West Gear"/>
    <d v="2021-01-14T00:00:00"/>
    <x v="2"/>
    <x v="2"/>
    <s v="San Francisco"/>
    <x v="1"/>
    <x v="0"/>
    <n v="46"/>
    <n v="264"/>
    <n v="12144"/>
    <x v="1"/>
    <x v="0"/>
    <x v="1"/>
    <x v="0"/>
    <x v="1"/>
  </r>
  <r>
    <s v="West Gear"/>
    <d v="2021-01-15T00:00:00"/>
    <x v="2"/>
    <x v="2"/>
    <s v="San Francisco"/>
    <x v="1"/>
    <x v="1"/>
    <n v="46"/>
    <n v="247"/>
    <n v="11362"/>
    <x v="1"/>
    <x v="0"/>
    <x v="2"/>
    <x v="0"/>
    <x v="1"/>
  </r>
  <r>
    <s v="West Gear"/>
    <d v="2021-01-16T00:00:00"/>
    <x v="2"/>
    <x v="2"/>
    <s v="San Francisco"/>
    <x v="0"/>
    <x v="2"/>
    <n v="44"/>
    <n v="240"/>
    <n v="10560"/>
    <x v="1"/>
    <x v="0"/>
    <x v="3"/>
    <x v="0"/>
    <x v="1"/>
  </r>
  <r>
    <s v="West Gear"/>
    <d v="2021-01-17T00:00:00"/>
    <x v="2"/>
    <x v="2"/>
    <s v="San Francisco"/>
    <x v="1"/>
    <x v="2"/>
    <n v="56"/>
    <n v="264"/>
    <n v="14784"/>
    <x v="1"/>
    <x v="0"/>
    <x v="4"/>
    <x v="0"/>
    <x v="1"/>
  </r>
  <r>
    <s v="West Gear"/>
    <d v="2021-01-18T00:00:00"/>
    <x v="2"/>
    <x v="2"/>
    <s v="San Francisco"/>
    <x v="0"/>
    <x v="0"/>
    <n v="45"/>
    <n v="302"/>
    <n v="13590"/>
    <x v="1"/>
    <x v="0"/>
    <x v="5"/>
    <x v="0"/>
    <x v="1"/>
  </r>
  <r>
    <s v="West Gear"/>
    <d v="2021-01-19T00:00:00"/>
    <x v="2"/>
    <x v="2"/>
    <s v="San Francisco"/>
    <x v="0"/>
    <x v="1"/>
    <n v="47"/>
    <n v="278"/>
    <n v="13066"/>
    <x v="1"/>
    <x v="0"/>
    <x v="6"/>
    <x v="0"/>
    <x v="1"/>
  </r>
  <r>
    <s v="West Gear"/>
    <d v="2021-01-20T00:00:00"/>
    <x v="2"/>
    <x v="2"/>
    <s v="San Francisco"/>
    <x v="1"/>
    <x v="0"/>
    <n v="51"/>
    <n v="248"/>
    <n v="12648"/>
    <x v="1"/>
    <x v="0"/>
    <x v="0"/>
    <x v="0"/>
    <x v="1"/>
  </r>
  <r>
    <s v="West Gear"/>
    <d v="2021-01-21T00:00:00"/>
    <x v="2"/>
    <x v="2"/>
    <s v="San Francisco"/>
    <x v="1"/>
    <x v="1"/>
    <n v="52"/>
    <n v="255"/>
    <n v="13260"/>
    <x v="1"/>
    <x v="0"/>
    <x v="1"/>
    <x v="0"/>
    <x v="1"/>
  </r>
  <r>
    <s v="West Gear"/>
    <d v="2021-01-22T00:00:00"/>
    <x v="2"/>
    <x v="2"/>
    <s v="San Francisco"/>
    <x v="0"/>
    <x v="2"/>
    <n v="59"/>
    <n v="263"/>
    <n v="15517"/>
    <x v="1"/>
    <x v="0"/>
    <x v="2"/>
    <x v="0"/>
    <x v="1"/>
  </r>
  <r>
    <s v="West Gear"/>
    <d v="2021-01-23T00:00:00"/>
    <x v="2"/>
    <x v="2"/>
    <s v="San Francisco"/>
    <x v="1"/>
    <x v="2"/>
    <n v="60"/>
    <n v="254"/>
    <n v="15240"/>
    <x v="1"/>
    <x v="0"/>
    <x v="3"/>
    <x v="0"/>
    <x v="1"/>
  </r>
  <r>
    <s v="West Gear"/>
    <d v="2021-01-24T00:00:00"/>
    <x v="2"/>
    <x v="2"/>
    <s v="San Francisco"/>
    <x v="0"/>
    <x v="0"/>
    <n v="40"/>
    <n v="287"/>
    <n v="11480"/>
    <x v="1"/>
    <x v="0"/>
    <x v="4"/>
    <x v="0"/>
    <x v="1"/>
  </r>
  <r>
    <s v="West Gear"/>
    <d v="2021-01-25T00:00:00"/>
    <x v="2"/>
    <x v="2"/>
    <s v="San Francisco"/>
    <x v="0"/>
    <x v="1"/>
    <n v="42"/>
    <n v="287"/>
    <n v="12054"/>
    <x v="1"/>
    <x v="0"/>
    <x v="5"/>
    <x v="0"/>
    <x v="1"/>
  </r>
  <r>
    <s v="West Gear"/>
    <d v="2021-01-26T00:00:00"/>
    <x v="2"/>
    <x v="2"/>
    <s v="San Francisco"/>
    <x v="1"/>
    <x v="0"/>
    <n v="39"/>
    <n v="248"/>
    <n v="9672"/>
    <x v="1"/>
    <x v="0"/>
    <x v="6"/>
    <x v="0"/>
    <x v="1"/>
  </r>
  <r>
    <s v="West Gear"/>
    <d v="2021-01-27T00:00:00"/>
    <x v="2"/>
    <x v="2"/>
    <s v="San Francisco"/>
    <x v="1"/>
    <x v="1"/>
    <n v="39"/>
    <n v="247"/>
    <n v="9633"/>
    <x v="1"/>
    <x v="0"/>
    <x v="0"/>
    <x v="0"/>
    <x v="1"/>
  </r>
  <r>
    <s v="West Gear"/>
    <d v="2021-01-28T00:00:00"/>
    <x v="2"/>
    <x v="2"/>
    <s v="San Francisco"/>
    <x v="0"/>
    <x v="2"/>
    <n v="43"/>
    <n v="225"/>
    <n v="9675"/>
    <x v="1"/>
    <x v="0"/>
    <x v="1"/>
    <x v="0"/>
    <x v="1"/>
  </r>
  <r>
    <s v="West Gear"/>
    <d v="2021-01-29T00:00:00"/>
    <x v="2"/>
    <x v="2"/>
    <s v="San Francisco"/>
    <x v="1"/>
    <x v="2"/>
    <n v="51"/>
    <n v="264"/>
    <n v="13464"/>
    <x v="1"/>
    <x v="0"/>
    <x v="2"/>
    <x v="0"/>
    <x v="1"/>
  </r>
  <r>
    <s v="West Gear"/>
    <d v="2021-01-30T00:00:00"/>
    <x v="2"/>
    <x v="2"/>
    <s v="San Francisco"/>
    <x v="0"/>
    <x v="0"/>
    <n v="36"/>
    <n v="289"/>
    <n v="10404"/>
    <x v="1"/>
    <x v="0"/>
    <x v="3"/>
    <x v="0"/>
    <x v="1"/>
  </r>
  <r>
    <s v="West Gear"/>
    <d v="2021-01-31T00:00:00"/>
    <x v="2"/>
    <x v="2"/>
    <s v="San Francisco"/>
    <x v="0"/>
    <x v="1"/>
    <n v="39"/>
    <n v="280"/>
    <n v="10920"/>
    <x v="1"/>
    <x v="0"/>
    <x v="4"/>
    <x v="0"/>
    <x v="1"/>
  </r>
  <r>
    <s v="West Gear"/>
    <d v="2021-02-01T00:00:00"/>
    <x v="2"/>
    <x v="2"/>
    <s v="San Francisco"/>
    <x v="1"/>
    <x v="0"/>
    <n v="42"/>
    <n v="210"/>
    <n v="8820"/>
    <x v="1"/>
    <x v="1"/>
    <x v="5"/>
    <x v="1"/>
    <x v="1"/>
  </r>
  <r>
    <s v="West Gear"/>
    <d v="2021-02-02T00:00:00"/>
    <x v="2"/>
    <x v="2"/>
    <s v="San Francisco"/>
    <x v="1"/>
    <x v="1"/>
    <n v="42"/>
    <n v="223"/>
    <n v="9366"/>
    <x v="1"/>
    <x v="1"/>
    <x v="6"/>
    <x v="1"/>
    <x v="1"/>
  </r>
  <r>
    <s v="West Gear"/>
    <d v="2021-02-03T00:00:00"/>
    <x v="2"/>
    <x v="2"/>
    <s v="San Francisco"/>
    <x v="0"/>
    <x v="2"/>
    <n v="50"/>
    <n v="221"/>
    <n v="11050"/>
    <x v="1"/>
    <x v="1"/>
    <x v="0"/>
    <x v="1"/>
    <x v="1"/>
  </r>
  <r>
    <s v="West Gear"/>
    <d v="2021-02-04T00:00:00"/>
    <x v="2"/>
    <x v="2"/>
    <s v="San Francisco"/>
    <x v="1"/>
    <x v="2"/>
    <n v="46"/>
    <n v="224"/>
    <n v="10304"/>
    <x v="1"/>
    <x v="1"/>
    <x v="1"/>
    <x v="1"/>
    <x v="1"/>
  </r>
  <r>
    <s v="West Gear"/>
    <d v="2021-02-05T00:00:00"/>
    <x v="2"/>
    <x v="2"/>
    <s v="San Francisco"/>
    <x v="0"/>
    <x v="0"/>
    <n v="39"/>
    <n v="263"/>
    <n v="10257"/>
    <x v="1"/>
    <x v="1"/>
    <x v="2"/>
    <x v="1"/>
    <x v="1"/>
  </r>
  <r>
    <s v="West Gear"/>
    <d v="2021-02-06T00:00:00"/>
    <x v="2"/>
    <x v="2"/>
    <s v="San Francisco"/>
    <x v="0"/>
    <x v="1"/>
    <n v="46"/>
    <n v="306"/>
    <n v="14076"/>
    <x v="1"/>
    <x v="1"/>
    <x v="3"/>
    <x v="1"/>
    <x v="1"/>
  </r>
  <r>
    <s v="West Gear"/>
    <d v="2021-02-07T00:00:00"/>
    <x v="2"/>
    <x v="2"/>
    <s v="San Francisco"/>
    <x v="1"/>
    <x v="0"/>
    <n v="40"/>
    <n v="247"/>
    <n v="9880"/>
    <x v="1"/>
    <x v="1"/>
    <x v="4"/>
    <x v="1"/>
    <x v="1"/>
  </r>
  <r>
    <s v="West Gear"/>
    <d v="2021-02-08T00:00:00"/>
    <x v="2"/>
    <x v="2"/>
    <s v="San Francisco"/>
    <x v="1"/>
    <x v="1"/>
    <n v="37"/>
    <n v="210"/>
    <n v="7770"/>
    <x v="1"/>
    <x v="1"/>
    <x v="5"/>
    <x v="1"/>
    <x v="1"/>
  </r>
  <r>
    <s v="West Gear"/>
    <d v="2021-02-09T00:00:00"/>
    <x v="2"/>
    <x v="2"/>
    <s v="San Francisco"/>
    <x v="0"/>
    <x v="2"/>
    <n v="51"/>
    <n v="228"/>
    <n v="11628"/>
    <x v="1"/>
    <x v="1"/>
    <x v="6"/>
    <x v="1"/>
    <x v="1"/>
  </r>
  <r>
    <s v="West Gear"/>
    <d v="2021-02-10T00:00:00"/>
    <x v="2"/>
    <x v="2"/>
    <s v="San Francisco"/>
    <x v="1"/>
    <x v="2"/>
    <n v="56"/>
    <n v="256"/>
    <n v="14336"/>
    <x v="1"/>
    <x v="1"/>
    <x v="0"/>
    <x v="1"/>
    <x v="1"/>
  </r>
  <r>
    <s v="West Gear"/>
    <d v="2021-02-11T00:00:00"/>
    <x v="2"/>
    <x v="2"/>
    <s v="San Francisco"/>
    <x v="0"/>
    <x v="0"/>
    <n v="40"/>
    <n v="322"/>
    <n v="12880"/>
    <x v="1"/>
    <x v="1"/>
    <x v="1"/>
    <x v="1"/>
    <x v="1"/>
  </r>
  <r>
    <s v="West Gear"/>
    <d v="2021-02-12T00:00:00"/>
    <x v="2"/>
    <x v="2"/>
    <s v="San Francisco"/>
    <x v="0"/>
    <x v="1"/>
    <n v="46"/>
    <n v="332"/>
    <n v="15272"/>
    <x v="1"/>
    <x v="1"/>
    <x v="2"/>
    <x v="1"/>
    <x v="1"/>
  </r>
  <r>
    <s v="West Gear"/>
    <d v="2021-02-13T00:00:00"/>
    <x v="2"/>
    <x v="2"/>
    <s v="San Francisco"/>
    <x v="1"/>
    <x v="0"/>
    <n v="44"/>
    <n v="256"/>
    <n v="11264"/>
    <x v="1"/>
    <x v="1"/>
    <x v="3"/>
    <x v="1"/>
    <x v="1"/>
  </r>
  <r>
    <s v="West Gear"/>
    <d v="2021-02-14T00:00:00"/>
    <x v="2"/>
    <x v="2"/>
    <s v="San Francisco"/>
    <x v="1"/>
    <x v="1"/>
    <n v="40"/>
    <n v="271"/>
    <n v="10840"/>
    <x v="1"/>
    <x v="1"/>
    <x v="4"/>
    <x v="1"/>
    <x v="1"/>
  </r>
  <r>
    <s v="West Gear"/>
    <d v="2021-02-15T00:00:00"/>
    <x v="2"/>
    <x v="2"/>
    <s v="San Francisco"/>
    <x v="0"/>
    <x v="2"/>
    <n v="43"/>
    <n v="245"/>
    <n v="10535"/>
    <x v="1"/>
    <x v="1"/>
    <x v="5"/>
    <x v="1"/>
    <x v="1"/>
  </r>
  <r>
    <s v="West Gear"/>
    <d v="2021-02-16T00:00:00"/>
    <x v="2"/>
    <x v="2"/>
    <s v="San Francisco"/>
    <x v="1"/>
    <x v="2"/>
    <n v="50"/>
    <n v="256"/>
    <n v="12800"/>
    <x v="1"/>
    <x v="1"/>
    <x v="6"/>
    <x v="1"/>
    <x v="1"/>
  </r>
  <r>
    <s v="Kohl's"/>
    <d v="2021-02-17T00:00:00"/>
    <x v="2"/>
    <x v="2"/>
    <s v="San Francisco"/>
    <x v="0"/>
    <x v="0"/>
    <n v="26"/>
    <n v="224"/>
    <n v="5824"/>
    <x v="1"/>
    <x v="1"/>
    <x v="0"/>
    <x v="1"/>
    <x v="1"/>
  </r>
  <r>
    <s v="Kohl's"/>
    <d v="2021-02-18T00:00:00"/>
    <x v="2"/>
    <x v="2"/>
    <s v="San Francisco"/>
    <x v="0"/>
    <x v="1"/>
    <n v="35"/>
    <n v="224"/>
    <n v="7840"/>
    <x v="1"/>
    <x v="1"/>
    <x v="1"/>
    <x v="1"/>
    <x v="1"/>
  </r>
  <r>
    <s v="Kohl's"/>
    <d v="2021-03-09T00:00:00"/>
    <x v="2"/>
    <x v="2"/>
    <s v="San Francisco"/>
    <x v="1"/>
    <x v="0"/>
    <n v="36"/>
    <n v="217"/>
    <n v="7812"/>
    <x v="1"/>
    <x v="2"/>
    <x v="6"/>
    <x v="2"/>
    <x v="1"/>
  </r>
  <r>
    <s v="Kohl's"/>
    <d v="2021-03-10T00:00:00"/>
    <x v="2"/>
    <x v="2"/>
    <s v="San Francisco"/>
    <x v="1"/>
    <x v="1"/>
    <n v="33"/>
    <n v="182"/>
    <n v="6006"/>
    <x v="1"/>
    <x v="2"/>
    <x v="0"/>
    <x v="2"/>
    <x v="1"/>
  </r>
  <r>
    <s v="Kohl's"/>
    <d v="2021-03-11T00:00:00"/>
    <x v="2"/>
    <x v="2"/>
    <s v="Los Angeles"/>
    <x v="0"/>
    <x v="2"/>
    <n v="36"/>
    <n v="155"/>
    <n v="5580"/>
    <x v="1"/>
    <x v="2"/>
    <x v="1"/>
    <x v="2"/>
    <x v="1"/>
  </r>
  <r>
    <s v="Kohl's"/>
    <d v="2021-03-12T00:00:00"/>
    <x v="2"/>
    <x v="2"/>
    <s v="Los Angeles"/>
    <x v="1"/>
    <x v="2"/>
    <n v="29"/>
    <n v="210"/>
    <n v="6090"/>
    <x v="1"/>
    <x v="2"/>
    <x v="2"/>
    <x v="2"/>
    <x v="1"/>
  </r>
  <r>
    <s v="Kohl's"/>
    <d v="2021-03-13T00:00:00"/>
    <x v="2"/>
    <x v="2"/>
    <s v="Los Angeles"/>
    <x v="0"/>
    <x v="0"/>
    <n v="28"/>
    <n v="240"/>
    <n v="6720"/>
    <x v="1"/>
    <x v="2"/>
    <x v="3"/>
    <x v="2"/>
    <x v="1"/>
  </r>
  <r>
    <s v="Kohl's"/>
    <d v="2021-03-14T00:00:00"/>
    <x v="2"/>
    <x v="2"/>
    <s v="Los Angeles"/>
    <x v="0"/>
    <x v="1"/>
    <n v="30"/>
    <n v="215"/>
    <n v="6450"/>
    <x v="1"/>
    <x v="2"/>
    <x v="4"/>
    <x v="2"/>
    <x v="1"/>
  </r>
  <r>
    <s v="Kohl's"/>
    <d v="2021-03-15T00:00:00"/>
    <x v="2"/>
    <x v="2"/>
    <s v="Los Angeles"/>
    <x v="1"/>
    <x v="0"/>
    <n v="33"/>
    <n v="223"/>
    <n v="7359"/>
    <x v="1"/>
    <x v="2"/>
    <x v="5"/>
    <x v="2"/>
    <x v="1"/>
  </r>
  <r>
    <s v="Kohl's"/>
    <d v="2021-03-16T00:00:00"/>
    <x v="2"/>
    <x v="2"/>
    <s v="Los Angeles"/>
    <x v="1"/>
    <x v="1"/>
    <n v="34"/>
    <n v="179"/>
    <n v="6086"/>
    <x v="1"/>
    <x v="2"/>
    <x v="6"/>
    <x v="2"/>
    <x v="1"/>
  </r>
  <r>
    <s v="Kohl's"/>
    <d v="2021-03-17T00:00:00"/>
    <x v="2"/>
    <x v="2"/>
    <s v="Los Angeles"/>
    <x v="0"/>
    <x v="2"/>
    <n v="40"/>
    <n v="140"/>
    <n v="5600"/>
    <x v="1"/>
    <x v="2"/>
    <x v="0"/>
    <x v="2"/>
    <x v="1"/>
  </r>
  <r>
    <s v="Kohl's"/>
    <d v="2021-03-18T00:00:00"/>
    <x v="2"/>
    <x v="2"/>
    <s v="Los Angeles"/>
    <x v="1"/>
    <x v="2"/>
    <n v="32"/>
    <n v="208"/>
    <n v="6656"/>
    <x v="1"/>
    <x v="2"/>
    <x v="1"/>
    <x v="2"/>
    <x v="1"/>
  </r>
  <r>
    <s v="Kohl's"/>
    <d v="2021-03-19T00:00:00"/>
    <x v="2"/>
    <x v="2"/>
    <s v="Los Angeles"/>
    <x v="0"/>
    <x v="0"/>
    <n v="24"/>
    <n v="264"/>
    <n v="6336"/>
    <x v="1"/>
    <x v="2"/>
    <x v="2"/>
    <x v="2"/>
    <x v="1"/>
  </r>
  <r>
    <s v="Kohl's"/>
    <d v="2021-03-20T00:00:00"/>
    <x v="2"/>
    <x v="2"/>
    <s v="Los Angeles"/>
    <x v="0"/>
    <x v="1"/>
    <n v="36"/>
    <n v="228"/>
    <n v="8208"/>
    <x v="1"/>
    <x v="2"/>
    <x v="3"/>
    <x v="2"/>
    <x v="1"/>
  </r>
  <r>
    <s v="Kohl's"/>
    <d v="2021-03-21T00:00:00"/>
    <x v="2"/>
    <x v="2"/>
    <s v="Los Angeles"/>
    <x v="1"/>
    <x v="0"/>
    <n v="33"/>
    <n v="221"/>
    <n v="7293"/>
    <x v="1"/>
    <x v="2"/>
    <x v="4"/>
    <x v="2"/>
    <x v="1"/>
  </r>
  <r>
    <s v="Kohl's"/>
    <d v="2021-03-22T00:00:00"/>
    <x v="2"/>
    <x v="2"/>
    <s v="Los Angeles"/>
    <x v="1"/>
    <x v="1"/>
    <n v="36"/>
    <n v="176"/>
    <n v="6336"/>
    <x v="1"/>
    <x v="2"/>
    <x v="5"/>
    <x v="2"/>
    <x v="1"/>
  </r>
  <r>
    <s v="Kohl's"/>
    <d v="2021-03-23T00:00:00"/>
    <x v="2"/>
    <x v="2"/>
    <s v="Los Angeles"/>
    <x v="0"/>
    <x v="2"/>
    <n v="36"/>
    <n v="128"/>
    <n v="4608"/>
    <x v="1"/>
    <x v="2"/>
    <x v="6"/>
    <x v="2"/>
    <x v="1"/>
  </r>
  <r>
    <s v="Kohl's"/>
    <d v="2021-04-06T00:00:00"/>
    <x v="2"/>
    <x v="2"/>
    <s v="Los Angeles"/>
    <x v="1"/>
    <x v="2"/>
    <n v="33"/>
    <n v="194"/>
    <n v="6402"/>
    <x v="1"/>
    <x v="3"/>
    <x v="6"/>
    <x v="3"/>
    <x v="1"/>
  </r>
  <r>
    <s v="Kohl's"/>
    <d v="2021-04-07T00:00:00"/>
    <x v="2"/>
    <x v="2"/>
    <s v="Los Angeles"/>
    <x v="0"/>
    <x v="0"/>
    <n v="31"/>
    <n v="248"/>
    <n v="7688"/>
    <x v="1"/>
    <x v="3"/>
    <x v="0"/>
    <x v="3"/>
    <x v="1"/>
  </r>
  <r>
    <s v="Kohl's"/>
    <d v="2021-04-08T00:00:00"/>
    <x v="2"/>
    <x v="2"/>
    <s v="Los Angeles"/>
    <x v="0"/>
    <x v="1"/>
    <n v="34"/>
    <n v="210"/>
    <n v="7140"/>
    <x v="1"/>
    <x v="3"/>
    <x v="1"/>
    <x v="3"/>
    <x v="1"/>
  </r>
  <r>
    <s v="Kohl's"/>
    <d v="2021-04-09T00:00:00"/>
    <x v="2"/>
    <x v="2"/>
    <s v="Los Angeles"/>
    <x v="1"/>
    <x v="0"/>
    <n v="38"/>
    <n v="206"/>
    <n v="7828"/>
    <x v="1"/>
    <x v="3"/>
    <x v="2"/>
    <x v="3"/>
    <x v="1"/>
  </r>
  <r>
    <s v="Kohl's"/>
    <d v="2021-04-10T00:00:00"/>
    <x v="2"/>
    <x v="2"/>
    <s v="Los Angeles"/>
    <x v="1"/>
    <x v="1"/>
    <n v="31"/>
    <n v="173"/>
    <n v="5363"/>
    <x v="1"/>
    <x v="3"/>
    <x v="3"/>
    <x v="3"/>
    <x v="1"/>
  </r>
  <r>
    <s v="Kohl's"/>
    <d v="2021-04-11T00:00:00"/>
    <x v="2"/>
    <x v="2"/>
    <s v="Los Angeles"/>
    <x v="0"/>
    <x v="2"/>
    <n v="38"/>
    <n v="149"/>
    <n v="5662"/>
    <x v="1"/>
    <x v="3"/>
    <x v="4"/>
    <x v="3"/>
    <x v="1"/>
  </r>
  <r>
    <s v="Kohl's"/>
    <d v="2021-04-12T00:00:00"/>
    <x v="2"/>
    <x v="2"/>
    <s v="Los Angeles"/>
    <x v="1"/>
    <x v="2"/>
    <n v="49"/>
    <n v="198"/>
    <n v="9702"/>
    <x v="1"/>
    <x v="3"/>
    <x v="5"/>
    <x v="3"/>
    <x v="1"/>
  </r>
  <r>
    <s v="Kohl's"/>
    <d v="2021-04-13T00:00:00"/>
    <x v="2"/>
    <x v="2"/>
    <s v="Los Angeles"/>
    <x v="0"/>
    <x v="0"/>
    <n v="32"/>
    <n v="240"/>
    <n v="7680"/>
    <x v="1"/>
    <x v="3"/>
    <x v="6"/>
    <x v="3"/>
    <x v="1"/>
  </r>
  <r>
    <s v="Kohl's"/>
    <d v="2021-04-14T00:00:00"/>
    <x v="2"/>
    <x v="2"/>
    <s v="Los Angeles"/>
    <x v="0"/>
    <x v="1"/>
    <n v="34"/>
    <n v="221"/>
    <n v="7514"/>
    <x v="1"/>
    <x v="3"/>
    <x v="0"/>
    <x v="3"/>
    <x v="1"/>
  </r>
  <r>
    <s v="Kohl's"/>
    <d v="2021-04-15T00:00:00"/>
    <x v="2"/>
    <x v="2"/>
    <s v="Los Angeles"/>
    <x v="1"/>
    <x v="0"/>
    <n v="36"/>
    <n v="215"/>
    <n v="7740"/>
    <x v="1"/>
    <x v="3"/>
    <x v="1"/>
    <x v="3"/>
    <x v="1"/>
  </r>
  <r>
    <s v="Kohl's"/>
    <d v="2021-04-16T00:00:00"/>
    <x v="2"/>
    <x v="2"/>
    <s v="Los Angeles"/>
    <x v="1"/>
    <x v="1"/>
    <n v="33"/>
    <n v="193"/>
    <n v="6369"/>
    <x v="1"/>
    <x v="3"/>
    <x v="2"/>
    <x v="3"/>
    <x v="1"/>
  </r>
  <r>
    <s v="Kohl's"/>
    <d v="2021-04-17T00:00:00"/>
    <x v="2"/>
    <x v="2"/>
    <s v="Los Angeles"/>
    <x v="0"/>
    <x v="2"/>
    <n v="38"/>
    <n v="140"/>
    <n v="5320"/>
    <x v="1"/>
    <x v="3"/>
    <x v="3"/>
    <x v="3"/>
    <x v="1"/>
  </r>
  <r>
    <s v="Kohl's"/>
    <d v="2021-04-18T00:00:00"/>
    <x v="2"/>
    <x v="2"/>
    <s v="Los Angeles"/>
    <x v="1"/>
    <x v="2"/>
    <n v="43"/>
    <n v="206"/>
    <n v="8858"/>
    <x v="1"/>
    <x v="3"/>
    <x v="4"/>
    <x v="3"/>
    <x v="1"/>
  </r>
  <r>
    <s v="Kohl's"/>
    <d v="2021-04-19T00:00:00"/>
    <x v="2"/>
    <x v="2"/>
    <s v="Los Angeles"/>
    <x v="0"/>
    <x v="0"/>
    <n v="36"/>
    <n v="297"/>
    <n v="10692"/>
    <x v="1"/>
    <x v="3"/>
    <x v="5"/>
    <x v="3"/>
    <x v="1"/>
  </r>
  <r>
    <s v="Kohl's"/>
    <d v="2021-04-20T00:00:00"/>
    <x v="2"/>
    <x v="2"/>
    <s v="Los Angeles"/>
    <x v="0"/>
    <x v="1"/>
    <n v="35"/>
    <n v="225"/>
    <n v="7875"/>
    <x v="1"/>
    <x v="3"/>
    <x v="6"/>
    <x v="3"/>
    <x v="1"/>
  </r>
  <r>
    <s v="Kohl's"/>
    <d v="2021-04-21T00:00:00"/>
    <x v="2"/>
    <x v="2"/>
    <s v="Los Angeles"/>
    <x v="1"/>
    <x v="0"/>
    <n v="35"/>
    <n v="233"/>
    <n v="8155"/>
    <x v="1"/>
    <x v="3"/>
    <x v="0"/>
    <x v="3"/>
    <x v="1"/>
  </r>
  <r>
    <s v="Kohl's"/>
    <d v="2021-04-22T00:00:00"/>
    <x v="2"/>
    <x v="2"/>
    <s v="Los Angeles"/>
    <x v="1"/>
    <x v="1"/>
    <n v="32"/>
    <n v="194"/>
    <n v="6208"/>
    <x v="1"/>
    <x v="3"/>
    <x v="1"/>
    <x v="3"/>
    <x v="1"/>
  </r>
  <r>
    <s v="Kohl's"/>
    <d v="2021-04-23T00:00:00"/>
    <x v="2"/>
    <x v="2"/>
    <s v="Los Angeles"/>
    <x v="0"/>
    <x v="2"/>
    <n v="39"/>
    <n v="165"/>
    <n v="6435"/>
    <x v="1"/>
    <x v="3"/>
    <x v="2"/>
    <x v="3"/>
    <x v="1"/>
  </r>
  <r>
    <s v="Kohl's"/>
    <d v="2021-04-24T00:00:00"/>
    <x v="2"/>
    <x v="2"/>
    <s v="Los Angeles"/>
    <x v="1"/>
    <x v="2"/>
    <n v="48"/>
    <n v="264"/>
    <n v="12672"/>
    <x v="1"/>
    <x v="3"/>
    <x v="3"/>
    <x v="3"/>
    <x v="1"/>
  </r>
  <r>
    <s v="Kohl's"/>
    <d v="2021-04-25T00:00:00"/>
    <x v="2"/>
    <x v="2"/>
    <s v="Los Angeles"/>
    <x v="0"/>
    <x v="0"/>
    <n v="30"/>
    <n v="285"/>
    <n v="8550"/>
    <x v="1"/>
    <x v="3"/>
    <x v="4"/>
    <x v="3"/>
    <x v="1"/>
  </r>
  <r>
    <s v="Kohl's"/>
    <d v="2021-04-26T00:00:00"/>
    <x v="2"/>
    <x v="2"/>
    <s v="Los Angeles"/>
    <x v="0"/>
    <x v="1"/>
    <n v="37"/>
    <n v="272"/>
    <n v="10064"/>
    <x v="1"/>
    <x v="3"/>
    <x v="5"/>
    <x v="3"/>
    <x v="1"/>
  </r>
  <r>
    <s v="Kohl's"/>
    <d v="2021-04-27T00:00:00"/>
    <x v="2"/>
    <x v="2"/>
    <s v="Los Angeles"/>
    <x v="1"/>
    <x v="0"/>
    <n v="33"/>
    <n v="240"/>
    <n v="7920"/>
    <x v="1"/>
    <x v="3"/>
    <x v="6"/>
    <x v="3"/>
    <x v="1"/>
  </r>
  <r>
    <s v="Kohl's"/>
    <d v="2021-04-28T00:00:00"/>
    <x v="2"/>
    <x v="2"/>
    <s v="Los Angeles"/>
    <x v="1"/>
    <x v="1"/>
    <n v="29"/>
    <n v="228"/>
    <n v="6612"/>
    <x v="1"/>
    <x v="3"/>
    <x v="0"/>
    <x v="3"/>
    <x v="1"/>
  </r>
  <r>
    <s v="Kohl's"/>
    <d v="2021-04-29T00:00:00"/>
    <x v="2"/>
    <x v="2"/>
    <s v="Los Angeles"/>
    <x v="0"/>
    <x v="2"/>
    <n v="38"/>
    <n v="224"/>
    <n v="8512"/>
    <x v="1"/>
    <x v="3"/>
    <x v="1"/>
    <x v="3"/>
    <x v="1"/>
  </r>
  <r>
    <s v="Kohl's"/>
    <d v="2021-04-30T00:00:00"/>
    <x v="2"/>
    <x v="2"/>
    <s v="Los Angeles"/>
    <x v="1"/>
    <x v="2"/>
    <n v="51"/>
    <n v="224"/>
    <n v="11424"/>
    <x v="1"/>
    <x v="3"/>
    <x v="2"/>
    <x v="3"/>
    <x v="1"/>
  </r>
  <r>
    <s v="Kohl's"/>
    <d v="2021-05-01T00:00:00"/>
    <x v="2"/>
    <x v="2"/>
    <s v="Los Angeles"/>
    <x v="0"/>
    <x v="0"/>
    <n v="36"/>
    <n v="306"/>
    <n v="11016"/>
    <x v="1"/>
    <x v="4"/>
    <x v="3"/>
    <x v="4"/>
    <x v="1"/>
  </r>
  <r>
    <s v="Kohl's"/>
    <d v="2021-05-02T00:00:00"/>
    <x v="2"/>
    <x v="2"/>
    <s v="Los Angeles"/>
    <x v="0"/>
    <x v="1"/>
    <n v="41"/>
    <n v="264"/>
    <n v="10824"/>
    <x v="1"/>
    <x v="4"/>
    <x v="4"/>
    <x v="4"/>
    <x v="1"/>
  </r>
  <r>
    <s v="Kohl's"/>
    <d v="2021-05-03T00:00:00"/>
    <x v="2"/>
    <x v="2"/>
    <s v="Los Angeles"/>
    <x v="1"/>
    <x v="0"/>
    <n v="34"/>
    <n v="232"/>
    <n v="7888"/>
    <x v="1"/>
    <x v="4"/>
    <x v="5"/>
    <x v="4"/>
    <x v="1"/>
  </r>
  <r>
    <s v="Kohl's"/>
    <d v="2021-05-04T00:00:00"/>
    <x v="2"/>
    <x v="2"/>
    <s v="Los Angeles"/>
    <x v="1"/>
    <x v="1"/>
    <n v="36"/>
    <n v="223"/>
    <n v="8028"/>
    <x v="1"/>
    <x v="4"/>
    <x v="6"/>
    <x v="4"/>
    <x v="1"/>
  </r>
  <r>
    <s v="Kohl's"/>
    <d v="2021-05-05T00:00:00"/>
    <x v="2"/>
    <x v="2"/>
    <s v="Los Angeles"/>
    <x v="0"/>
    <x v="2"/>
    <n v="43"/>
    <n v="230"/>
    <n v="9890"/>
    <x v="1"/>
    <x v="4"/>
    <x v="0"/>
    <x v="4"/>
    <x v="1"/>
  </r>
  <r>
    <s v="Kohl's"/>
    <d v="2021-05-06T00:00:00"/>
    <x v="2"/>
    <x v="2"/>
    <s v="Los Angeles"/>
    <x v="1"/>
    <x v="2"/>
    <n v="46"/>
    <n v="208"/>
    <n v="9568"/>
    <x v="1"/>
    <x v="4"/>
    <x v="1"/>
    <x v="4"/>
    <x v="1"/>
  </r>
  <r>
    <s v="Kohl's"/>
    <d v="2021-05-07T00:00:00"/>
    <x v="2"/>
    <x v="2"/>
    <s v="Los Angeles"/>
    <x v="0"/>
    <x v="0"/>
    <n v="38"/>
    <n v="289"/>
    <n v="10982"/>
    <x v="1"/>
    <x v="4"/>
    <x v="2"/>
    <x v="4"/>
    <x v="1"/>
  </r>
  <r>
    <s v="Kohl's"/>
    <d v="2021-05-08T00:00:00"/>
    <x v="2"/>
    <x v="2"/>
    <s v="Los Angeles"/>
    <x v="0"/>
    <x v="1"/>
    <n v="39"/>
    <n v="264"/>
    <n v="10296"/>
    <x v="1"/>
    <x v="4"/>
    <x v="3"/>
    <x v="4"/>
    <x v="1"/>
  </r>
  <r>
    <s v="Kohl's"/>
    <d v="2021-05-09T00:00:00"/>
    <x v="2"/>
    <x v="2"/>
    <s v="Los Angeles"/>
    <x v="1"/>
    <x v="0"/>
    <n v="38"/>
    <n v="210"/>
    <n v="7980"/>
    <x v="1"/>
    <x v="4"/>
    <x v="4"/>
    <x v="4"/>
    <x v="1"/>
  </r>
  <r>
    <s v="Kohl's"/>
    <d v="2021-05-10T00:00:00"/>
    <x v="2"/>
    <x v="2"/>
    <s v="Los Angeles"/>
    <x v="1"/>
    <x v="1"/>
    <n v="39"/>
    <n v="195"/>
    <n v="7605"/>
    <x v="1"/>
    <x v="4"/>
    <x v="5"/>
    <x v="4"/>
    <x v="1"/>
  </r>
  <r>
    <s v="Kohl's"/>
    <d v="2021-05-11T00:00:00"/>
    <x v="2"/>
    <x v="2"/>
    <s v="Los Angeles"/>
    <x v="0"/>
    <x v="2"/>
    <n v="44"/>
    <n v="195"/>
    <n v="8580"/>
    <x v="1"/>
    <x v="4"/>
    <x v="6"/>
    <x v="4"/>
    <x v="1"/>
  </r>
  <r>
    <s v="Kohl's"/>
    <d v="2021-05-12T00:00:00"/>
    <x v="2"/>
    <x v="2"/>
    <s v="Los Angeles"/>
    <x v="1"/>
    <x v="2"/>
    <n v="49"/>
    <n v="210"/>
    <n v="10290"/>
    <x v="1"/>
    <x v="4"/>
    <x v="0"/>
    <x v="4"/>
    <x v="1"/>
  </r>
  <r>
    <s v="Kohl's"/>
    <d v="2021-05-13T00:00:00"/>
    <x v="2"/>
    <x v="2"/>
    <s v="Los Angeles"/>
    <x v="0"/>
    <x v="0"/>
    <n v="36"/>
    <n v="256"/>
    <n v="9216"/>
    <x v="1"/>
    <x v="4"/>
    <x v="1"/>
    <x v="4"/>
    <x v="1"/>
  </r>
  <r>
    <s v="Kohl's"/>
    <d v="2021-05-14T00:00:00"/>
    <x v="2"/>
    <x v="2"/>
    <s v="Los Angeles"/>
    <x v="0"/>
    <x v="1"/>
    <n v="43"/>
    <n v="264"/>
    <n v="11352"/>
    <x v="1"/>
    <x v="4"/>
    <x v="2"/>
    <x v="4"/>
    <x v="1"/>
  </r>
  <r>
    <s v="Kohl's"/>
    <d v="2021-05-15T00:00:00"/>
    <x v="2"/>
    <x v="2"/>
    <s v="Los Angeles"/>
    <x v="1"/>
    <x v="0"/>
    <n v="33"/>
    <n v="208"/>
    <n v="6864"/>
    <x v="1"/>
    <x v="4"/>
    <x v="3"/>
    <x v="4"/>
    <x v="1"/>
  </r>
  <r>
    <s v="Kohl's"/>
    <d v="2021-05-16T00:00:00"/>
    <x v="2"/>
    <x v="2"/>
    <s v="Los Angeles"/>
    <x v="1"/>
    <x v="1"/>
    <n v="33"/>
    <n v="213"/>
    <n v="7029"/>
    <x v="1"/>
    <x v="4"/>
    <x v="4"/>
    <x v="4"/>
    <x v="1"/>
  </r>
  <r>
    <s v="Kohl's"/>
    <d v="2021-05-17T00:00:00"/>
    <x v="2"/>
    <x v="2"/>
    <s v="Los Angeles"/>
    <x v="0"/>
    <x v="2"/>
    <n v="46"/>
    <n v="210"/>
    <n v="9660"/>
    <x v="1"/>
    <x v="4"/>
    <x v="5"/>
    <x v="4"/>
    <x v="1"/>
  </r>
  <r>
    <s v="Kohl's"/>
    <d v="2021-05-18T00:00:00"/>
    <x v="2"/>
    <x v="2"/>
    <s v="Los Angeles"/>
    <x v="1"/>
    <x v="2"/>
    <n v="46"/>
    <n v="208"/>
    <n v="9568"/>
    <x v="1"/>
    <x v="4"/>
    <x v="6"/>
    <x v="4"/>
    <x v="1"/>
  </r>
  <r>
    <s v="Kohl's"/>
    <d v="2021-05-19T00:00:00"/>
    <x v="2"/>
    <x v="2"/>
    <s v="Los Angeles"/>
    <x v="0"/>
    <x v="0"/>
    <n v="40"/>
    <n v="272"/>
    <n v="10880"/>
    <x v="1"/>
    <x v="4"/>
    <x v="0"/>
    <x v="4"/>
    <x v="1"/>
  </r>
  <r>
    <s v="Kohl's"/>
    <d v="2021-05-20T00:00:00"/>
    <x v="2"/>
    <x v="2"/>
    <s v="Los Angeles"/>
    <x v="0"/>
    <x v="1"/>
    <n v="42"/>
    <n v="264"/>
    <n v="11088"/>
    <x v="1"/>
    <x v="4"/>
    <x v="1"/>
    <x v="4"/>
    <x v="1"/>
  </r>
  <r>
    <s v="Kohl's"/>
    <d v="2021-05-21T00:00:00"/>
    <x v="2"/>
    <x v="2"/>
    <s v="Los Angeles"/>
    <x v="1"/>
    <x v="0"/>
    <n v="35"/>
    <n v="223"/>
    <n v="7805"/>
    <x v="1"/>
    <x v="4"/>
    <x v="2"/>
    <x v="4"/>
    <x v="1"/>
  </r>
  <r>
    <s v="Kohl's"/>
    <d v="2021-05-22T00:00:00"/>
    <x v="2"/>
    <x v="2"/>
    <s v="Los Angeles"/>
    <x v="1"/>
    <x v="1"/>
    <n v="33"/>
    <n v="221"/>
    <n v="7293"/>
    <x v="1"/>
    <x v="4"/>
    <x v="3"/>
    <x v="4"/>
    <x v="1"/>
  </r>
  <r>
    <s v="Kohl's"/>
    <d v="2021-05-23T00:00:00"/>
    <x v="2"/>
    <x v="2"/>
    <s v="Los Angeles"/>
    <x v="0"/>
    <x v="2"/>
    <n v="46"/>
    <n v="204"/>
    <n v="9384"/>
    <x v="1"/>
    <x v="4"/>
    <x v="4"/>
    <x v="4"/>
    <x v="1"/>
  </r>
  <r>
    <s v="Kohl's"/>
    <d v="2021-05-24T00:00:00"/>
    <x v="2"/>
    <x v="2"/>
    <s v="Los Angeles"/>
    <x v="1"/>
    <x v="2"/>
    <n v="49"/>
    <n v="238"/>
    <n v="11662"/>
    <x v="1"/>
    <x v="4"/>
    <x v="5"/>
    <x v="4"/>
    <x v="1"/>
  </r>
  <r>
    <s v="Kohl's"/>
    <d v="2021-05-25T00:00:00"/>
    <x v="2"/>
    <x v="2"/>
    <s v="Los Angeles"/>
    <x v="0"/>
    <x v="0"/>
    <n v="39"/>
    <n v="315"/>
    <n v="12285"/>
    <x v="1"/>
    <x v="4"/>
    <x v="6"/>
    <x v="4"/>
    <x v="1"/>
  </r>
  <r>
    <s v="Kohl's"/>
    <d v="2021-05-26T00:00:00"/>
    <x v="2"/>
    <x v="2"/>
    <s v="Los Angeles"/>
    <x v="0"/>
    <x v="1"/>
    <n v="42"/>
    <n v="288"/>
    <n v="12096"/>
    <x v="1"/>
    <x v="4"/>
    <x v="0"/>
    <x v="4"/>
    <x v="1"/>
  </r>
  <r>
    <s v="Kohl's"/>
    <d v="2021-05-27T00:00:00"/>
    <x v="2"/>
    <x v="2"/>
    <s v="Los Angeles"/>
    <x v="1"/>
    <x v="0"/>
    <n v="39"/>
    <n v="231"/>
    <n v="9009"/>
    <x v="1"/>
    <x v="4"/>
    <x v="1"/>
    <x v="4"/>
    <x v="1"/>
  </r>
  <r>
    <s v="Kohl's"/>
    <d v="2021-05-28T00:00:00"/>
    <x v="2"/>
    <x v="2"/>
    <s v="Los Angeles"/>
    <x v="1"/>
    <x v="1"/>
    <n v="35"/>
    <n v="224"/>
    <n v="7840"/>
    <x v="1"/>
    <x v="4"/>
    <x v="2"/>
    <x v="4"/>
    <x v="1"/>
  </r>
  <r>
    <s v="Kohl's"/>
    <d v="2021-05-29T00:00:00"/>
    <x v="2"/>
    <x v="2"/>
    <s v="Los Angeles"/>
    <x v="0"/>
    <x v="2"/>
    <n v="43"/>
    <n v="219"/>
    <n v="9417"/>
    <x v="1"/>
    <x v="4"/>
    <x v="3"/>
    <x v="4"/>
    <x v="1"/>
  </r>
  <r>
    <s v="Kohl's"/>
    <d v="2021-05-30T00:00:00"/>
    <x v="2"/>
    <x v="2"/>
    <s v="Los Angeles"/>
    <x v="1"/>
    <x v="2"/>
    <n v="44"/>
    <n v="232"/>
    <n v="10208"/>
    <x v="1"/>
    <x v="4"/>
    <x v="4"/>
    <x v="4"/>
    <x v="1"/>
  </r>
  <r>
    <s v="Foot Locker"/>
    <d v="2021-05-31T00:00:00"/>
    <x v="2"/>
    <x v="2"/>
    <s v="Los Angeles"/>
    <x v="0"/>
    <x v="0"/>
    <n v="36"/>
    <n v="147"/>
    <n v="5292"/>
    <x v="1"/>
    <x v="4"/>
    <x v="5"/>
    <x v="4"/>
    <x v="1"/>
  </r>
  <r>
    <s v="Foot Locker"/>
    <d v="2021-06-01T00:00:00"/>
    <x v="2"/>
    <x v="2"/>
    <s v="Los Angeles"/>
    <x v="0"/>
    <x v="1"/>
    <n v="31"/>
    <n v="91"/>
    <n v="2821"/>
    <x v="1"/>
    <x v="11"/>
    <x v="6"/>
    <x v="11"/>
    <x v="1"/>
  </r>
  <r>
    <s v="Foot Locker"/>
    <d v="2021-06-02T00:00:00"/>
    <x v="2"/>
    <x v="2"/>
    <s v="Los Angeles"/>
    <x v="1"/>
    <x v="0"/>
    <n v="24"/>
    <n v="94"/>
    <n v="2256"/>
    <x v="1"/>
    <x v="11"/>
    <x v="0"/>
    <x v="11"/>
    <x v="1"/>
  </r>
  <r>
    <s v="Foot Locker"/>
    <d v="2021-06-03T00:00:00"/>
    <x v="2"/>
    <x v="2"/>
    <s v="Los Angeles"/>
    <x v="1"/>
    <x v="1"/>
    <n v="27"/>
    <n v="41"/>
    <n v="1107"/>
    <x v="1"/>
    <x v="11"/>
    <x v="1"/>
    <x v="11"/>
    <x v="1"/>
  </r>
  <r>
    <s v="Sports Direct"/>
    <d v="2021-08-15T00:00:00"/>
    <x v="1"/>
    <x v="1"/>
    <s v="Dallas"/>
    <x v="0"/>
    <x v="2"/>
    <n v="26"/>
    <n v="113"/>
    <n v="2938"/>
    <x v="1"/>
    <x v="6"/>
    <x v="4"/>
    <x v="6"/>
    <x v="1"/>
  </r>
  <r>
    <s v="Sports Direct"/>
    <d v="2021-08-16T00:00:00"/>
    <x v="1"/>
    <x v="1"/>
    <s v="Dallas"/>
    <x v="1"/>
    <x v="2"/>
    <n v="24"/>
    <n v="163"/>
    <n v="3912"/>
    <x v="1"/>
    <x v="6"/>
    <x v="5"/>
    <x v="6"/>
    <x v="1"/>
  </r>
  <r>
    <s v="Sports Direct"/>
    <d v="2021-08-17T00:00:00"/>
    <x v="1"/>
    <x v="1"/>
    <s v="Dallas"/>
    <x v="0"/>
    <x v="0"/>
    <n v="19"/>
    <n v="230"/>
    <n v="4370"/>
    <x v="1"/>
    <x v="6"/>
    <x v="6"/>
    <x v="6"/>
    <x v="1"/>
  </r>
  <r>
    <s v="Sports Direct"/>
    <d v="2021-08-18T00:00:00"/>
    <x v="1"/>
    <x v="1"/>
    <s v="Dallas"/>
    <x v="0"/>
    <x v="1"/>
    <n v="23"/>
    <n v="215"/>
    <n v="4945"/>
    <x v="1"/>
    <x v="6"/>
    <x v="0"/>
    <x v="6"/>
    <x v="1"/>
  </r>
  <r>
    <s v="Sports Direct"/>
    <d v="2021-08-19T00:00:00"/>
    <x v="1"/>
    <x v="1"/>
    <s v="Dallas"/>
    <x v="1"/>
    <x v="0"/>
    <n v="27"/>
    <n v="143"/>
    <n v="3861"/>
    <x v="1"/>
    <x v="6"/>
    <x v="1"/>
    <x v="6"/>
    <x v="1"/>
  </r>
  <r>
    <s v="Sports Direct"/>
    <d v="2021-08-20T00:00:00"/>
    <x v="1"/>
    <x v="1"/>
    <s v="Dallas"/>
    <x v="1"/>
    <x v="1"/>
    <n v="28"/>
    <n v="136"/>
    <n v="3808"/>
    <x v="1"/>
    <x v="6"/>
    <x v="2"/>
    <x v="6"/>
    <x v="1"/>
  </r>
  <r>
    <s v="Sports Direct"/>
    <d v="2021-08-21T00:00:00"/>
    <x v="1"/>
    <x v="1"/>
    <s v="Dallas"/>
    <x v="0"/>
    <x v="2"/>
    <n v="26"/>
    <n v="93"/>
    <n v="2418"/>
    <x v="1"/>
    <x v="6"/>
    <x v="3"/>
    <x v="6"/>
    <x v="1"/>
  </r>
  <r>
    <s v="Sports Direct"/>
    <d v="2021-08-22T00:00:00"/>
    <x v="1"/>
    <x v="1"/>
    <s v="Dallas"/>
    <x v="1"/>
    <x v="2"/>
    <n v="26"/>
    <n v="155"/>
    <n v="4030"/>
    <x v="1"/>
    <x v="6"/>
    <x v="4"/>
    <x v="6"/>
    <x v="1"/>
  </r>
  <r>
    <s v="Sports Direct"/>
    <d v="2021-08-23T00:00:00"/>
    <x v="1"/>
    <x v="1"/>
    <s v="Dallas"/>
    <x v="0"/>
    <x v="0"/>
    <n v="21"/>
    <n v="203"/>
    <n v="4263"/>
    <x v="1"/>
    <x v="6"/>
    <x v="5"/>
    <x v="6"/>
    <x v="1"/>
  </r>
  <r>
    <s v="Sports Direct"/>
    <d v="2021-08-24T00:00:00"/>
    <x v="1"/>
    <x v="1"/>
    <s v="Dallas"/>
    <x v="0"/>
    <x v="1"/>
    <n v="31"/>
    <n v="236"/>
    <n v="7316"/>
    <x v="1"/>
    <x v="6"/>
    <x v="6"/>
    <x v="6"/>
    <x v="1"/>
  </r>
  <r>
    <s v="Sports Direct"/>
    <d v="2021-08-25T00:00:00"/>
    <x v="1"/>
    <x v="1"/>
    <s v="Dallas"/>
    <x v="1"/>
    <x v="0"/>
    <n v="20"/>
    <n v="155"/>
    <n v="3100"/>
    <x v="1"/>
    <x v="6"/>
    <x v="0"/>
    <x v="6"/>
    <x v="1"/>
  </r>
  <r>
    <s v="Sports Direct"/>
    <d v="2021-08-26T00:00:00"/>
    <x v="1"/>
    <x v="1"/>
    <s v="Dallas"/>
    <x v="1"/>
    <x v="1"/>
    <n v="26"/>
    <n v="140"/>
    <n v="3640"/>
    <x v="1"/>
    <x v="6"/>
    <x v="1"/>
    <x v="6"/>
    <x v="1"/>
  </r>
  <r>
    <s v="Sports Direct"/>
    <d v="2021-08-27T00:00:00"/>
    <x v="1"/>
    <x v="1"/>
    <s v="Dallas"/>
    <x v="0"/>
    <x v="2"/>
    <n v="29"/>
    <n v="96"/>
    <n v="2784"/>
    <x v="1"/>
    <x v="6"/>
    <x v="2"/>
    <x v="6"/>
    <x v="1"/>
  </r>
  <r>
    <s v="Sports Direct"/>
    <d v="2021-08-28T00:00:00"/>
    <x v="1"/>
    <x v="1"/>
    <s v="Dallas"/>
    <x v="1"/>
    <x v="2"/>
    <n v="27"/>
    <n v="153"/>
    <n v="4131"/>
    <x v="1"/>
    <x v="6"/>
    <x v="3"/>
    <x v="6"/>
    <x v="1"/>
  </r>
  <r>
    <s v="Sports Direct"/>
    <d v="2021-08-29T00:00:00"/>
    <x v="1"/>
    <x v="1"/>
    <s v="Dallas"/>
    <x v="0"/>
    <x v="0"/>
    <n v="13"/>
    <n v="231"/>
    <n v="3003"/>
    <x v="1"/>
    <x v="6"/>
    <x v="4"/>
    <x v="6"/>
    <x v="1"/>
  </r>
  <r>
    <s v="Sports Direct"/>
    <d v="2021-08-30T00:00:00"/>
    <x v="1"/>
    <x v="1"/>
    <s v="Dallas"/>
    <x v="0"/>
    <x v="1"/>
    <n v="21"/>
    <n v="210"/>
    <n v="4410"/>
    <x v="1"/>
    <x v="6"/>
    <x v="5"/>
    <x v="6"/>
    <x v="1"/>
  </r>
  <r>
    <s v="Sports Direct"/>
    <d v="2021-08-31T00:00:00"/>
    <x v="1"/>
    <x v="1"/>
    <s v="Dallas"/>
    <x v="1"/>
    <x v="0"/>
    <n v="20"/>
    <n v="179"/>
    <n v="3580"/>
    <x v="1"/>
    <x v="6"/>
    <x v="6"/>
    <x v="6"/>
    <x v="1"/>
  </r>
  <r>
    <s v="Sports Direct"/>
    <d v="2021-09-01T00:00:00"/>
    <x v="1"/>
    <x v="1"/>
    <s v="Dallas"/>
    <x v="1"/>
    <x v="1"/>
    <n v="20"/>
    <n v="149"/>
    <n v="2980"/>
    <x v="1"/>
    <x v="7"/>
    <x v="0"/>
    <x v="7"/>
    <x v="1"/>
  </r>
  <r>
    <s v="Sports Direct"/>
    <d v="2021-09-02T00:00:00"/>
    <x v="1"/>
    <x v="1"/>
    <s v="Dallas"/>
    <x v="0"/>
    <x v="2"/>
    <n v="26"/>
    <n v="107"/>
    <n v="2782"/>
    <x v="1"/>
    <x v="7"/>
    <x v="1"/>
    <x v="7"/>
    <x v="1"/>
  </r>
  <r>
    <s v="Sports Direct"/>
    <d v="2021-09-03T00:00:00"/>
    <x v="1"/>
    <x v="1"/>
    <s v="Dallas"/>
    <x v="1"/>
    <x v="2"/>
    <n v="22"/>
    <n v="210"/>
    <n v="4620"/>
    <x v="1"/>
    <x v="7"/>
    <x v="2"/>
    <x v="7"/>
    <x v="1"/>
  </r>
  <r>
    <s v="Sports Direct"/>
    <d v="2021-09-04T00:00:00"/>
    <x v="1"/>
    <x v="1"/>
    <s v="Dallas"/>
    <x v="0"/>
    <x v="0"/>
    <n v="13"/>
    <n v="233"/>
    <n v="3029"/>
    <x v="1"/>
    <x v="7"/>
    <x v="3"/>
    <x v="7"/>
    <x v="1"/>
  </r>
  <r>
    <s v="Sports Direct"/>
    <d v="2021-09-05T00:00:00"/>
    <x v="1"/>
    <x v="1"/>
    <s v="Dallas"/>
    <x v="0"/>
    <x v="1"/>
    <n v="22"/>
    <n v="248"/>
    <n v="5456"/>
    <x v="1"/>
    <x v="7"/>
    <x v="4"/>
    <x v="7"/>
    <x v="1"/>
  </r>
  <r>
    <s v="Sports Direct"/>
    <d v="2021-09-06T00:00:00"/>
    <x v="1"/>
    <x v="1"/>
    <s v="Dallas"/>
    <x v="1"/>
    <x v="0"/>
    <n v="19"/>
    <n v="200"/>
    <n v="3800"/>
    <x v="1"/>
    <x v="7"/>
    <x v="5"/>
    <x v="7"/>
    <x v="1"/>
  </r>
  <r>
    <s v="Sports Direct"/>
    <d v="2021-09-07T00:00:00"/>
    <x v="1"/>
    <x v="1"/>
    <s v="Dallas"/>
    <x v="1"/>
    <x v="1"/>
    <n v="27"/>
    <n v="182"/>
    <n v="4914"/>
    <x v="1"/>
    <x v="7"/>
    <x v="6"/>
    <x v="7"/>
    <x v="1"/>
  </r>
  <r>
    <s v="Sports Direct"/>
    <d v="2021-09-08T00:00:00"/>
    <x v="1"/>
    <x v="1"/>
    <s v="Dallas"/>
    <x v="0"/>
    <x v="2"/>
    <n v="38"/>
    <n v="153"/>
    <n v="5814"/>
    <x v="1"/>
    <x v="7"/>
    <x v="0"/>
    <x v="7"/>
    <x v="1"/>
  </r>
  <r>
    <s v="Sports Direct"/>
    <d v="2021-09-09T00:00:00"/>
    <x v="1"/>
    <x v="1"/>
    <s v="Dallas"/>
    <x v="1"/>
    <x v="2"/>
    <n v="34"/>
    <n v="264"/>
    <n v="8976"/>
    <x v="1"/>
    <x v="7"/>
    <x v="1"/>
    <x v="7"/>
    <x v="1"/>
  </r>
  <r>
    <s v="Sports Direct"/>
    <d v="2021-09-10T00:00:00"/>
    <x v="1"/>
    <x v="1"/>
    <s v="Dallas"/>
    <x v="0"/>
    <x v="0"/>
    <n v="30"/>
    <n v="256"/>
    <n v="7680"/>
    <x v="1"/>
    <x v="7"/>
    <x v="2"/>
    <x v="7"/>
    <x v="1"/>
  </r>
  <r>
    <s v="Sports Direct"/>
    <d v="2021-09-11T00:00:00"/>
    <x v="1"/>
    <x v="1"/>
    <s v="Dallas"/>
    <x v="0"/>
    <x v="1"/>
    <n v="40"/>
    <n v="280"/>
    <n v="11200"/>
    <x v="1"/>
    <x v="7"/>
    <x v="3"/>
    <x v="7"/>
    <x v="1"/>
  </r>
  <r>
    <s v="Sports Direct"/>
    <d v="2021-09-12T00:00:00"/>
    <x v="1"/>
    <x v="1"/>
    <s v="Dallas"/>
    <x v="1"/>
    <x v="0"/>
    <n v="30"/>
    <n v="215"/>
    <n v="6450"/>
    <x v="1"/>
    <x v="7"/>
    <x v="4"/>
    <x v="7"/>
    <x v="1"/>
  </r>
  <r>
    <s v="Sports Direct"/>
    <d v="2021-09-13T00:00:00"/>
    <x v="1"/>
    <x v="1"/>
    <s v="Dallas"/>
    <x v="1"/>
    <x v="1"/>
    <n v="29"/>
    <n v="192"/>
    <n v="5568"/>
    <x v="1"/>
    <x v="7"/>
    <x v="5"/>
    <x v="7"/>
    <x v="1"/>
  </r>
  <r>
    <s v="Sports Direct"/>
    <d v="2021-09-14T00:00:00"/>
    <x v="1"/>
    <x v="1"/>
    <s v="Dallas"/>
    <x v="0"/>
    <x v="2"/>
    <n v="40"/>
    <n v="150"/>
    <n v="6000"/>
    <x v="1"/>
    <x v="7"/>
    <x v="6"/>
    <x v="7"/>
    <x v="1"/>
  </r>
  <r>
    <s v="Sports Direct"/>
    <d v="2021-09-15T00:00:00"/>
    <x v="1"/>
    <x v="1"/>
    <s v="Dallas"/>
    <x v="1"/>
    <x v="2"/>
    <n v="42"/>
    <n v="280"/>
    <n v="11760"/>
    <x v="1"/>
    <x v="7"/>
    <x v="0"/>
    <x v="7"/>
    <x v="1"/>
  </r>
  <r>
    <s v="Sports Direct"/>
    <d v="2021-09-16T00:00:00"/>
    <x v="1"/>
    <x v="1"/>
    <s v="Dallas"/>
    <x v="0"/>
    <x v="0"/>
    <n v="34"/>
    <n v="256"/>
    <n v="8704"/>
    <x v="1"/>
    <x v="7"/>
    <x v="1"/>
    <x v="7"/>
    <x v="1"/>
  </r>
  <r>
    <s v="Sports Direct"/>
    <d v="2021-09-17T00:00:00"/>
    <x v="1"/>
    <x v="1"/>
    <s v="Dallas"/>
    <x v="0"/>
    <x v="1"/>
    <n v="34"/>
    <n v="264"/>
    <n v="8976"/>
    <x v="1"/>
    <x v="7"/>
    <x v="2"/>
    <x v="7"/>
    <x v="1"/>
  </r>
  <r>
    <s v="Sports Direct"/>
    <d v="2021-09-18T00:00:00"/>
    <x v="1"/>
    <x v="1"/>
    <s v="Dallas"/>
    <x v="1"/>
    <x v="0"/>
    <n v="33"/>
    <n v="322"/>
    <n v="10626"/>
    <x v="1"/>
    <x v="7"/>
    <x v="3"/>
    <x v="7"/>
    <x v="1"/>
  </r>
  <r>
    <s v="Sports Direct"/>
    <d v="2021-09-19T00:00:00"/>
    <x v="1"/>
    <x v="1"/>
    <s v="Dallas"/>
    <x v="1"/>
    <x v="1"/>
    <n v="32"/>
    <n v="201"/>
    <n v="6432"/>
    <x v="1"/>
    <x v="7"/>
    <x v="4"/>
    <x v="7"/>
    <x v="1"/>
  </r>
  <r>
    <s v="Sports Direct"/>
    <d v="2021-09-20T00:00:00"/>
    <x v="1"/>
    <x v="1"/>
    <s v="Dallas"/>
    <x v="0"/>
    <x v="2"/>
    <n v="39"/>
    <n v="184"/>
    <n v="7176"/>
    <x v="1"/>
    <x v="7"/>
    <x v="5"/>
    <x v="7"/>
    <x v="1"/>
  </r>
  <r>
    <s v="Sports Direct"/>
    <d v="2021-09-21T00:00:00"/>
    <x v="1"/>
    <x v="1"/>
    <s v="Dallas"/>
    <x v="1"/>
    <x v="2"/>
    <n v="47"/>
    <n v="272"/>
    <n v="12784"/>
    <x v="1"/>
    <x v="7"/>
    <x v="6"/>
    <x v="7"/>
    <x v="1"/>
  </r>
  <r>
    <s v="Sports Direct"/>
    <d v="2021-09-22T00:00:00"/>
    <x v="1"/>
    <x v="1"/>
    <s v="Dallas"/>
    <x v="0"/>
    <x v="0"/>
    <n v="34"/>
    <n v="248"/>
    <n v="8432"/>
    <x v="1"/>
    <x v="7"/>
    <x v="0"/>
    <x v="7"/>
    <x v="1"/>
  </r>
  <r>
    <s v="Sports Direct"/>
    <d v="2021-09-23T00:00:00"/>
    <x v="1"/>
    <x v="1"/>
    <s v="Dallas"/>
    <x v="0"/>
    <x v="1"/>
    <n v="43"/>
    <n v="256"/>
    <n v="11008"/>
    <x v="1"/>
    <x v="7"/>
    <x v="1"/>
    <x v="7"/>
    <x v="1"/>
  </r>
  <r>
    <s v="Sports Direct"/>
    <d v="2021-09-24T00:00:00"/>
    <x v="1"/>
    <x v="1"/>
    <s v="Dallas"/>
    <x v="1"/>
    <x v="0"/>
    <n v="35"/>
    <n v="332"/>
    <n v="11620"/>
    <x v="1"/>
    <x v="7"/>
    <x v="2"/>
    <x v="7"/>
    <x v="1"/>
  </r>
  <r>
    <s v="Sports Direct"/>
    <d v="2021-09-25T00:00:00"/>
    <x v="1"/>
    <x v="1"/>
    <s v="Dallas"/>
    <x v="1"/>
    <x v="1"/>
    <n v="38"/>
    <n v="158"/>
    <n v="6004"/>
    <x v="1"/>
    <x v="7"/>
    <x v="3"/>
    <x v="7"/>
    <x v="1"/>
  </r>
  <r>
    <s v="Sports Direct"/>
    <d v="2021-09-26T00:00:00"/>
    <x v="1"/>
    <x v="1"/>
    <s v="Dallas"/>
    <x v="0"/>
    <x v="2"/>
    <n v="43"/>
    <n v="158"/>
    <n v="6794"/>
    <x v="1"/>
    <x v="7"/>
    <x v="4"/>
    <x v="7"/>
    <x v="1"/>
  </r>
  <r>
    <s v="Sports Direct"/>
    <d v="2021-09-27T00:00:00"/>
    <x v="1"/>
    <x v="1"/>
    <s v="Dallas"/>
    <x v="1"/>
    <x v="2"/>
    <n v="43"/>
    <n v="240"/>
    <n v="10320"/>
    <x v="1"/>
    <x v="7"/>
    <x v="5"/>
    <x v="7"/>
    <x v="1"/>
  </r>
  <r>
    <s v="Sports Direct"/>
    <d v="2021-09-28T00:00:00"/>
    <x v="1"/>
    <x v="1"/>
    <s v="Dallas"/>
    <x v="0"/>
    <x v="0"/>
    <n v="38"/>
    <n v="232"/>
    <n v="8816"/>
    <x v="1"/>
    <x v="7"/>
    <x v="6"/>
    <x v="7"/>
    <x v="1"/>
  </r>
  <r>
    <s v="Sports Direct"/>
    <d v="2021-09-29T00:00:00"/>
    <x v="1"/>
    <x v="1"/>
    <s v="Dallas"/>
    <x v="0"/>
    <x v="1"/>
    <n v="38"/>
    <n v="203"/>
    <n v="7714"/>
    <x v="1"/>
    <x v="7"/>
    <x v="0"/>
    <x v="7"/>
    <x v="1"/>
  </r>
  <r>
    <s v="Sports Direct"/>
    <d v="2021-09-30T00:00:00"/>
    <x v="1"/>
    <x v="1"/>
    <s v="Dallas"/>
    <x v="1"/>
    <x v="0"/>
    <n v="47"/>
    <n v="254"/>
    <n v="11938"/>
    <x v="1"/>
    <x v="7"/>
    <x v="1"/>
    <x v="7"/>
    <x v="1"/>
  </r>
  <r>
    <s v="Sports Direct"/>
    <d v="2021-10-01T00:00:00"/>
    <x v="1"/>
    <x v="1"/>
    <s v="Dallas"/>
    <x v="1"/>
    <x v="1"/>
    <n v="41"/>
    <n v="135"/>
    <n v="5535"/>
    <x v="1"/>
    <x v="8"/>
    <x v="2"/>
    <x v="8"/>
    <x v="1"/>
  </r>
  <r>
    <s v="Sports Direct"/>
    <d v="2021-10-02T00:00:00"/>
    <x v="1"/>
    <x v="1"/>
    <s v="Dallas"/>
    <x v="0"/>
    <x v="2"/>
    <n v="37"/>
    <n v="149"/>
    <n v="5513"/>
    <x v="1"/>
    <x v="8"/>
    <x v="3"/>
    <x v="8"/>
    <x v="1"/>
  </r>
  <r>
    <s v="Sports Direct"/>
    <d v="2021-10-03T00:00:00"/>
    <x v="1"/>
    <x v="1"/>
    <s v="Dallas"/>
    <x v="1"/>
    <x v="2"/>
    <n v="33"/>
    <n v="236"/>
    <n v="7788"/>
    <x v="1"/>
    <x v="8"/>
    <x v="4"/>
    <x v="8"/>
    <x v="1"/>
  </r>
  <r>
    <s v="Sports Direct"/>
    <d v="2021-10-04T00:00:00"/>
    <x v="1"/>
    <x v="1"/>
    <s v="Dallas"/>
    <x v="0"/>
    <x v="0"/>
    <n v="30"/>
    <n v="213"/>
    <n v="6390"/>
    <x v="1"/>
    <x v="8"/>
    <x v="5"/>
    <x v="8"/>
    <x v="1"/>
  </r>
  <r>
    <s v="Sports Direct"/>
    <d v="2021-10-05T00:00:00"/>
    <x v="1"/>
    <x v="1"/>
    <s v="Dallas"/>
    <x v="0"/>
    <x v="1"/>
    <n v="29"/>
    <n v="219"/>
    <n v="6351"/>
    <x v="1"/>
    <x v="8"/>
    <x v="6"/>
    <x v="8"/>
    <x v="1"/>
  </r>
  <r>
    <s v="Sports Direct"/>
    <d v="2021-10-06T00:00:00"/>
    <x v="1"/>
    <x v="1"/>
    <s v="Dallas"/>
    <x v="1"/>
    <x v="0"/>
    <n v="32"/>
    <n v="190"/>
    <n v="6080"/>
    <x v="1"/>
    <x v="8"/>
    <x v="0"/>
    <x v="8"/>
    <x v="1"/>
  </r>
  <r>
    <s v="Sports Direct"/>
    <d v="2021-10-07T00:00:00"/>
    <x v="1"/>
    <x v="1"/>
    <s v="Dallas"/>
    <x v="1"/>
    <x v="1"/>
    <n v="30"/>
    <n v="145"/>
    <n v="4350"/>
    <x v="1"/>
    <x v="8"/>
    <x v="1"/>
    <x v="8"/>
    <x v="1"/>
  </r>
  <r>
    <s v="Sports Direct"/>
    <d v="2021-10-08T00:00:00"/>
    <x v="1"/>
    <x v="1"/>
    <s v="Dallas"/>
    <x v="0"/>
    <x v="2"/>
    <n v="30"/>
    <n v="128"/>
    <n v="3840"/>
    <x v="1"/>
    <x v="8"/>
    <x v="2"/>
    <x v="8"/>
    <x v="1"/>
  </r>
  <r>
    <s v="Sports Direct"/>
    <d v="2021-10-09T00:00:00"/>
    <x v="1"/>
    <x v="1"/>
    <s v="Dallas"/>
    <x v="1"/>
    <x v="2"/>
    <n v="39"/>
    <n v="190"/>
    <n v="7410"/>
    <x v="1"/>
    <x v="8"/>
    <x v="3"/>
    <x v="8"/>
    <x v="1"/>
  </r>
  <r>
    <s v="Sports Direct"/>
    <d v="2021-10-10T00:00:00"/>
    <x v="1"/>
    <x v="1"/>
    <s v="Dallas"/>
    <x v="0"/>
    <x v="0"/>
    <n v="31"/>
    <n v="225"/>
    <n v="6975"/>
    <x v="1"/>
    <x v="8"/>
    <x v="4"/>
    <x v="8"/>
    <x v="1"/>
  </r>
  <r>
    <s v="Sports Direct"/>
    <d v="2021-10-11T00:00:00"/>
    <x v="1"/>
    <x v="1"/>
    <s v="Dallas"/>
    <x v="0"/>
    <x v="1"/>
    <n v="27"/>
    <n v="218"/>
    <n v="5886"/>
    <x v="1"/>
    <x v="8"/>
    <x v="5"/>
    <x v="8"/>
    <x v="1"/>
  </r>
  <r>
    <s v="Sports Direct"/>
    <d v="2021-10-12T00:00:00"/>
    <x v="1"/>
    <x v="1"/>
    <s v="Dallas"/>
    <x v="1"/>
    <x v="0"/>
    <n v="51"/>
    <n v="228"/>
    <n v="11628"/>
    <x v="1"/>
    <x v="8"/>
    <x v="6"/>
    <x v="8"/>
    <x v="1"/>
  </r>
  <r>
    <s v="Sports Direct"/>
    <d v="2021-10-13T00:00:00"/>
    <x v="1"/>
    <x v="1"/>
    <s v="Dallas"/>
    <x v="1"/>
    <x v="1"/>
    <n v="50"/>
    <n v="160"/>
    <n v="8000"/>
    <x v="1"/>
    <x v="8"/>
    <x v="0"/>
    <x v="8"/>
    <x v="1"/>
  </r>
  <r>
    <s v="Sports Direct"/>
    <d v="2021-10-14T00:00:00"/>
    <x v="1"/>
    <x v="1"/>
    <s v="Dallas"/>
    <x v="0"/>
    <x v="2"/>
    <n v="46"/>
    <n v="162"/>
    <n v="7452"/>
    <x v="1"/>
    <x v="8"/>
    <x v="1"/>
    <x v="8"/>
    <x v="1"/>
  </r>
  <r>
    <s v="Sports Direct"/>
    <d v="2021-10-15T00:00:00"/>
    <x v="1"/>
    <x v="1"/>
    <s v="Dallas"/>
    <x v="1"/>
    <x v="2"/>
    <n v="51"/>
    <n v="236"/>
    <n v="12036"/>
    <x v="1"/>
    <x v="8"/>
    <x v="2"/>
    <x v="8"/>
    <x v="1"/>
  </r>
  <r>
    <s v="Sports Direct"/>
    <d v="2021-10-16T00:00:00"/>
    <x v="1"/>
    <x v="1"/>
    <s v="Dallas"/>
    <x v="0"/>
    <x v="0"/>
    <n v="46"/>
    <n v="281"/>
    <n v="12926"/>
    <x v="1"/>
    <x v="8"/>
    <x v="3"/>
    <x v="8"/>
    <x v="1"/>
  </r>
  <r>
    <s v="Sports Direct"/>
    <d v="2021-10-17T00:00:00"/>
    <x v="1"/>
    <x v="1"/>
    <s v="Dallas"/>
    <x v="0"/>
    <x v="1"/>
    <n v="39"/>
    <n v="248"/>
    <n v="9672"/>
    <x v="1"/>
    <x v="8"/>
    <x v="4"/>
    <x v="8"/>
    <x v="1"/>
  </r>
  <r>
    <s v="Sports Direct"/>
    <d v="2021-10-18T00:00:00"/>
    <x v="1"/>
    <x v="1"/>
    <s v="Dallas"/>
    <x v="1"/>
    <x v="0"/>
    <n v="46"/>
    <n v="239"/>
    <n v="10994"/>
    <x v="1"/>
    <x v="8"/>
    <x v="5"/>
    <x v="8"/>
    <x v="1"/>
  </r>
  <r>
    <s v="Sports Direct"/>
    <d v="2021-10-19T00:00:00"/>
    <x v="1"/>
    <x v="1"/>
    <s v="Dallas"/>
    <x v="1"/>
    <x v="1"/>
    <n v="44"/>
    <n v="190"/>
    <n v="8360"/>
    <x v="1"/>
    <x v="8"/>
    <x v="6"/>
    <x v="8"/>
    <x v="1"/>
  </r>
  <r>
    <s v="Sports Direct"/>
    <d v="2021-10-20T00:00:00"/>
    <x v="1"/>
    <x v="1"/>
    <s v="Dallas"/>
    <x v="0"/>
    <x v="2"/>
    <n v="47"/>
    <n v="168"/>
    <n v="7896"/>
    <x v="1"/>
    <x v="8"/>
    <x v="0"/>
    <x v="8"/>
    <x v="1"/>
  </r>
  <r>
    <s v="Sports Direct"/>
    <d v="2021-10-21T00:00:00"/>
    <x v="1"/>
    <x v="1"/>
    <s v="Dallas"/>
    <x v="1"/>
    <x v="2"/>
    <n v="54"/>
    <n v="256"/>
    <n v="13824"/>
    <x v="1"/>
    <x v="8"/>
    <x v="1"/>
    <x v="8"/>
    <x v="1"/>
  </r>
  <r>
    <s v="Foot Locker"/>
    <d v="2021-10-22T00:00:00"/>
    <x v="1"/>
    <x v="1"/>
    <s v="Dallas"/>
    <x v="0"/>
    <x v="0"/>
    <n v="34"/>
    <n v="128"/>
    <n v="4352"/>
    <x v="1"/>
    <x v="8"/>
    <x v="2"/>
    <x v="8"/>
    <x v="1"/>
  </r>
  <r>
    <s v="Foot Locker"/>
    <d v="2021-10-23T00:00:00"/>
    <x v="1"/>
    <x v="1"/>
    <s v="Dallas"/>
    <x v="0"/>
    <x v="1"/>
    <n v="34"/>
    <n v="68"/>
    <n v="2312"/>
    <x v="1"/>
    <x v="8"/>
    <x v="3"/>
    <x v="8"/>
    <x v="1"/>
  </r>
  <r>
    <s v="Foot Locker"/>
    <d v="2021-10-24T00:00:00"/>
    <x v="1"/>
    <x v="1"/>
    <s v="Dallas"/>
    <x v="1"/>
    <x v="0"/>
    <n v="28"/>
    <n v="72"/>
    <n v="2016"/>
    <x v="1"/>
    <x v="8"/>
    <x v="4"/>
    <x v="8"/>
    <x v="1"/>
  </r>
  <r>
    <s v="Foot Locker"/>
    <d v="2021-10-25T00:00:00"/>
    <x v="1"/>
    <x v="1"/>
    <s v="Dallas"/>
    <x v="1"/>
    <x v="1"/>
    <n v="28"/>
    <n v="23"/>
    <n v="644"/>
    <x v="1"/>
    <x v="8"/>
    <x v="5"/>
    <x v="8"/>
    <x v="1"/>
  </r>
  <r>
    <s v="Foot Locker"/>
    <d v="2021-10-26T00:00:00"/>
    <x v="0"/>
    <x v="4"/>
    <s v="Philadelphia"/>
    <x v="0"/>
    <x v="2"/>
    <n v="42"/>
    <n v="41"/>
    <n v="1722"/>
    <x v="1"/>
    <x v="8"/>
    <x v="6"/>
    <x v="8"/>
    <x v="1"/>
  </r>
  <r>
    <s v="Foot Locker"/>
    <d v="2021-10-27T00:00:00"/>
    <x v="0"/>
    <x v="4"/>
    <s v="Philadelphia"/>
    <x v="1"/>
    <x v="2"/>
    <n v="32"/>
    <n v="70"/>
    <n v="2240"/>
    <x v="1"/>
    <x v="8"/>
    <x v="0"/>
    <x v="8"/>
    <x v="1"/>
  </r>
  <r>
    <s v="Foot Locker"/>
    <d v="2021-10-28T00:00:00"/>
    <x v="0"/>
    <x v="4"/>
    <s v="Philadelphia"/>
    <x v="0"/>
    <x v="0"/>
    <n v="32"/>
    <n v="166"/>
    <n v="5312"/>
    <x v="1"/>
    <x v="8"/>
    <x v="1"/>
    <x v="8"/>
    <x v="1"/>
  </r>
  <r>
    <s v="Foot Locker"/>
    <d v="2021-10-29T00:00:00"/>
    <x v="0"/>
    <x v="4"/>
    <s v="Philadelphia"/>
    <x v="0"/>
    <x v="1"/>
    <n v="32"/>
    <n v="44"/>
    <n v="1408"/>
    <x v="1"/>
    <x v="8"/>
    <x v="2"/>
    <x v="8"/>
    <x v="1"/>
  </r>
  <r>
    <s v="Foot Locker"/>
    <d v="2021-10-30T00:00:00"/>
    <x v="0"/>
    <x v="4"/>
    <s v="Philadelphia"/>
    <x v="1"/>
    <x v="0"/>
    <n v="25"/>
    <n v="54"/>
    <n v="1350"/>
    <x v="1"/>
    <x v="8"/>
    <x v="3"/>
    <x v="8"/>
    <x v="1"/>
  </r>
  <r>
    <s v="Foot Locker"/>
    <d v="2021-10-31T00:00:00"/>
    <x v="0"/>
    <x v="4"/>
    <s v="Philadelphia"/>
    <x v="1"/>
    <x v="1"/>
    <n v="28"/>
    <n v="17"/>
    <n v="476"/>
    <x v="1"/>
    <x v="8"/>
    <x v="4"/>
    <x v="8"/>
    <x v="1"/>
  </r>
  <r>
    <s v="Foot Locker"/>
    <d v="2021-11-01T00:00:00"/>
    <x v="0"/>
    <x v="4"/>
    <s v="Philadelphia"/>
    <x v="0"/>
    <x v="2"/>
    <n v="39"/>
    <n v="40"/>
    <n v="1560"/>
    <x v="1"/>
    <x v="9"/>
    <x v="5"/>
    <x v="9"/>
    <x v="1"/>
  </r>
  <r>
    <s v="Foot Locker"/>
    <d v="2021-11-02T00:00:00"/>
    <x v="0"/>
    <x v="4"/>
    <s v="Philadelphia"/>
    <x v="1"/>
    <x v="2"/>
    <n v="30"/>
    <n v="74"/>
    <n v="2220"/>
    <x v="1"/>
    <x v="9"/>
    <x v="6"/>
    <x v="9"/>
    <x v="1"/>
  </r>
  <r>
    <s v="Foot Locker"/>
    <d v="2021-11-03T00:00:00"/>
    <x v="0"/>
    <x v="4"/>
    <s v="Philadelphia"/>
    <x v="0"/>
    <x v="0"/>
    <n v="39"/>
    <n v="156"/>
    <n v="6084"/>
    <x v="1"/>
    <x v="9"/>
    <x v="0"/>
    <x v="9"/>
    <x v="1"/>
  </r>
  <r>
    <s v="Foot Locker"/>
    <d v="2021-11-04T00:00:00"/>
    <x v="0"/>
    <x v="4"/>
    <s v="Philadelphia"/>
    <x v="0"/>
    <x v="1"/>
    <n v="33"/>
    <n v="53"/>
    <n v="1749"/>
    <x v="1"/>
    <x v="9"/>
    <x v="1"/>
    <x v="9"/>
    <x v="1"/>
  </r>
  <r>
    <s v="Foot Locker"/>
    <d v="2021-11-05T00:00:00"/>
    <x v="0"/>
    <x v="4"/>
    <s v="Philadelphia"/>
    <x v="1"/>
    <x v="0"/>
    <n v="29"/>
    <n v="58"/>
    <n v="1682"/>
    <x v="1"/>
    <x v="9"/>
    <x v="2"/>
    <x v="9"/>
    <x v="1"/>
  </r>
  <r>
    <s v="Foot Locker"/>
    <d v="2021-11-06T00:00:00"/>
    <x v="0"/>
    <x v="4"/>
    <s v="Philadelphia"/>
    <x v="1"/>
    <x v="1"/>
    <n v="32"/>
    <n v="8"/>
    <n v="256"/>
    <x v="1"/>
    <x v="9"/>
    <x v="3"/>
    <x v="9"/>
    <x v="1"/>
  </r>
  <r>
    <s v="Foot Locker"/>
    <d v="2021-11-07T00:00:00"/>
    <x v="0"/>
    <x v="4"/>
    <s v="Philadelphia"/>
    <x v="0"/>
    <x v="2"/>
    <n v="41"/>
    <n v="24"/>
    <n v="984"/>
    <x v="1"/>
    <x v="9"/>
    <x v="4"/>
    <x v="9"/>
    <x v="1"/>
  </r>
  <r>
    <s v="Foot Locker"/>
    <d v="2021-11-08T00:00:00"/>
    <x v="0"/>
    <x v="4"/>
    <s v="Philadelphia"/>
    <x v="1"/>
    <x v="2"/>
    <n v="38"/>
    <n v="61"/>
    <n v="2318"/>
    <x v="1"/>
    <x v="9"/>
    <x v="5"/>
    <x v="9"/>
    <x v="1"/>
  </r>
  <r>
    <s v="Foot Locker"/>
    <d v="2021-11-09T00:00:00"/>
    <x v="0"/>
    <x v="4"/>
    <s v="Philadelphia"/>
    <x v="0"/>
    <x v="0"/>
    <n v="35"/>
    <n v="140"/>
    <n v="4900"/>
    <x v="1"/>
    <x v="9"/>
    <x v="6"/>
    <x v="9"/>
    <x v="1"/>
  </r>
  <r>
    <s v="Foot Locker"/>
    <d v="2021-11-10T00:00:00"/>
    <x v="0"/>
    <x v="4"/>
    <s v="Philadelphia"/>
    <x v="0"/>
    <x v="1"/>
    <n v="37"/>
    <n v="51"/>
    <n v="1887"/>
    <x v="1"/>
    <x v="9"/>
    <x v="0"/>
    <x v="9"/>
    <x v="1"/>
  </r>
  <r>
    <s v="Foot Locker"/>
    <d v="2021-11-11T00:00:00"/>
    <x v="0"/>
    <x v="4"/>
    <s v="Philadelphia"/>
    <x v="1"/>
    <x v="0"/>
    <n v="27"/>
    <n v="51"/>
    <n v="1377"/>
    <x v="1"/>
    <x v="9"/>
    <x v="1"/>
    <x v="9"/>
    <x v="1"/>
  </r>
  <r>
    <s v="Foot Locker"/>
    <d v="2021-11-12T00:00:00"/>
    <x v="0"/>
    <x v="4"/>
    <s v="Philadelphia"/>
    <x v="1"/>
    <x v="1"/>
    <n v="36"/>
    <n v="24"/>
    <n v="864"/>
    <x v="1"/>
    <x v="9"/>
    <x v="2"/>
    <x v="9"/>
    <x v="1"/>
  </r>
  <r>
    <s v="Foot Locker"/>
    <d v="2021-11-13T00:00:00"/>
    <x v="0"/>
    <x v="4"/>
    <s v="Philadelphia"/>
    <x v="0"/>
    <x v="2"/>
    <n v="45"/>
    <n v="26"/>
    <n v="1170"/>
    <x v="1"/>
    <x v="9"/>
    <x v="3"/>
    <x v="9"/>
    <x v="1"/>
  </r>
  <r>
    <s v="Foot Locker"/>
    <d v="2021-11-14T00:00:00"/>
    <x v="0"/>
    <x v="4"/>
    <s v="Philadelphia"/>
    <x v="1"/>
    <x v="2"/>
    <n v="39"/>
    <n v="64"/>
    <n v="2496"/>
    <x v="1"/>
    <x v="9"/>
    <x v="4"/>
    <x v="9"/>
    <x v="1"/>
  </r>
  <r>
    <s v="Foot Locker"/>
    <d v="2021-11-15T00:00:00"/>
    <x v="0"/>
    <x v="4"/>
    <s v="Philadelphia"/>
    <x v="0"/>
    <x v="0"/>
    <n v="44"/>
    <n v="150"/>
    <n v="6600"/>
    <x v="1"/>
    <x v="9"/>
    <x v="5"/>
    <x v="9"/>
    <x v="1"/>
  </r>
  <r>
    <s v="Foot Locker"/>
    <d v="2021-11-16T00:00:00"/>
    <x v="0"/>
    <x v="4"/>
    <s v="Philadelphia"/>
    <x v="0"/>
    <x v="1"/>
    <n v="40"/>
    <n v="54"/>
    <n v="2160"/>
    <x v="1"/>
    <x v="9"/>
    <x v="6"/>
    <x v="9"/>
    <x v="1"/>
  </r>
  <r>
    <s v="Foot Locker"/>
    <d v="2021-11-17T00:00:00"/>
    <x v="0"/>
    <x v="4"/>
    <s v="Philadelphia"/>
    <x v="1"/>
    <x v="0"/>
    <n v="38"/>
    <n v="53"/>
    <n v="2014"/>
    <x v="1"/>
    <x v="9"/>
    <x v="0"/>
    <x v="9"/>
    <x v="1"/>
  </r>
  <r>
    <s v="Foot Locker"/>
    <d v="2021-11-18T00:00:00"/>
    <x v="0"/>
    <x v="4"/>
    <s v="Philadelphia"/>
    <x v="1"/>
    <x v="1"/>
    <n v="42"/>
    <n v="34"/>
    <n v="1428"/>
    <x v="1"/>
    <x v="9"/>
    <x v="1"/>
    <x v="9"/>
    <x v="1"/>
  </r>
  <r>
    <s v="Foot Locker"/>
    <d v="2021-11-19T00:00:00"/>
    <x v="0"/>
    <x v="4"/>
    <s v="Philadelphia"/>
    <x v="0"/>
    <x v="2"/>
    <n v="51"/>
    <n v="39"/>
    <n v="1989"/>
    <x v="1"/>
    <x v="9"/>
    <x v="2"/>
    <x v="9"/>
    <x v="1"/>
  </r>
  <r>
    <s v="Foot Locker"/>
    <d v="2021-11-20T00:00:00"/>
    <x v="0"/>
    <x v="4"/>
    <s v="Philadelphia"/>
    <x v="1"/>
    <x v="2"/>
    <n v="51"/>
    <n v="78"/>
    <n v="3978"/>
    <x v="1"/>
    <x v="9"/>
    <x v="3"/>
    <x v="9"/>
    <x v="1"/>
  </r>
  <r>
    <s v="Foot Locker"/>
    <d v="2021-11-21T00:00:00"/>
    <x v="0"/>
    <x v="4"/>
    <s v="Philadelphia"/>
    <x v="0"/>
    <x v="0"/>
    <n v="49"/>
    <n v="170"/>
    <n v="8330"/>
    <x v="1"/>
    <x v="9"/>
    <x v="4"/>
    <x v="9"/>
    <x v="1"/>
  </r>
  <r>
    <s v="Foot Locker"/>
    <d v="2021-11-22T00:00:00"/>
    <x v="0"/>
    <x v="4"/>
    <s v="Philadelphia"/>
    <x v="0"/>
    <x v="1"/>
    <n v="41"/>
    <n v="85"/>
    <n v="3485"/>
    <x v="1"/>
    <x v="9"/>
    <x v="5"/>
    <x v="9"/>
    <x v="1"/>
  </r>
  <r>
    <s v="Foot Locker"/>
    <d v="2021-11-23T00:00:00"/>
    <x v="0"/>
    <x v="4"/>
    <s v="Philadelphia"/>
    <x v="1"/>
    <x v="0"/>
    <n v="42"/>
    <n v="54"/>
    <n v="2268"/>
    <x v="1"/>
    <x v="9"/>
    <x v="6"/>
    <x v="9"/>
    <x v="1"/>
  </r>
  <r>
    <s v="Foot Locker"/>
    <d v="2021-11-24T00:00:00"/>
    <x v="0"/>
    <x v="4"/>
    <s v="Philadelphia"/>
    <x v="1"/>
    <x v="1"/>
    <n v="43"/>
    <n v="53"/>
    <n v="2279"/>
    <x v="1"/>
    <x v="9"/>
    <x v="0"/>
    <x v="9"/>
    <x v="1"/>
  </r>
  <r>
    <s v="Foot Locker"/>
    <d v="2021-11-25T00:00:00"/>
    <x v="0"/>
    <x v="4"/>
    <s v="Philadelphia"/>
    <x v="0"/>
    <x v="2"/>
    <n v="43"/>
    <n v="48"/>
    <n v="2064"/>
    <x v="1"/>
    <x v="9"/>
    <x v="1"/>
    <x v="9"/>
    <x v="1"/>
  </r>
  <r>
    <s v="Foot Locker"/>
    <d v="2021-11-26T00:00:00"/>
    <x v="0"/>
    <x v="4"/>
    <s v="Philadelphia"/>
    <x v="1"/>
    <x v="2"/>
    <n v="52"/>
    <n v="105"/>
    <n v="5460"/>
    <x v="1"/>
    <x v="9"/>
    <x v="2"/>
    <x v="9"/>
    <x v="1"/>
  </r>
  <r>
    <s v="Foot Locker"/>
    <d v="2021-11-27T00:00:00"/>
    <x v="0"/>
    <x v="4"/>
    <s v="Philadelphia"/>
    <x v="0"/>
    <x v="0"/>
    <n v="49"/>
    <n v="175"/>
    <n v="8575"/>
    <x v="1"/>
    <x v="9"/>
    <x v="3"/>
    <x v="9"/>
    <x v="1"/>
  </r>
  <r>
    <s v="Foot Locker"/>
    <d v="2021-11-28T00:00:00"/>
    <x v="0"/>
    <x v="4"/>
    <s v="Philadelphia"/>
    <x v="0"/>
    <x v="1"/>
    <n v="45"/>
    <n v="99"/>
    <n v="4455"/>
    <x v="1"/>
    <x v="9"/>
    <x v="4"/>
    <x v="9"/>
    <x v="1"/>
  </r>
  <r>
    <s v="Foot Locker"/>
    <d v="2021-11-29T00:00:00"/>
    <x v="0"/>
    <x v="4"/>
    <s v="Philadelphia"/>
    <x v="1"/>
    <x v="0"/>
    <n v="43"/>
    <n v="72"/>
    <n v="3096"/>
    <x v="1"/>
    <x v="9"/>
    <x v="5"/>
    <x v="9"/>
    <x v="1"/>
  </r>
  <r>
    <s v="Foot Locker"/>
    <d v="2021-11-30T00:00:00"/>
    <x v="0"/>
    <x v="4"/>
    <s v="Philadelphia"/>
    <x v="1"/>
    <x v="1"/>
    <n v="39"/>
    <n v="56"/>
    <n v="2184"/>
    <x v="1"/>
    <x v="9"/>
    <x v="6"/>
    <x v="9"/>
    <x v="1"/>
  </r>
  <r>
    <s v="Foot Locker"/>
    <d v="2021-12-01T00:00:00"/>
    <x v="0"/>
    <x v="4"/>
    <s v="Philadelphia"/>
    <x v="0"/>
    <x v="2"/>
    <n v="50"/>
    <n v="64"/>
    <n v="3200"/>
    <x v="1"/>
    <x v="10"/>
    <x v="0"/>
    <x v="10"/>
    <x v="1"/>
  </r>
  <r>
    <s v="Foot Locker"/>
    <d v="2021-12-02T00:00:00"/>
    <x v="0"/>
    <x v="4"/>
    <s v="Philadelphia"/>
    <x v="1"/>
    <x v="2"/>
    <n v="50"/>
    <n v="116"/>
    <n v="5800"/>
    <x v="1"/>
    <x v="10"/>
    <x v="1"/>
    <x v="10"/>
    <x v="1"/>
  </r>
  <r>
    <s v="Foot Locker"/>
    <d v="2021-12-03T00:00:00"/>
    <x v="0"/>
    <x v="4"/>
    <s v="Philadelphia"/>
    <x v="0"/>
    <x v="0"/>
    <n v="51"/>
    <n v="179"/>
    <n v="9129"/>
    <x v="1"/>
    <x v="10"/>
    <x v="2"/>
    <x v="10"/>
    <x v="1"/>
  </r>
  <r>
    <s v="Foot Locker"/>
    <d v="2021-12-04T00:00:00"/>
    <x v="0"/>
    <x v="4"/>
    <s v="Philadelphia"/>
    <x v="0"/>
    <x v="1"/>
    <n v="44"/>
    <n v="102"/>
    <n v="4488"/>
    <x v="1"/>
    <x v="10"/>
    <x v="3"/>
    <x v="10"/>
    <x v="1"/>
  </r>
  <r>
    <s v="Foot Locker"/>
    <d v="2021-12-05T00:00:00"/>
    <x v="0"/>
    <x v="4"/>
    <s v="Philadelphia"/>
    <x v="1"/>
    <x v="0"/>
    <n v="38"/>
    <n v="79"/>
    <n v="3002"/>
    <x v="1"/>
    <x v="10"/>
    <x v="4"/>
    <x v="10"/>
    <x v="1"/>
  </r>
  <r>
    <s v="Foot Locker"/>
    <d v="2021-12-06T00:00:00"/>
    <x v="0"/>
    <x v="4"/>
    <s v="Philadelphia"/>
    <x v="1"/>
    <x v="1"/>
    <n v="43"/>
    <n v="62"/>
    <n v="2666"/>
    <x v="1"/>
    <x v="10"/>
    <x v="5"/>
    <x v="10"/>
    <x v="1"/>
  </r>
  <r>
    <s v="Foot Locker"/>
    <d v="2021-12-07T00:00:00"/>
    <x v="0"/>
    <x v="4"/>
    <s v="Philadelphia"/>
    <x v="0"/>
    <x v="2"/>
    <n v="46"/>
    <n v="54"/>
    <n v="2484"/>
    <x v="1"/>
    <x v="10"/>
    <x v="6"/>
    <x v="10"/>
    <x v="1"/>
  </r>
  <r>
    <s v="Foot Locker"/>
    <d v="2021-12-08T00:00:00"/>
    <x v="0"/>
    <x v="4"/>
    <s v="Philadelphia"/>
    <x v="1"/>
    <x v="2"/>
    <n v="49"/>
    <n v="123"/>
    <n v="6027"/>
    <x v="1"/>
    <x v="10"/>
    <x v="0"/>
    <x v="10"/>
    <x v="1"/>
  </r>
  <r>
    <s v="Foot Locker"/>
    <d v="2021-12-09T00:00:00"/>
    <x v="0"/>
    <x v="4"/>
    <s v="Philadelphia"/>
    <x v="0"/>
    <x v="0"/>
    <n v="46"/>
    <n v="162"/>
    <n v="7452"/>
    <x v="1"/>
    <x v="10"/>
    <x v="1"/>
    <x v="10"/>
    <x v="1"/>
  </r>
  <r>
    <s v="Foot Locker"/>
    <d v="2021-12-10T00:00:00"/>
    <x v="0"/>
    <x v="4"/>
    <s v="Philadelphia"/>
    <x v="0"/>
    <x v="1"/>
    <n v="40"/>
    <n v="91"/>
    <n v="3640"/>
    <x v="1"/>
    <x v="10"/>
    <x v="2"/>
    <x v="10"/>
    <x v="1"/>
  </r>
  <r>
    <s v="Foot Locker"/>
    <d v="2021-12-11T00:00:00"/>
    <x v="0"/>
    <x v="4"/>
    <s v="Philadelphia"/>
    <x v="1"/>
    <x v="0"/>
    <n v="32"/>
    <n v="60"/>
    <n v="1920"/>
    <x v="1"/>
    <x v="10"/>
    <x v="3"/>
    <x v="10"/>
    <x v="1"/>
  </r>
  <r>
    <s v="Foot Locker"/>
    <d v="2021-12-12T00:00:00"/>
    <x v="0"/>
    <x v="4"/>
    <s v="Philadelphia"/>
    <x v="1"/>
    <x v="1"/>
    <n v="32"/>
    <n v="53"/>
    <n v="1696"/>
    <x v="1"/>
    <x v="10"/>
    <x v="4"/>
    <x v="10"/>
    <x v="1"/>
  </r>
  <r>
    <s v="Foot Locker"/>
    <d v="2021-12-13T00:00:00"/>
    <x v="0"/>
    <x v="4"/>
    <s v="Philadelphia"/>
    <x v="0"/>
    <x v="2"/>
    <n v="36"/>
    <n v="41"/>
    <n v="1476"/>
    <x v="1"/>
    <x v="10"/>
    <x v="5"/>
    <x v="10"/>
    <x v="1"/>
  </r>
  <r>
    <s v="Foot Locker"/>
    <d v="2021-12-14T00:00:00"/>
    <x v="0"/>
    <x v="4"/>
    <s v="Philadelphia"/>
    <x v="1"/>
    <x v="2"/>
    <n v="48"/>
    <n v="79"/>
    <n v="3792"/>
    <x v="1"/>
    <x v="10"/>
    <x v="6"/>
    <x v="10"/>
    <x v="1"/>
  </r>
  <r>
    <s v="Foot Locker"/>
    <d v="2021-12-15T00:00:00"/>
    <x v="0"/>
    <x v="4"/>
    <s v="Philadelphia"/>
    <x v="0"/>
    <x v="0"/>
    <n v="47"/>
    <n v="124"/>
    <n v="5828"/>
    <x v="1"/>
    <x v="10"/>
    <x v="0"/>
    <x v="10"/>
    <x v="1"/>
  </r>
  <r>
    <s v="Foot Locker"/>
    <d v="2021-12-16T00:00:00"/>
    <x v="0"/>
    <x v="4"/>
    <s v="Philadelphia"/>
    <x v="0"/>
    <x v="1"/>
    <n v="35"/>
    <n v="68"/>
    <n v="2380"/>
    <x v="1"/>
    <x v="10"/>
    <x v="1"/>
    <x v="10"/>
    <x v="1"/>
  </r>
  <r>
    <s v="Foot Locker"/>
    <d v="2021-12-17T00:00:00"/>
    <x v="0"/>
    <x v="4"/>
    <s v="Philadelphia"/>
    <x v="1"/>
    <x v="0"/>
    <n v="38"/>
    <n v="38"/>
    <n v="1444"/>
    <x v="1"/>
    <x v="10"/>
    <x v="2"/>
    <x v="10"/>
    <x v="1"/>
  </r>
  <r>
    <s v="Foot Locker"/>
    <d v="2021-12-18T00:00:00"/>
    <x v="0"/>
    <x v="4"/>
    <s v="Philadelphia"/>
    <x v="1"/>
    <x v="1"/>
    <n v="40"/>
    <n v="34"/>
    <n v="1360"/>
    <x v="1"/>
    <x v="10"/>
    <x v="3"/>
    <x v="10"/>
    <x v="1"/>
  </r>
  <r>
    <s v="Foot Locker"/>
    <d v="2021-12-19T00:00:00"/>
    <x v="0"/>
    <x v="4"/>
    <s v="Philadelphia"/>
    <x v="0"/>
    <x v="2"/>
    <n v="43"/>
    <n v="30"/>
    <n v="1290"/>
    <x v="1"/>
    <x v="10"/>
    <x v="4"/>
    <x v="10"/>
    <x v="1"/>
  </r>
  <r>
    <s v="Foot Locker"/>
    <d v="2021-12-20T00:00:00"/>
    <x v="0"/>
    <x v="4"/>
    <s v="Philadelphia"/>
    <x v="1"/>
    <x v="2"/>
    <n v="42"/>
    <n v="74"/>
    <n v="3108"/>
    <x v="1"/>
    <x v="10"/>
    <x v="5"/>
    <x v="10"/>
    <x v="1"/>
  </r>
  <r>
    <s v="Foot Locker"/>
    <d v="2021-12-21T00:00:00"/>
    <x v="0"/>
    <x v="4"/>
    <s v="Philadelphia"/>
    <x v="0"/>
    <x v="0"/>
    <n v="48"/>
    <n v="124"/>
    <n v="5952"/>
    <x v="1"/>
    <x v="10"/>
    <x v="6"/>
    <x v="10"/>
    <x v="1"/>
  </r>
  <r>
    <s v="Foot Locker"/>
    <d v="2021-12-22T00:00:00"/>
    <x v="0"/>
    <x v="4"/>
    <s v="Philadelphia"/>
    <x v="0"/>
    <x v="1"/>
    <n v="43"/>
    <n v="68"/>
    <n v="2924"/>
    <x v="1"/>
    <x v="10"/>
    <x v="0"/>
    <x v="10"/>
    <x v="1"/>
  </r>
  <r>
    <s v="Foot Locker"/>
    <d v="2021-12-23T00:00:00"/>
    <x v="0"/>
    <x v="4"/>
    <s v="Philadelphia"/>
    <x v="1"/>
    <x v="0"/>
    <n v="47"/>
    <n v="66"/>
    <n v="3102"/>
    <x v="1"/>
    <x v="10"/>
    <x v="1"/>
    <x v="10"/>
    <x v="1"/>
  </r>
  <r>
    <s v="Foot Locker"/>
    <d v="2021-12-24T00:00:00"/>
    <x v="0"/>
    <x v="4"/>
    <s v="Philadelphia"/>
    <x v="1"/>
    <x v="1"/>
    <n v="43"/>
    <n v="60"/>
    <n v="2580"/>
    <x v="1"/>
    <x v="10"/>
    <x v="2"/>
    <x v="10"/>
    <x v="1"/>
  </r>
  <r>
    <s v="Foot Locker"/>
    <d v="2021-12-25T00:00:00"/>
    <x v="0"/>
    <x v="4"/>
    <s v="Philadelphia"/>
    <x v="0"/>
    <x v="2"/>
    <n v="51"/>
    <n v="48"/>
    <n v="2448"/>
    <x v="1"/>
    <x v="10"/>
    <x v="3"/>
    <x v="10"/>
    <x v="1"/>
  </r>
  <r>
    <s v="Foot Locker"/>
    <d v="2021-12-26T00:00:00"/>
    <x v="0"/>
    <x v="4"/>
    <s v="Philadelphia"/>
    <x v="1"/>
    <x v="2"/>
    <n v="53"/>
    <n v="75"/>
    <n v="3975"/>
    <x v="1"/>
    <x v="10"/>
    <x v="4"/>
    <x v="10"/>
    <x v="1"/>
  </r>
  <r>
    <s v="Foot Locker"/>
    <d v="2021-12-27T00:00:00"/>
    <x v="0"/>
    <x v="4"/>
    <s v="Philadelphia"/>
    <x v="0"/>
    <x v="0"/>
    <n v="53"/>
    <n v="143"/>
    <n v="7579"/>
    <x v="1"/>
    <x v="10"/>
    <x v="5"/>
    <x v="10"/>
    <x v="1"/>
  </r>
  <r>
    <s v="Foot Locker"/>
    <d v="2021-12-28T00:00:00"/>
    <x v="0"/>
    <x v="4"/>
    <s v="Philadelphia"/>
    <x v="0"/>
    <x v="1"/>
    <n v="47"/>
    <n v="85"/>
    <n v="3995"/>
    <x v="1"/>
    <x v="10"/>
    <x v="6"/>
    <x v="10"/>
    <x v="1"/>
  </r>
  <r>
    <s v="Foot Locker"/>
    <d v="2021-12-29T00:00:00"/>
    <x v="0"/>
    <x v="4"/>
    <s v="Philadelphia"/>
    <x v="1"/>
    <x v="0"/>
    <n v="44"/>
    <n v="79"/>
    <n v="3476"/>
    <x v="1"/>
    <x v="10"/>
    <x v="0"/>
    <x v="10"/>
    <x v="1"/>
  </r>
  <r>
    <s v="Foot Locker"/>
    <d v="2021-12-30T00:00:00"/>
    <x v="0"/>
    <x v="4"/>
    <s v="Philadelphia"/>
    <x v="1"/>
    <x v="1"/>
    <n v="40"/>
    <n v="53"/>
    <n v="2120"/>
    <x v="1"/>
    <x v="10"/>
    <x v="1"/>
    <x v="10"/>
    <x v="1"/>
  </r>
  <r>
    <s v="Foot Locker"/>
    <d v="2021-12-31T00:00:00"/>
    <x v="0"/>
    <x v="4"/>
    <s v="Philadelphia"/>
    <x v="0"/>
    <x v="2"/>
    <n v="46"/>
    <n v="56"/>
    <n v="2576"/>
    <x v="1"/>
    <x v="10"/>
    <x v="2"/>
    <x v="10"/>
    <x v="1"/>
  </r>
  <r>
    <s v="Foot Locker"/>
    <d v="2020-01-01T00:00:00"/>
    <x v="0"/>
    <x v="4"/>
    <s v="Philadelphia"/>
    <x v="1"/>
    <x v="2"/>
    <n v="53"/>
    <n v="83"/>
    <n v="4399"/>
    <x v="1"/>
    <x v="0"/>
    <x v="0"/>
    <x v="0"/>
    <x v="0"/>
  </r>
  <r>
    <s v="West Gear"/>
    <d v="2020-01-02T00:00:00"/>
    <x v="0"/>
    <x v="4"/>
    <s v="Philadelphia"/>
    <x v="0"/>
    <x v="0"/>
    <n v="27"/>
    <n v="158"/>
    <n v="4266"/>
    <x v="1"/>
    <x v="0"/>
    <x v="1"/>
    <x v="0"/>
    <x v="0"/>
  </r>
  <r>
    <s v="West Gear"/>
    <d v="2020-01-03T00:00:00"/>
    <x v="0"/>
    <x v="4"/>
    <s v="Philadelphia"/>
    <x v="0"/>
    <x v="1"/>
    <n v="35"/>
    <n v="135"/>
    <n v="4725"/>
    <x v="1"/>
    <x v="0"/>
    <x v="2"/>
    <x v="0"/>
    <x v="0"/>
  </r>
  <r>
    <s v="West Gear"/>
    <d v="2020-01-04T00:00:00"/>
    <x v="0"/>
    <x v="4"/>
    <s v="Philadelphia"/>
    <x v="1"/>
    <x v="0"/>
    <n v="36"/>
    <n v="140"/>
    <n v="5040"/>
    <x v="1"/>
    <x v="0"/>
    <x v="3"/>
    <x v="0"/>
    <x v="0"/>
  </r>
  <r>
    <s v="West Gear"/>
    <d v="2020-01-05T00:00:00"/>
    <x v="0"/>
    <x v="4"/>
    <s v="Philadelphia"/>
    <x v="1"/>
    <x v="1"/>
    <n v="34"/>
    <n v="90"/>
    <n v="3060"/>
    <x v="1"/>
    <x v="0"/>
    <x v="4"/>
    <x v="0"/>
    <x v="0"/>
  </r>
  <r>
    <s v="West Gear"/>
    <d v="2020-01-06T00:00:00"/>
    <x v="2"/>
    <x v="5"/>
    <s v="Las Vegas"/>
    <x v="0"/>
    <x v="2"/>
    <n v="37"/>
    <n v="80"/>
    <n v="2960"/>
    <x v="1"/>
    <x v="0"/>
    <x v="5"/>
    <x v="0"/>
    <x v="0"/>
  </r>
  <r>
    <s v="West Gear"/>
    <d v="2020-01-07T00:00:00"/>
    <x v="2"/>
    <x v="5"/>
    <s v="Las Vegas"/>
    <x v="1"/>
    <x v="2"/>
    <n v="36"/>
    <n v="166"/>
    <n v="5976"/>
    <x v="1"/>
    <x v="0"/>
    <x v="6"/>
    <x v="0"/>
    <x v="0"/>
  </r>
  <r>
    <s v="West Gear"/>
    <d v="2020-01-08T00:00:00"/>
    <x v="2"/>
    <x v="5"/>
    <s v="Las Vegas"/>
    <x v="0"/>
    <x v="0"/>
    <n v="27"/>
    <n v="173"/>
    <n v="4671"/>
    <x v="1"/>
    <x v="0"/>
    <x v="0"/>
    <x v="0"/>
    <x v="0"/>
  </r>
  <r>
    <s v="West Gear"/>
    <d v="2020-01-09T00:00:00"/>
    <x v="2"/>
    <x v="5"/>
    <s v="Las Vegas"/>
    <x v="0"/>
    <x v="1"/>
    <n v="35"/>
    <n v="145"/>
    <n v="5075"/>
    <x v="1"/>
    <x v="0"/>
    <x v="1"/>
    <x v="0"/>
    <x v="0"/>
  </r>
  <r>
    <s v="West Gear"/>
    <d v="2020-01-10T00:00:00"/>
    <x v="2"/>
    <x v="5"/>
    <s v="Las Vegas"/>
    <x v="1"/>
    <x v="0"/>
    <n v="31"/>
    <n v="140"/>
    <n v="4340"/>
    <x v="1"/>
    <x v="0"/>
    <x v="2"/>
    <x v="0"/>
    <x v="0"/>
  </r>
  <r>
    <s v="West Gear"/>
    <d v="2020-01-11T00:00:00"/>
    <x v="2"/>
    <x v="5"/>
    <s v="Las Vegas"/>
    <x v="1"/>
    <x v="1"/>
    <n v="30"/>
    <n v="85"/>
    <n v="2550"/>
    <x v="1"/>
    <x v="0"/>
    <x v="3"/>
    <x v="0"/>
    <x v="0"/>
  </r>
  <r>
    <s v="West Gear"/>
    <d v="2020-01-12T00:00:00"/>
    <x v="2"/>
    <x v="5"/>
    <s v="Las Vegas"/>
    <x v="0"/>
    <x v="2"/>
    <n v="37"/>
    <n v="70"/>
    <n v="2590"/>
    <x v="1"/>
    <x v="0"/>
    <x v="4"/>
    <x v="0"/>
    <x v="0"/>
  </r>
  <r>
    <s v="West Gear"/>
    <d v="2020-01-13T00:00:00"/>
    <x v="2"/>
    <x v="5"/>
    <s v="Las Vegas"/>
    <x v="1"/>
    <x v="2"/>
    <n v="31"/>
    <n v="140"/>
    <n v="4340"/>
    <x v="1"/>
    <x v="0"/>
    <x v="5"/>
    <x v="0"/>
    <x v="0"/>
  </r>
  <r>
    <s v="West Gear"/>
    <d v="2020-01-14T00:00:00"/>
    <x v="2"/>
    <x v="5"/>
    <s v="Las Vegas"/>
    <x v="0"/>
    <x v="0"/>
    <n v="31"/>
    <n v="182"/>
    <n v="5642"/>
    <x v="1"/>
    <x v="0"/>
    <x v="6"/>
    <x v="0"/>
    <x v="0"/>
  </r>
  <r>
    <s v="West Gear"/>
    <d v="2020-01-15T00:00:00"/>
    <x v="2"/>
    <x v="5"/>
    <s v="Las Vegas"/>
    <x v="0"/>
    <x v="1"/>
    <n v="42"/>
    <n v="124"/>
    <n v="5208"/>
    <x v="1"/>
    <x v="0"/>
    <x v="0"/>
    <x v="0"/>
    <x v="0"/>
  </r>
  <r>
    <s v="West Gear"/>
    <d v="2020-01-16T00:00:00"/>
    <x v="2"/>
    <x v="5"/>
    <s v="Las Vegas"/>
    <x v="1"/>
    <x v="0"/>
    <n v="43"/>
    <n v="128"/>
    <n v="5504"/>
    <x v="1"/>
    <x v="0"/>
    <x v="1"/>
    <x v="0"/>
    <x v="0"/>
  </r>
  <r>
    <s v="West Gear"/>
    <d v="2020-01-17T00:00:00"/>
    <x v="2"/>
    <x v="5"/>
    <s v="Las Vegas"/>
    <x v="1"/>
    <x v="1"/>
    <n v="41"/>
    <n v="93"/>
    <n v="3813"/>
    <x v="1"/>
    <x v="0"/>
    <x v="2"/>
    <x v="0"/>
    <x v="0"/>
  </r>
  <r>
    <s v="West Gear"/>
    <d v="2020-01-18T00:00:00"/>
    <x v="2"/>
    <x v="5"/>
    <s v="Las Vegas"/>
    <x v="0"/>
    <x v="2"/>
    <n v="44"/>
    <n v="60"/>
    <n v="2640"/>
    <x v="1"/>
    <x v="0"/>
    <x v="3"/>
    <x v="0"/>
    <x v="0"/>
  </r>
  <r>
    <s v="West Gear"/>
    <d v="2020-01-19T00:00:00"/>
    <x v="2"/>
    <x v="5"/>
    <s v="Las Vegas"/>
    <x v="1"/>
    <x v="2"/>
    <n v="39"/>
    <n v="124"/>
    <n v="4836"/>
    <x v="1"/>
    <x v="0"/>
    <x v="4"/>
    <x v="0"/>
    <x v="0"/>
  </r>
  <r>
    <s v="West Gear"/>
    <d v="2020-01-20T00:00:00"/>
    <x v="2"/>
    <x v="5"/>
    <s v="Las Vegas"/>
    <x v="0"/>
    <x v="0"/>
    <n v="41"/>
    <n v="171"/>
    <n v="7011"/>
    <x v="1"/>
    <x v="0"/>
    <x v="5"/>
    <x v="0"/>
    <x v="0"/>
  </r>
  <r>
    <s v="West Gear"/>
    <d v="2020-01-21T00:00:00"/>
    <x v="2"/>
    <x v="5"/>
    <s v="Las Vegas"/>
    <x v="0"/>
    <x v="1"/>
    <n v="46"/>
    <n v="116"/>
    <n v="5336"/>
    <x v="1"/>
    <x v="0"/>
    <x v="6"/>
    <x v="0"/>
    <x v="0"/>
  </r>
  <r>
    <s v="West Gear"/>
    <d v="2020-01-22T00:00:00"/>
    <x v="2"/>
    <x v="5"/>
    <s v="Las Vegas"/>
    <x v="1"/>
    <x v="0"/>
    <n v="47"/>
    <n v="120"/>
    <n v="5640"/>
    <x v="1"/>
    <x v="0"/>
    <x v="0"/>
    <x v="0"/>
    <x v="0"/>
  </r>
  <r>
    <s v="West Gear"/>
    <d v="2020-01-23T00:00:00"/>
    <x v="2"/>
    <x v="5"/>
    <s v="Las Vegas"/>
    <x v="1"/>
    <x v="1"/>
    <n v="40"/>
    <n v="90"/>
    <n v="3600"/>
    <x v="1"/>
    <x v="0"/>
    <x v="1"/>
    <x v="0"/>
    <x v="0"/>
  </r>
  <r>
    <s v="West Gear"/>
    <d v="2020-01-24T00:00:00"/>
    <x v="2"/>
    <x v="5"/>
    <s v="Las Vegas"/>
    <x v="0"/>
    <x v="2"/>
    <n v="47"/>
    <n v="62"/>
    <n v="2914"/>
    <x v="1"/>
    <x v="0"/>
    <x v="2"/>
    <x v="0"/>
    <x v="0"/>
  </r>
  <r>
    <s v="West Gear"/>
    <d v="2020-01-25T00:00:00"/>
    <x v="2"/>
    <x v="5"/>
    <s v="Las Vegas"/>
    <x v="1"/>
    <x v="2"/>
    <n v="54"/>
    <n v="123"/>
    <n v="6642"/>
    <x v="1"/>
    <x v="0"/>
    <x v="3"/>
    <x v="0"/>
    <x v="0"/>
  </r>
  <r>
    <s v="West Gear"/>
    <d v="2020-01-26T00:00:00"/>
    <x v="2"/>
    <x v="5"/>
    <s v="Las Vegas"/>
    <x v="0"/>
    <x v="0"/>
    <n v="43"/>
    <n v="171"/>
    <n v="7353"/>
    <x v="1"/>
    <x v="0"/>
    <x v="4"/>
    <x v="0"/>
    <x v="0"/>
  </r>
  <r>
    <s v="West Gear"/>
    <d v="2020-01-27T00:00:00"/>
    <x v="2"/>
    <x v="5"/>
    <s v="Las Vegas"/>
    <x v="0"/>
    <x v="1"/>
    <n v="43"/>
    <n v="120"/>
    <n v="5160"/>
    <x v="1"/>
    <x v="0"/>
    <x v="5"/>
    <x v="0"/>
    <x v="0"/>
  </r>
  <r>
    <s v="West Gear"/>
    <d v="2020-01-28T00:00:00"/>
    <x v="2"/>
    <x v="5"/>
    <s v="Las Vegas"/>
    <x v="1"/>
    <x v="0"/>
    <n v="49"/>
    <n v="132"/>
    <n v="6468"/>
    <x v="1"/>
    <x v="0"/>
    <x v="6"/>
    <x v="0"/>
    <x v="0"/>
  </r>
  <r>
    <s v="West Gear"/>
    <d v="2020-01-29T00:00:00"/>
    <x v="2"/>
    <x v="5"/>
    <s v="Las Vegas"/>
    <x v="1"/>
    <x v="1"/>
    <n v="47"/>
    <n v="105"/>
    <n v="4935"/>
    <x v="1"/>
    <x v="0"/>
    <x v="0"/>
    <x v="0"/>
    <x v="0"/>
  </r>
  <r>
    <s v="West Gear"/>
    <d v="2020-01-30T00:00:00"/>
    <x v="2"/>
    <x v="5"/>
    <s v="Las Vegas"/>
    <x v="0"/>
    <x v="2"/>
    <n v="43"/>
    <n v="66"/>
    <n v="2838"/>
    <x v="1"/>
    <x v="0"/>
    <x v="1"/>
    <x v="0"/>
    <x v="0"/>
  </r>
  <r>
    <s v="West Gear"/>
    <d v="2020-01-31T00:00:00"/>
    <x v="2"/>
    <x v="5"/>
    <s v="Las Vegas"/>
    <x v="1"/>
    <x v="2"/>
    <n v="54"/>
    <n v="140"/>
    <n v="7560"/>
    <x v="1"/>
    <x v="0"/>
    <x v="2"/>
    <x v="0"/>
    <x v="0"/>
  </r>
  <r>
    <s v="West Gear"/>
    <d v="2020-02-01T00:00:00"/>
    <x v="2"/>
    <x v="5"/>
    <s v="Las Vegas"/>
    <x v="0"/>
    <x v="0"/>
    <n v="47"/>
    <n v="245"/>
    <n v="11515"/>
    <x v="1"/>
    <x v="1"/>
    <x v="3"/>
    <x v="1"/>
    <x v="0"/>
  </r>
  <r>
    <s v="West Gear"/>
    <d v="2020-02-02T00:00:00"/>
    <x v="2"/>
    <x v="5"/>
    <s v="Las Vegas"/>
    <x v="0"/>
    <x v="1"/>
    <n v="51"/>
    <n v="182"/>
    <n v="9282"/>
    <x v="1"/>
    <x v="1"/>
    <x v="4"/>
    <x v="1"/>
    <x v="0"/>
  </r>
  <r>
    <s v="West Gear"/>
    <d v="2020-02-03T00:00:00"/>
    <x v="2"/>
    <x v="5"/>
    <s v="Las Vegas"/>
    <x v="1"/>
    <x v="0"/>
    <n v="46"/>
    <n v="176"/>
    <n v="8096"/>
    <x v="1"/>
    <x v="1"/>
    <x v="5"/>
    <x v="1"/>
    <x v="0"/>
  </r>
  <r>
    <s v="West Gear"/>
    <d v="2020-02-04T00:00:00"/>
    <x v="2"/>
    <x v="5"/>
    <s v="Las Vegas"/>
    <x v="1"/>
    <x v="1"/>
    <n v="47"/>
    <n v="145"/>
    <n v="6815"/>
    <x v="1"/>
    <x v="1"/>
    <x v="6"/>
    <x v="1"/>
    <x v="0"/>
  </r>
  <r>
    <s v="West Gear"/>
    <d v="2020-02-05T00:00:00"/>
    <x v="2"/>
    <x v="5"/>
    <s v="Las Vegas"/>
    <x v="0"/>
    <x v="2"/>
    <n v="47"/>
    <n v="105"/>
    <n v="4935"/>
    <x v="1"/>
    <x v="1"/>
    <x v="0"/>
    <x v="1"/>
    <x v="0"/>
  </r>
  <r>
    <s v="West Gear"/>
    <d v="2020-02-06T00:00:00"/>
    <x v="2"/>
    <x v="5"/>
    <s v="Las Vegas"/>
    <x v="1"/>
    <x v="2"/>
    <n v="57"/>
    <n v="192"/>
    <n v="10944"/>
    <x v="1"/>
    <x v="1"/>
    <x v="1"/>
    <x v="1"/>
    <x v="0"/>
  </r>
  <r>
    <s v="West Gear"/>
    <d v="2020-02-07T00:00:00"/>
    <x v="2"/>
    <x v="5"/>
    <s v="Las Vegas"/>
    <x v="0"/>
    <x v="0"/>
    <n v="48"/>
    <n v="233"/>
    <n v="11184"/>
    <x v="1"/>
    <x v="1"/>
    <x v="2"/>
    <x v="1"/>
    <x v="0"/>
  </r>
  <r>
    <s v="West Gear"/>
    <d v="2020-02-08T00:00:00"/>
    <x v="2"/>
    <x v="5"/>
    <s v="Las Vegas"/>
    <x v="0"/>
    <x v="1"/>
    <n v="46"/>
    <n v="204"/>
    <n v="9384"/>
    <x v="1"/>
    <x v="1"/>
    <x v="3"/>
    <x v="1"/>
    <x v="0"/>
  </r>
  <r>
    <s v="West Gear"/>
    <d v="2020-02-09T00:00:00"/>
    <x v="2"/>
    <x v="5"/>
    <s v="Las Vegas"/>
    <x v="1"/>
    <x v="0"/>
    <n v="47"/>
    <n v="171"/>
    <n v="8037"/>
    <x v="1"/>
    <x v="1"/>
    <x v="4"/>
    <x v="1"/>
    <x v="0"/>
  </r>
  <r>
    <s v="West Gear"/>
    <d v="2020-02-10T00:00:00"/>
    <x v="2"/>
    <x v="5"/>
    <s v="Las Vegas"/>
    <x v="1"/>
    <x v="1"/>
    <n v="46"/>
    <n v="140"/>
    <n v="6440"/>
    <x v="1"/>
    <x v="1"/>
    <x v="5"/>
    <x v="1"/>
    <x v="0"/>
  </r>
  <r>
    <s v="West Gear"/>
    <d v="2020-02-11T00:00:00"/>
    <x v="2"/>
    <x v="5"/>
    <s v="Las Vegas"/>
    <x v="0"/>
    <x v="2"/>
    <n v="47"/>
    <n v="150"/>
    <n v="7050"/>
    <x v="1"/>
    <x v="1"/>
    <x v="6"/>
    <x v="1"/>
    <x v="0"/>
  </r>
  <r>
    <s v="West Gear"/>
    <d v="2020-02-12T00:00:00"/>
    <x v="2"/>
    <x v="5"/>
    <s v="Las Vegas"/>
    <x v="1"/>
    <x v="2"/>
    <n v="61"/>
    <n v="170"/>
    <n v="10370"/>
    <x v="1"/>
    <x v="1"/>
    <x v="0"/>
    <x v="1"/>
    <x v="0"/>
  </r>
  <r>
    <s v="West Gear"/>
    <d v="2020-02-13T00:00:00"/>
    <x v="2"/>
    <x v="5"/>
    <s v="Las Vegas"/>
    <x v="0"/>
    <x v="0"/>
    <n v="44"/>
    <n v="238"/>
    <n v="10472"/>
    <x v="1"/>
    <x v="1"/>
    <x v="1"/>
    <x v="1"/>
    <x v="0"/>
  </r>
  <r>
    <s v="West Gear"/>
    <d v="2020-02-14T00:00:00"/>
    <x v="2"/>
    <x v="5"/>
    <s v="Las Vegas"/>
    <x v="0"/>
    <x v="1"/>
    <n v="56"/>
    <n v="208"/>
    <n v="11648"/>
    <x v="1"/>
    <x v="1"/>
    <x v="2"/>
    <x v="1"/>
    <x v="0"/>
  </r>
  <r>
    <s v="West Gear"/>
    <d v="2020-02-15T00:00:00"/>
    <x v="2"/>
    <x v="5"/>
    <s v="Las Vegas"/>
    <x v="1"/>
    <x v="0"/>
    <n v="44"/>
    <n v="179"/>
    <n v="7876"/>
    <x v="1"/>
    <x v="1"/>
    <x v="3"/>
    <x v="1"/>
    <x v="0"/>
  </r>
  <r>
    <s v="West Gear"/>
    <d v="2020-02-16T00:00:00"/>
    <x v="2"/>
    <x v="5"/>
    <s v="Las Vegas"/>
    <x v="1"/>
    <x v="1"/>
    <n v="42"/>
    <n v="152"/>
    <n v="6384"/>
    <x v="1"/>
    <x v="1"/>
    <x v="4"/>
    <x v="1"/>
    <x v="0"/>
  </r>
  <r>
    <s v="West Gear"/>
    <d v="2020-02-17T00:00:00"/>
    <x v="2"/>
    <x v="5"/>
    <s v="Las Vegas"/>
    <x v="0"/>
    <x v="2"/>
    <n v="50"/>
    <n v="152"/>
    <n v="7600"/>
    <x v="1"/>
    <x v="1"/>
    <x v="5"/>
    <x v="1"/>
    <x v="0"/>
  </r>
  <r>
    <s v="West Gear"/>
    <d v="2020-02-18T00:00:00"/>
    <x v="2"/>
    <x v="5"/>
    <s v="Las Vegas"/>
    <x v="1"/>
    <x v="2"/>
    <n v="55"/>
    <n v="128"/>
    <n v="7040"/>
    <x v="1"/>
    <x v="1"/>
    <x v="6"/>
    <x v="1"/>
    <x v="0"/>
  </r>
  <r>
    <s v="West Gear"/>
    <d v="2020-02-19T00:00:00"/>
    <x v="2"/>
    <x v="5"/>
    <s v="Las Vegas"/>
    <x v="0"/>
    <x v="0"/>
    <n v="41"/>
    <n v="186"/>
    <n v="7626"/>
    <x v="1"/>
    <x v="1"/>
    <x v="0"/>
    <x v="1"/>
    <x v="0"/>
  </r>
  <r>
    <s v="West Gear"/>
    <d v="2020-02-20T00:00:00"/>
    <x v="2"/>
    <x v="5"/>
    <s v="Las Vegas"/>
    <x v="0"/>
    <x v="1"/>
    <n v="51"/>
    <n v="180"/>
    <n v="9180"/>
    <x v="1"/>
    <x v="1"/>
    <x v="1"/>
    <x v="1"/>
    <x v="0"/>
  </r>
  <r>
    <s v="West Gear"/>
    <d v="2020-02-21T00:00:00"/>
    <x v="2"/>
    <x v="5"/>
    <s v="Las Vegas"/>
    <x v="1"/>
    <x v="0"/>
    <n v="46"/>
    <n v="144"/>
    <n v="6624"/>
    <x v="1"/>
    <x v="1"/>
    <x v="2"/>
    <x v="1"/>
    <x v="0"/>
  </r>
  <r>
    <s v="West Gear"/>
    <d v="2020-02-22T00:00:00"/>
    <x v="2"/>
    <x v="5"/>
    <s v="Las Vegas"/>
    <x v="1"/>
    <x v="1"/>
    <n v="43"/>
    <n v="124"/>
    <n v="5332"/>
    <x v="1"/>
    <x v="1"/>
    <x v="3"/>
    <x v="1"/>
    <x v="0"/>
  </r>
  <r>
    <s v="West Gear"/>
    <d v="2020-02-23T00:00:00"/>
    <x v="2"/>
    <x v="5"/>
    <s v="Las Vegas"/>
    <x v="0"/>
    <x v="2"/>
    <n v="53"/>
    <n v="128"/>
    <n v="6784"/>
    <x v="1"/>
    <x v="1"/>
    <x v="4"/>
    <x v="1"/>
    <x v="0"/>
  </r>
  <r>
    <s v="West Gear"/>
    <d v="2020-02-24T00:00:00"/>
    <x v="2"/>
    <x v="5"/>
    <s v="Las Vegas"/>
    <x v="1"/>
    <x v="2"/>
    <n v="54"/>
    <n v="140"/>
    <n v="7560"/>
    <x v="1"/>
    <x v="1"/>
    <x v="5"/>
    <x v="1"/>
    <x v="0"/>
  </r>
  <r>
    <s v="West Gear"/>
    <d v="2020-02-25T00:00:00"/>
    <x v="2"/>
    <x v="5"/>
    <s v="Las Vegas"/>
    <x v="0"/>
    <x v="0"/>
    <n v="47"/>
    <n v="171"/>
    <n v="8037"/>
    <x v="1"/>
    <x v="1"/>
    <x v="6"/>
    <x v="1"/>
    <x v="0"/>
  </r>
  <r>
    <s v="West Gear"/>
    <d v="2020-02-26T00:00:00"/>
    <x v="2"/>
    <x v="5"/>
    <s v="Las Vegas"/>
    <x v="0"/>
    <x v="1"/>
    <n v="50"/>
    <n v="193"/>
    <n v="9650"/>
    <x v="1"/>
    <x v="1"/>
    <x v="0"/>
    <x v="1"/>
    <x v="0"/>
  </r>
  <r>
    <s v="West Gear"/>
    <d v="2020-02-27T00:00:00"/>
    <x v="2"/>
    <x v="5"/>
    <s v="Las Vegas"/>
    <x v="1"/>
    <x v="0"/>
    <n v="47"/>
    <n v="113"/>
    <n v="5311"/>
    <x v="1"/>
    <x v="1"/>
    <x v="1"/>
    <x v="1"/>
    <x v="0"/>
  </r>
  <r>
    <s v="West Gear"/>
    <d v="2020-02-28T00:00:00"/>
    <x v="2"/>
    <x v="5"/>
    <s v="Las Vegas"/>
    <x v="1"/>
    <x v="1"/>
    <n v="43"/>
    <n v="119"/>
    <n v="5117"/>
    <x v="1"/>
    <x v="1"/>
    <x v="2"/>
    <x v="1"/>
    <x v="0"/>
  </r>
  <r>
    <s v="West Gear"/>
    <d v="2020-03-01T00:00:00"/>
    <x v="2"/>
    <x v="5"/>
    <s v="Las Vegas"/>
    <x v="0"/>
    <x v="2"/>
    <n v="48"/>
    <n v="107"/>
    <n v="5136"/>
    <x v="1"/>
    <x v="2"/>
    <x v="4"/>
    <x v="2"/>
    <x v="0"/>
  </r>
  <r>
    <s v="West Gear"/>
    <d v="2020-03-02T00:00:00"/>
    <x v="2"/>
    <x v="5"/>
    <s v="Las Vegas"/>
    <x v="1"/>
    <x v="2"/>
    <n v="53"/>
    <n v="120"/>
    <n v="6360"/>
    <x v="1"/>
    <x v="2"/>
    <x v="5"/>
    <x v="2"/>
    <x v="0"/>
  </r>
  <r>
    <s v="West Gear"/>
    <d v="2020-03-03T00:00:00"/>
    <x v="2"/>
    <x v="5"/>
    <s v="Las Vegas"/>
    <x v="0"/>
    <x v="0"/>
    <n v="47"/>
    <n v="196"/>
    <n v="9212"/>
    <x v="1"/>
    <x v="2"/>
    <x v="6"/>
    <x v="2"/>
    <x v="0"/>
  </r>
  <r>
    <s v="West Gear"/>
    <d v="2020-03-04T00:00:00"/>
    <x v="2"/>
    <x v="5"/>
    <s v="Las Vegas"/>
    <x v="0"/>
    <x v="1"/>
    <n v="52"/>
    <n v="201"/>
    <n v="10452"/>
    <x v="1"/>
    <x v="2"/>
    <x v="0"/>
    <x v="2"/>
    <x v="0"/>
  </r>
  <r>
    <s v="West Gear"/>
    <d v="2020-03-05T00:00:00"/>
    <x v="2"/>
    <x v="5"/>
    <s v="Las Vegas"/>
    <x v="1"/>
    <x v="0"/>
    <n v="44"/>
    <n v="140"/>
    <n v="6160"/>
    <x v="1"/>
    <x v="2"/>
    <x v="1"/>
    <x v="2"/>
    <x v="0"/>
  </r>
  <r>
    <s v="West Gear"/>
    <d v="2020-03-06T00:00:00"/>
    <x v="2"/>
    <x v="5"/>
    <s v="Las Vegas"/>
    <x v="1"/>
    <x v="1"/>
    <n v="43"/>
    <n v="132"/>
    <n v="5676"/>
    <x v="1"/>
    <x v="2"/>
    <x v="2"/>
    <x v="2"/>
    <x v="0"/>
  </r>
  <r>
    <s v="West Gear"/>
    <d v="2020-03-07T00:00:00"/>
    <x v="2"/>
    <x v="5"/>
    <s v="Las Vegas"/>
    <x v="0"/>
    <x v="2"/>
    <n v="46"/>
    <n v="119"/>
    <n v="5474"/>
    <x v="1"/>
    <x v="2"/>
    <x v="3"/>
    <x v="2"/>
    <x v="0"/>
  </r>
  <r>
    <s v="West Gear"/>
    <d v="2020-03-08T00:00:00"/>
    <x v="2"/>
    <x v="5"/>
    <s v="Las Vegas"/>
    <x v="1"/>
    <x v="2"/>
    <n v="51"/>
    <n v="162"/>
    <n v="8262"/>
    <x v="1"/>
    <x v="2"/>
    <x v="4"/>
    <x v="2"/>
    <x v="0"/>
  </r>
  <r>
    <s v="West Gear"/>
    <d v="2020-03-09T00:00:00"/>
    <x v="2"/>
    <x v="5"/>
    <s v="Las Vegas"/>
    <x v="0"/>
    <x v="0"/>
    <n v="47"/>
    <n v="216"/>
    <n v="10152"/>
    <x v="1"/>
    <x v="2"/>
    <x v="5"/>
    <x v="2"/>
    <x v="0"/>
  </r>
  <r>
    <s v="West Gear"/>
    <d v="2020-03-10T00:00:00"/>
    <x v="2"/>
    <x v="5"/>
    <s v="Las Vegas"/>
    <x v="0"/>
    <x v="1"/>
    <n v="50"/>
    <n v="209"/>
    <n v="10450"/>
    <x v="1"/>
    <x v="2"/>
    <x v="6"/>
    <x v="2"/>
    <x v="0"/>
  </r>
  <r>
    <s v="West Gear"/>
    <d v="2020-03-11T00:00:00"/>
    <x v="2"/>
    <x v="5"/>
    <s v="Las Vegas"/>
    <x v="1"/>
    <x v="0"/>
    <n v="47"/>
    <n v="166"/>
    <n v="7802"/>
    <x v="1"/>
    <x v="2"/>
    <x v="0"/>
    <x v="2"/>
    <x v="0"/>
  </r>
  <r>
    <s v="West Gear"/>
    <d v="2020-03-12T00:00:00"/>
    <x v="2"/>
    <x v="5"/>
    <s v="Las Vegas"/>
    <x v="1"/>
    <x v="1"/>
    <n v="40"/>
    <n v="166"/>
    <n v="6640"/>
    <x v="1"/>
    <x v="2"/>
    <x v="1"/>
    <x v="2"/>
    <x v="0"/>
  </r>
  <r>
    <s v="West Gear"/>
    <d v="2020-03-13T00:00:00"/>
    <x v="2"/>
    <x v="5"/>
    <s v="Las Vegas"/>
    <x v="0"/>
    <x v="2"/>
    <n v="49"/>
    <n v="136"/>
    <n v="6664"/>
    <x v="1"/>
    <x v="2"/>
    <x v="2"/>
    <x v="2"/>
    <x v="0"/>
  </r>
  <r>
    <s v="West Gear"/>
    <d v="2020-03-14T00:00:00"/>
    <x v="2"/>
    <x v="5"/>
    <s v="Las Vegas"/>
    <x v="1"/>
    <x v="2"/>
    <n v="56"/>
    <n v="170"/>
    <n v="9520"/>
    <x v="1"/>
    <x v="2"/>
    <x v="3"/>
    <x v="2"/>
    <x v="0"/>
  </r>
  <r>
    <s v="West Gear"/>
    <d v="2020-03-15T00:00:00"/>
    <x v="2"/>
    <x v="5"/>
    <s v="Las Vegas"/>
    <x v="0"/>
    <x v="0"/>
    <n v="20"/>
    <n v="149"/>
    <n v="2980"/>
    <x v="1"/>
    <x v="2"/>
    <x v="4"/>
    <x v="2"/>
    <x v="0"/>
  </r>
  <r>
    <s v="West Gear"/>
    <d v="2020-03-16T00:00:00"/>
    <x v="2"/>
    <x v="5"/>
    <s v="Las Vegas"/>
    <x v="0"/>
    <x v="1"/>
    <n v="31"/>
    <n v="145"/>
    <n v="4495"/>
    <x v="1"/>
    <x v="2"/>
    <x v="5"/>
    <x v="2"/>
    <x v="0"/>
  </r>
  <r>
    <s v="West Gear"/>
    <d v="2020-03-17T00:00:00"/>
    <x v="2"/>
    <x v="5"/>
    <s v="Las Vegas"/>
    <x v="1"/>
    <x v="0"/>
    <n v="26"/>
    <n v="128"/>
    <n v="3328"/>
    <x v="1"/>
    <x v="2"/>
    <x v="6"/>
    <x v="2"/>
    <x v="0"/>
  </r>
  <r>
    <s v="West Gear"/>
    <d v="2020-03-18T00:00:00"/>
    <x v="2"/>
    <x v="5"/>
    <s v="Las Vegas"/>
    <x v="1"/>
    <x v="1"/>
    <n v="26"/>
    <n v="96"/>
    <n v="2496"/>
    <x v="1"/>
    <x v="2"/>
    <x v="0"/>
    <x v="2"/>
    <x v="0"/>
  </r>
  <r>
    <s v="Sports Direct"/>
    <d v="2021-03-14T00:00:00"/>
    <x v="1"/>
    <x v="11"/>
    <s v="Knoxville"/>
    <x v="0"/>
    <x v="2"/>
    <n v="30"/>
    <n v="123"/>
    <n v="3690"/>
    <x v="1"/>
    <x v="2"/>
    <x v="4"/>
    <x v="2"/>
    <x v="1"/>
  </r>
  <r>
    <s v="Sports Direct"/>
    <d v="2021-03-15T00:00:00"/>
    <x v="1"/>
    <x v="11"/>
    <s v="Knoxville"/>
    <x v="1"/>
    <x v="2"/>
    <n v="24"/>
    <n v="170"/>
    <n v="4080"/>
    <x v="1"/>
    <x v="2"/>
    <x v="5"/>
    <x v="2"/>
    <x v="1"/>
  </r>
  <r>
    <s v="Sports Direct"/>
    <d v="2021-03-16T00:00:00"/>
    <x v="1"/>
    <x v="11"/>
    <s v="Knoxville"/>
    <x v="0"/>
    <x v="0"/>
    <n v="18"/>
    <n v="202"/>
    <n v="3636"/>
    <x v="1"/>
    <x v="2"/>
    <x v="6"/>
    <x v="2"/>
    <x v="1"/>
  </r>
  <r>
    <s v="Sports Direct"/>
    <d v="2021-03-17T00:00:00"/>
    <x v="1"/>
    <x v="11"/>
    <s v="Knoxville"/>
    <x v="0"/>
    <x v="1"/>
    <n v="23"/>
    <n v="219"/>
    <n v="5037"/>
    <x v="1"/>
    <x v="2"/>
    <x v="0"/>
    <x v="2"/>
    <x v="1"/>
  </r>
  <r>
    <s v="Sports Direct"/>
    <d v="2021-03-18T00:00:00"/>
    <x v="1"/>
    <x v="11"/>
    <s v="Knoxville"/>
    <x v="1"/>
    <x v="0"/>
    <n v="23"/>
    <n v="140"/>
    <n v="3220"/>
    <x v="1"/>
    <x v="2"/>
    <x v="1"/>
    <x v="2"/>
    <x v="1"/>
  </r>
  <r>
    <s v="Sports Direct"/>
    <d v="2021-03-19T00:00:00"/>
    <x v="1"/>
    <x v="11"/>
    <s v="Knoxville"/>
    <x v="1"/>
    <x v="1"/>
    <n v="28"/>
    <n v="128"/>
    <n v="3584"/>
    <x v="1"/>
    <x v="2"/>
    <x v="2"/>
    <x v="2"/>
    <x v="1"/>
  </r>
  <r>
    <s v="Sports Direct"/>
    <d v="2021-03-20T00:00:00"/>
    <x v="1"/>
    <x v="11"/>
    <s v="Knoxville"/>
    <x v="0"/>
    <x v="2"/>
    <n v="29"/>
    <n v="94"/>
    <n v="2726"/>
    <x v="1"/>
    <x v="2"/>
    <x v="3"/>
    <x v="2"/>
    <x v="1"/>
  </r>
  <r>
    <s v="Sports Direct"/>
    <d v="2021-03-21T00:00:00"/>
    <x v="1"/>
    <x v="11"/>
    <s v="Knoxville"/>
    <x v="1"/>
    <x v="2"/>
    <n v="28"/>
    <n v="143"/>
    <n v="4004"/>
    <x v="1"/>
    <x v="2"/>
    <x v="4"/>
    <x v="2"/>
    <x v="1"/>
  </r>
  <r>
    <s v="Sports Direct"/>
    <d v="2021-03-22T00:00:00"/>
    <x v="1"/>
    <x v="11"/>
    <s v="Knoxville"/>
    <x v="0"/>
    <x v="0"/>
    <n v="20"/>
    <n v="221"/>
    <n v="4420"/>
    <x v="1"/>
    <x v="2"/>
    <x v="5"/>
    <x v="2"/>
    <x v="1"/>
  </r>
  <r>
    <s v="Sports Direct"/>
    <d v="2021-03-23T00:00:00"/>
    <x v="1"/>
    <x v="11"/>
    <s v="Knoxville"/>
    <x v="0"/>
    <x v="1"/>
    <n v="31"/>
    <n v="195"/>
    <n v="6045"/>
    <x v="1"/>
    <x v="2"/>
    <x v="6"/>
    <x v="2"/>
    <x v="1"/>
  </r>
  <r>
    <s v="Sports Direct"/>
    <d v="2021-03-24T00:00:00"/>
    <x v="1"/>
    <x v="11"/>
    <s v="Knoxville"/>
    <x v="1"/>
    <x v="0"/>
    <n v="22"/>
    <n v="166"/>
    <n v="3652"/>
    <x v="1"/>
    <x v="2"/>
    <x v="0"/>
    <x v="2"/>
    <x v="1"/>
  </r>
  <r>
    <s v="Sports Direct"/>
    <d v="2021-03-25T00:00:00"/>
    <x v="1"/>
    <x v="11"/>
    <s v="Knoxville"/>
    <x v="1"/>
    <x v="1"/>
    <n v="25"/>
    <n v="124"/>
    <n v="3100"/>
    <x v="1"/>
    <x v="2"/>
    <x v="1"/>
    <x v="2"/>
    <x v="1"/>
  </r>
  <r>
    <s v="Sports Direct"/>
    <d v="2021-03-26T00:00:00"/>
    <x v="1"/>
    <x v="11"/>
    <s v="Knoxville"/>
    <x v="0"/>
    <x v="2"/>
    <n v="27"/>
    <n v="88"/>
    <n v="2376"/>
    <x v="1"/>
    <x v="2"/>
    <x v="2"/>
    <x v="2"/>
    <x v="1"/>
  </r>
  <r>
    <s v="Sports Direct"/>
    <d v="2021-03-27T00:00:00"/>
    <x v="1"/>
    <x v="11"/>
    <s v="Knoxville"/>
    <x v="1"/>
    <x v="2"/>
    <n v="25"/>
    <n v="145"/>
    <n v="3625"/>
    <x v="1"/>
    <x v="2"/>
    <x v="3"/>
    <x v="2"/>
    <x v="1"/>
  </r>
  <r>
    <s v="Sports Direct"/>
    <d v="2021-03-28T00:00:00"/>
    <x v="1"/>
    <x v="11"/>
    <s v="Knoxville"/>
    <x v="0"/>
    <x v="0"/>
    <n v="13"/>
    <n v="203"/>
    <n v="2639"/>
    <x v="1"/>
    <x v="2"/>
    <x v="4"/>
    <x v="2"/>
    <x v="1"/>
  </r>
  <r>
    <s v="Sports Direct"/>
    <d v="2021-03-29T00:00:00"/>
    <x v="1"/>
    <x v="11"/>
    <s v="Knoxville"/>
    <x v="0"/>
    <x v="1"/>
    <n v="17"/>
    <n v="203"/>
    <n v="3451"/>
    <x v="1"/>
    <x v="2"/>
    <x v="5"/>
    <x v="2"/>
    <x v="1"/>
  </r>
  <r>
    <s v="Sports Direct"/>
    <d v="2021-03-30T00:00:00"/>
    <x v="1"/>
    <x v="11"/>
    <s v="Knoxville"/>
    <x v="1"/>
    <x v="0"/>
    <n v="15"/>
    <n v="170"/>
    <n v="2550"/>
    <x v="1"/>
    <x v="2"/>
    <x v="6"/>
    <x v="2"/>
    <x v="1"/>
  </r>
  <r>
    <s v="Sports Direct"/>
    <d v="2021-03-31T00:00:00"/>
    <x v="1"/>
    <x v="11"/>
    <s v="Knoxville"/>
    <x v="1"/>
    <x v="1"/>
    <n v="20"/>
    <n v="128"/>
    <n v="2560"/>
    <x v="1"/>
    <x v="2"/>
    <x v="0"/>
    <x v="2"/>
    <x v="1"/>
  </r>
  <r>
    <s v="Sports Direct"/>
    <d v="2021-04-01T00:00:00"/>
    <x v="1"/>
    <x v="11"/>
    <s v="Knoxville"/>
    <x v="0"/>
    <x v="2"/>
    <n v="20"/>
    <n v="105"/>
    <n v="2100"/>
    <x v="1"/>
    <x v="3"/>
    <x v="1"/>
    <x v="3"/>
    <x v="1"/>
  </r>
  <r>
    <s v="Sports Direct"/>
    <d v="2021-04-02T00:00:00"/>
    <x v="1"/>
    <x v="11"/>
    <s v="Knoxville"/>
    <x v="1"/>
    <x v="2"/>
    <n v="18"/>
    <n v="196"/>
    <n v="3528"/>
    <x v="1"/>
    <x v="3"/>
    <x v="2"/>
    <x v="3"/>
    <x v="1"/>
  </r>
  <r>
    <s v="Sports Direct"/>
    <d v="2021-04-03T00:00:00"/>
    <x v="1"/>
    <x v="11"/>
    <s v="Knoxville"/>
    <x v="0"/>
    <x v="0"/>
    <n v="12"/>
    <n v="247"/>
    <n v="2964"/>
    <x v="1"/>
    <x v="3"/>
    <x v="3"/>
    <x v="3"/>
    <x v="1"/>
  </r>
  <r>
    <s v="Sports Direct"/>
    <d v="2021-04-04T00:00:00"/>
    <x v="1"/>
    <x v="11"/>
    <s v="Knoxville"/>
    <x v="0"/>
    <x v="1"/>
    <n v="20"/>
    <n v="240"/>
    <n v="4800"/>
    <x v="1"/>
    <x v="3"/>
    <x v="4"/>
    <x v="3"/>
    <x v="1"/>
  </r>
  <r>
    <s v="Sports Direct"/>
    <d v="2021-04-05T00:00:00"/>
    <x v="1"/>
    <x v="11"/>
    <s v="Knoxville"/>
    <x v="1"/>
    <x v="0"/>
    <n v="14"/>
    <n v="204"/>
    <n v="2856"/>
    <x v="1"/>
    <x v="3"/>
    <x v="5"/>
    <x v="3"/>
    <x v="1"/>
  </r>
  <r>
    <s v="Sports Direct"/>
    <d v="2021-04-06T00:00:00"/>
    <x v="1"/>
    <x v="11"/>
    <s v="Knoxville"/>
    <x v="1"/>
    <x v="1"/>
    <n v="20"/>
    <n v="179"/>
    <n v="3580"/>
    <x v="1"/>
    <x v="3"/>
    <x v="6"/>
    <x v="3"/>
    <x v="1"/>
  </r>
  <r>
    <s v="Sports Direct"/>
    <d v="2021-04-07T00:00:00"/>
    <x v="1"/>
    <x v="11"/>
    <s v="Knoxville"/>
    <x v="0"/>
    <x v="2"/>
    <n v="33"/>
    <n v="132"/>
    <n v="4356"/>
    <x v="1"/>
    <x v="3"/>
    <x v="0"/>
    <x v="3"/>
    <x v="1"/>
  </r>
  <r>
    <s v="Sports Direct"/>
    <d v="2021-04-08T00:00:00"/>
    <x v="1"/>
    <x v="11"/>
    <s v="Knoxville"/>
    <x v="1"/>
    <x v="2"/>
    <n v="31"/>
    <n v="271"/>
    <n v="8401"/>
    <x v="1"/>
    <x v="3"/>
    <x v="1"/>
    <x v="3"/>
    <x v="1"/>
  </r>
  <r>
    <s v="Sports Direct"/>
    <d v="2021-04-09T00:00:00"/>
    <x v="1"/>
    <x v="11"/>
    <s v="Knoxville"/>
    <x v="0"/>
    <x v="0"/>
    <n v="28"/>
    <n v="256"/>
    <n v="7168"/>
    <x v="1"/>
    <x v="3"/>
    <x v="2"/>
    <x v="3"/>
    <x v="1"/>
  </r>
  <r>
    <s v="Sports Direct"/>
    <d v="2021-04-10T00:00:00"/>
    <x v="1"/>
    <x v="11"/>
    <s v="Knoxville"/>
    <x v="0"/>
    <x v="1"/>
    <n v="32"/>
    <n v="240"/>
    <n v="7680"/>
    <x v="1"/>
    <x v="3"/>
    <x v="3"/>
    <x v="3"/>
    <x v="1"/>
  </r>
  <r>
    <s v="Sports Direct"/>
    <d v="2021-04-11T00:00:00"/>
    <x v="1"/>
    <x v="11"/>
    <s v="Knoxville"/>
    <x v="1"/>
    <x v="0"/>
    <n v="26"/>
    <n v="202"/>
    <n v="5252"/>
    <x v="1"/>
    <x v="3"/>
    <x v="4"/>
    <x v="3"/>
    <x v="1"/>
  </r>
  <r>
    <s v="Sports Direct"/>
    <d v="2021-04-12T00:00:00"/>
    <x v="1"/>
    <x v="11"/>
    <s v="Knoxville"/>
    <x v="1"/>
    <x v="1"/>
    <n v="29"/>
    <n v="198"/>
    <n v="5742"/>
    <x v="1"/>
    <x v="3"/>
    <x v="5"/>
    <x v="3"/>
    <x v="1"/>
  </r>
  <r>
    <s v="Sports Direct"/>
    <d v="2021-04-13T00:00:00"/>
    <x v="1"/>
    <x v="11"/>
    <s v="Knoxville"/>
    <x v="0"/>
    <x v="2"/>
    <n v="30"/>
    <n v="150"/>
    <n v="4500"/>
    <x v="1"/>
    <x v="3"/>
    <x v="6"/>
    <x v="3"/>
    <x v="1"/>
  </r>
  <r>
    <s v="Sports Direct"/>
    <d v="2021-04-14T00:00:00"/>
    <x v="1"/>
    <x v="11"/>
    <s v="Knoxville"/>
    <x v="1"/>
    <x v="2"/>
    <n v="37"/>
    <n v="306"/>
    <n v="11322"/>
    <x v="1"/>
    <x v="3"/>
    <x v="0"/>
    <x v="3"/>
    <x v="1"/>
  </r>
  <r>
    <s v="Sports Direct"/>
    <d v="2021-04-15T00:00:00"/>
    <x v="1"/>
    <x v="11"/>
    <s v="Knoxville"/>
    <x v="0"/>
    <x v="0"/>
    <n v="29"/>
    <n v="272"/>
    <n v="7888"/>
    <x v="1"/>
    <x v="3"/>
    <x v="1"/>
    <x v="3"/>
    <x v="1"/>
  </r>
  <r>
    <s v="Sports Direct"/>
    <d v="2021-04-16T00:00:00"/>
    <x v="1"/>
    <x v="11"/>
    <s v="Knoxville"/>
    <x v="0"/>
    <x v="1"/>
    <n v="30"/>
    <n v="264"/>
    <n v="7920"/>
    <x v="1"/>
    <x v="3"/>
    <x v="2"/>
    <x v="3"/>
    <x v="1"/>
  </r>
  <r>
    <s v="Sports Direct"/>
    <d v="2021-04-17T00:00:00"/>
    <x v="1"/>
    <x v="11"/>
    <s v="Knoxville"/>
    <x v="1"/>
    <x v="0"/>
    <n v="30"/>
    <n v="322"/>
    <n v="9660"/>
    <x v="1"/>
    <x v="3"/>
    <x v="3"/>
    <x v="3"/>
    <x v="1"/>
  </r>
  <r>
    <s v="Sports Direct"/>
    <d v="2021-04-18T00:00:00"/>
    <x v="1"/>
    <x v="11"/>
    <s v="Knoxville"/>
    <x v="1"/>
    <x v="1"/>
    <n v="32"/>
    <n v="196"/>
    <n v="6272"/>
    <x v="1"/>
    <x v="3"/>
    <x v="4"/>
    <x v="3"/>
    <x v="1"/>
  </r>
  <r>
    <s v="Sports Direct"/>
    <d v="2021-04-19T00:00:00"/>
    <x v="1"/>
    <x v="11"/>
    <s v="Knoxville"/>
    <x v="0"/>
    <x v="2"/>
    <n v="33"/>
    <n v="182"/>
    <n v="6006"/>
    <x v="1"/>
    <x v="3"/>
    <x v="5"/>
    <x v="3"/>
    <x v="1"/>
  </r>
  <r>
    <s v="Sports Direct"/>
    <d v="2021-04-20T00:00:00"/>
    <x v="1"/>
    <x v="11"/>
    <s v="Knoxville"/>
    <x v="1"/>
    <x v="2"/>
    <n v="38"/>
    <n v="272"/>
    <n v="10336"/>
    <x v="1"/>
    <x v="3"/>
    <x v="6"/>
    <x v="3"/>
    <x v="1"/>
  </r>
  <r>
    <s v="Sports Direct"/>
    <d v="2021-04-21T00:00:00"/>
    <x v="1"/>
    <x v="11"/>
    <s v="Knoxville"/>
    <x v="0"/>
    <x v="0"/>
    <n v="29"/>
    <n v="233"/>
    <n v="6757"/>
    <x v="1"/>
    <x v="3"/>
    <x v="0"/>
    <x v="3"/>
    <x v="1"/>
  </r>
  <r>
    <s v="Sports Direct"/>
    <d v="2021-04-22T00:00:00"/>
    <x v="1"/>
    <x v="11"/>
    <s v="Knoxville"/>
    <x v="0"/>
    <x v="1"/>
    <n v="44"/>
    <n v="271"/>
    <n v="11924"/>
    <x v="1"/>
    <x v="3"/>
    <x v="1"/>
    <x v="3"/>
    <x v="1"/>
  </r>
  <r>
    <s v="Sports Direct"/>
    <d v="2021-04-23T00:00:00"/>
    <x v="1"/>
    <x v="11"/>
    <s v="Knoxville"/>
    <x v="1"/>
    <x v="0"/>
    <n v="39"/>
    <n v="314"/>
    <n v="12246"/>
    <x v="1"/>
    <x v="3"/>
    <x v="2"/>
    <x v="3"/>
    <x v="1"/>
  </r>
  <r>
    <s v="Sports Direct"/>
    <d v="2021-04-24T00:00:00"/>
    <x v="1"/>
    <x v="11"/>
    <s v="Knoxville"/>
    <x v="1"/>
    <x v="1"/>
    <n v="32"/>
    <n v="162"/>
    <n v="5184"/>
    <x v="1"/>
    <x v="3"/>
    <x v="3"/>
    <x v="3"/>
    <x v="1"/>
  </r>
  <r>
    <s v="Sports Direct"/>
    <d v="2021-04-25T00:00:00"/>
    <x v="1"/>
    <x v="11"/>
    <s v="Knoxville"/>
    <x v="0"/>
    <x v="2"/>
    <n v="35"/>
    <n v="143"/>
    <n v="5005"/>
    <x v="1"/>
    <x v="3"/>
    <x v="4"/>
    <x v="3"/>
    <x v="1"/>
  </r>
  <r>
    <s v="Sports Direct"/>
    <d v="2021-04-26T00:00:00"/>
    <x v="1"/>
    <x v="11"/>
    <s v="Knoxville"/>
    <x v="1"/>
    <x v="2"/>
    <n v="40"/>
    <n v="232"/>
    <n v="9280"/>
    <x v="1"/>
    <x v="3"/>
    <x v="5"/>
    <x v="3"/>
    <x v="1"/>
  </r>
  <r>
    <s v="Sports Direct"/>
    <d v="2021-04-27T00:00:00"/>
    <x v="1"/>
    <x v="11"/>
    <s v="Knoxville"/>
    <x v="0"/>
    <x v="0"/>
    <n v="40"/>
    <n v="209"/>
    <n v="8360"/>
    <x v="1"/>
    <x v="3"/>
    <x v="6"/>
    <x v="3"/>
    <x v="1"/>
  </r>
  <r>
    <s v="Sports Direct"/>
    <d v="2021-04-28T00:00:00"/>
    <x v="1"/>
    <x v="11"/>
    <s v="Knoxville"/>
    <x v="0"/>
    <x v="1"/>
    <n v="33"/>
    <n v="213"/>
    <n v="7029"/>
    <x v="1"/>
    <x v="3"/>
    <x v="0"/>
    <x v="3"/>
    <x v="1"/>
  </r>
  <r>
    <s v="Sports Direct"/>
    <d v="2021-04-29T00:00:00"/>
    <x v="1"/>
    <x v="11"/>
    <s v="Knoxville"/>
    <x v="1"/>
    <x v="0"/>
    <n v="40"/>
    <n v="203"/>
    <n v="8120"/>
    <x v="1"/>
    <x v="3"/>
    <x v="1"/>
    <x v="3"/>
    <x v="1"/>
  </r>
  <r>
    <s v="Sports Direct"/>
    <d v="2021-04-30T00:00:00"/>
    <x v="1"/>
    <x v="11"/>
    <s v="Knoxville"/>
    <x v="1"/>
    <x v="1"/>
    <n v="40"/>
    <n v="136"/>
    <n v="5440"/>
    <x v="1"/>
    <x v="3"/>
    <x v="2"/>
    <x v="3"/>
    <x v="1"/>
  </r>
  <r>
    <s v="Sports Direct"/>
    <d v="2021-05-01T00:00:00"/>
    <x v="1"/>
    <x v="11"/>
    <s v="Knoxville"/>
    <x v="0"/>
    <x v="2"/>
    <n v="39"/>
    <n v="120"/>
    <n v="4680"/>
    <x v="1"/>
    <x v="4"/>
    <x v="3"/>
    <x v="4"/>
    <x v="1"/>
  </r>
  <r>
    <s v="Sports Direct"/>
    <d v="2021-05-02T00:00:00"/>
    <x v="1"/>
    <x v="11"/>
    <s v="Knoxville"/>
    <x v="1"/>
    <x v="2"/>
    <n v="30"/>
    <n v="219"/>
    <n v="6570"/>
    <x v="1"/>
    <x v="4"/>
    <x v="4"/>
    <x v="4"/>
    <x v="1"/>
  </r>
  <r>
    <s v="Sports Direct"/>
    <d v="2021-05-03T00:00:00"/>
    <x v="1"/>
    <x v="11"/>
    <s v="Knoxville"/>
    <x v="0"/>
    <x v="0"/>
    <n v="28"/>
    <n v="201"/>
    <n v="5628"/>
    <x v="1"/>
    <x v="4"/>
    <x v="5"/>
    <x v="4"/>
    <x v="1"/>
  </r>
  <r>
    <s v="Sports Direct"/>
    <d v="2021-05-04T00:00:00"/>
    <x v="1"/>
    <x v="11"/>
    <s v="Knoxville"/>
    <x v="0"/>
    <x v="1"/>
    <n v="25"/>
    <n v="178"/>
    <n v="4450"/>
    <x v="1"/>
    <x v="4"/>
    <x v="6"/>
    <x v="4"/>
    <x v="1"/>
  </r>
  <r>
    <s v="Sports Direct"/>
    <d v="2021-05-05T00:00:00"/>
    <x v="1"/>
    <x v="11"/>
    <s v="Knoxville"/>
    <x v="1"/>
    <x v="0"/>
    <n v="27"/>
    <n v="163"/>
    <n v="4401"/>
    <x v="1"/>
    <x v="4"/>
    <x v="0"/>
    <x v="4"/>
    <x v="1"/>
  </r>
  <r>
    <s v="Sports Direct"/>
    <d v="2021-05-06T00:00:00"/>
    <x v="1"/>
    <x v="11"/>
    <s v="Knoxville"/>
    <x v="1"/>
    <x v="1"/>
    <n v="30"/>
    <n v="131"/>
    <n v="3930"/>
    <x v="1"/>
    <x v="4"/>
    <x v="1"/>
    <x v="4"/>
    <x v="1"/>
  </r>
  <r>
    <s v="Sports Direct"/>
    <d v="2021-05-07T00:00:00"/>
    <x v="1"/>
    <x v="11"/>
    <s v="Knoxville"/>
    <x v="0"/>
    <x v="2"/>
    <n v="28"/>
    <n v="109"/>
    <n v="3052"/>
    <x v="1"/>
    <x v="4"/>
    <x v="2"/>
    <x v="4"/>
    <x v="1"/>
  </r>
  <r>
    <s v="Sports Direct"/>
    <d v="2021-05-08T00:00:00"/>
    <x v="1"/>
    <x v="11"/>
    <s v="Knoxville"/>
    <x v="1"/>
    <x v="2"/>
    <n v="29"/>
    <n v="179"/>
    <n v="5191"/>
    <x v="1"/>
    <x v="4"/>
    <x v="3"/>
    <x v="4"/>
    <x v="1"/>
  </r>
  <r>
    <s v="Sports Direct"/>
    <d v="2021-05-09T00:00:00"/>
    <x v="1"/>
    <x v="11"/>
    <s v="Knoxville"/>
    <x v="0"/>
    <x v="0"/>
    <n v="24"/>
    <n v="203"/>
    <n v="4872"/>
    <x v="1"/>
    <x v="4"/>
    <x v="4"/>
    <x v="4"/>
    <x v="1"/>
  </r>
  <r>
    <s v="Sports Direct"/>
    <d v="2021-05-10T00:00:00"/>
    <x v="1"/>
    <x v="11"/>
    <s v="Knoxville"/>
    <x v="0"/>
    <x v="1"/>
    <n v="21"/>
    <n v="223"/>
    <n v="4683"/>
    <x v="1"/>
    <x v="4"/>
    <x v="5"/>
    <x v="4"/>
    <x v="1"/>
  </r>
  <r>
    <s v="Sports Direct"/>
    <d v="2021-05-11T00:00:00"/>
    <x v="1"/>
    <x v="11"/>
    <s v="Knoxville"/>
    <x v="1"/>
    <x v="0"/>
    <n v="37"/>
    <n v="204"/>
    <n v="7548"/>
    <x v="1"/>
    <x v="4"/>
    <x v="6"/>
    <x v="4"/>
    <x v="1"/>
  </r>
  <r>
    <s v="Sports Direct"/>
    <d v="2021-05-12T00:00:00"/>
    <x v="1"/>
    <x v="11"/>
    <s v="Knoxville"/>
    <x v="1"/>
    <x v="1"/>
    <n v="38"/>
    <n v="157"/>
    <n v="5966"/>
    <x v="1"/>
    <x v="4"/>
    <x v="0"/>
    <x v="4"/>
    <x v="1"/>
  </r>
  <r>
    <s v="Sports Direct"/>
    <d v="2021-05-13T00:00:00"/>
    <x v="1"/>
    <x v="11"/>
    <s v="Knoxville"/>
    <x v="0"/>
    <x v="2"/>
    <n v="43"/>
    <n v="140"/>
    <n v="6020"/>
    <x v="1"/>
    <x v="4"/>
    <x v="1"/>
    <x v="4"/>
    <x v="1"/>
  </r>
  <r>
    <s v="Sports Direct"/>
    <d v="2021-05-14T00:00:00"/>
    <x v="1"/>
    <x v="11"/>
    <s v="Knoxville"/>
    <x v="1"/>
    <x v="2"/>
    <n v="43"/>
    <n v="202"/>
    <n v="8686"/>
    <x v="1"/>
    <x v="4"/>
    <x v="2"/>
    <x v="4"/>
    <x v="1"/>
  </r>
  <r>
    <s v="Sports Direct"/>
    <d v="2021-05-15T00:00:00"/>
    <x v="1"/>
    <x v="11"/>
    <s v="Knoxville"/>
    <x v="0"/>
    <x v="0"/>
    <n v="39"/>
    <n v="248"/>
    <n v="9672"/>
    <x v="1"/>
    <x v="4"/>
    <x v="3"/>
    <x v="4"/>
    <x v="1"/>
  </r>
  <r>
    <s v="Sports Direct"/>
    <d v="2021-05-16T00:00:00"/>
    <x v="1"/>
    <x v="11"/>
    <s v="Knoxville"/>
    <x v="0"/>
    <x v="1"/>
    <n v="37"/>
    <n v="264"/>
    <n v="9768"/>
    <x v="1"/>
    <x v="4"/>
    <x v="4"/>
    <x v="4"/>
    <x v="1"/>
  </r>
  <r>
    <s v="Sports Direct"/>
    <d v="2021-05-17T00:00:00"/>
    <x v="1"/>
    <x v="11"/>
    <s v="Knoxville"/>
    <x v="1"/>
    <x v="0"/>
    <n v="44"/>
    <n v="210"/>
    <n v="9240"/>
    <x v="1"/>
    <x v="4"/>
    <x v="5"/>
    <x v="4"/>
    <x v="1"/>
  </r>
  <r>
    <s v="Sports Direct"/>
    <d v="2021-05-18T00:00:00"/>
    <x v="1"/>
    <x v="11"/>
    <s v="Knoxville"/>
    <x v="1"/>
    <x v="1"/>
    <n v="44"/>
    <n v="176"/>
    <n v="7744"/>
    <x v="1"/>
    <x v="4"/>
    <x v="6"/>
    <x v="4"/>
    <x v="1"/>
  </r>
  <r>
    <s v="Sports Direct"/>
    <d v="2021-05-19T00:00:00"/>
    <x v="1"/>
    <x v="11"/>
    <s v="Knoxville"/>
    <x v="0"/>
    <x v="2"/>
    <n v="38"/>
    <n v="160"/>
    <n v="6080"/>
    <x v="1"/>
    <x v="4"/>
    <x v="0"/>
    <x v="4"/>
    <x v="1"/>
  </r>
  <r>
    <s v="Sports Direct"/>
    <d v="2021-05-20T00:00:00"/>
    <x v="1"/>
    <x v="11"/>
    <s v="Knoxville"/>
    <x v="1"/>
    <x v="2"/>
    <n v="49"/>
    <n v="225"/>
    <n v="11025"/>
    <x v="1"/>
    <x v="4"/>
    <x v="1"/>
    <x v="4"/>
    <x v="1"/>
  </r>
  <r>
    <s v="Foot Locker"/>
    <d v="2021-05-21T00:00:00"/>
    <x v="1"/>
    <x v="11"/>
    <s v="Knoxville"/>
    <x v="0"/>
    <x v="0"/>
    <n v="27"/>
    <n v="140"/>
    <n v="3780"/>
    <x v="1"/>
    <x v="4"/>
    <x v="2"/>
    <x v="4"/>
    <x v="1"/>
  </r>
  <r>
    <s v="Foot Locker"/>
    <d v="2021-05-22T00:00:00"/>
    <x v="1"/>
    <x v="11"/>
    <s v="Knoxville"/>
    <x v="0"/>
    <x v="1"/>
    <n v="23"/>
    <n v="70"/>
    <n v="1610"/>
    <x v="1"/>
    <x v="4"/>
    <x v="3"/>
    <x v="4"/>
    <x v="1"/>
  </r>
  <r>
    <s v="Foot Locker"/>
    <d v="2021-05-23T00:00:00"/>
    <x v="1"/>
    <x v="11"/>
    <s v="Knoxville"/>
    <x v="1"/>
    <x v="0"/>
    <n v="19"/>
    <n v="74"/>
    <n v="1406"/>
    <x v="1"/>
    <x v="4"/>
    <x v="4"/>
    <x v="4"/>
    <x v="1"/>
  </r>
  <r>
    <s v="Foot Locker"/>
    <d v="2021-05-24T00:00:00"/>
    <x v="1"/>
    <x v="11"/>
    <s v="Knoxville"/>
    <x v="1"/>
    <x v="1"/>
    <n v="22"/>
    <n v="23"/>
    <n v="506"/>
    <x v="1"/>
    <x v="4"/>
    <x v="5"/>
    <x v="4"/>
    <x v="1"/>
  </r>
  <r>
    <s v="Sports Direct"/>
    <d v="2021-08-05T00:00:00"/>
    <x v="1"/>
    <x v="13"/>
    <s v="Birmingham"/>
    <x v="0"/>
    <x v="2"/>
    <n v="31"/>
    <n v="114"/>
    <n v="3534"/>
    <x v="1"/>
    <x v="6"/>
    <x v="1"/>
    <x v="6"/>
    <x v="1"/>
  </r>
  <r>
    <s v="Sports Direct"/>
    <d v="2021-08-06T00:00:00"/>
    <x v="1"/>
    <x v="13"/>
    <s v="Birmingham"/>
    <x v="1"/>
    <x v="2"/>
    <n v="24"/>
    <n v="152"/>
    <n v="3648"/>
    <x v="1"/>
    <x v="6"/>
    <x v="2"/>
    <x v="6"/>
    <x v="1"/>
  </r>
  <r>
    <s v="Sports Direct"/>
    <d v="2021-08-07T00:00:00"/>
    <x v="1"/>
    <x v="13"/>
    <s v="Birmingham"/>
    <x v="0"/>
    <x v="0"/>
    <n v="16"/>
    <n v="206"/>
    <n v="3296"/>
    <x v="1"/>
    <x v="6"/>
    <x v="3"/>
    <x v="6"/>
    <x v="1"/>
  </r>
  <r>
    <s v="Sports Direct"/>
    <d v="2021-08-08T00:00:00"/>
    <x v="1"/>
    <x v="13"/>
    <s v="Birmingham"/>
    <x v="0"/>
    <x v="1"/>
    <n v="26"/>
    <n v="192"/>
    <n v="4992"/>
    <x v="1"/>
    <x v="6"/>
    <x v="4"/>
    <x v="6"/>
    <x v="1"/>
  </r>
  <r>
    <s v="Sports Direct"/>
    <d v="2021-08-09T00:00:00"/>
    <x v="1"/>
    <x v="13"/>
    <s v="Birmingham"/>
    <x v="1"/>
    <x v="0"/>
    <n v="26"/>
    <n v="136"/>
    <n v="3536"/>
    <x v="1"/>
    <x v="6"/>
    <x v="5"/>
    <x v="6"/>
    <x v="1"/>
  </r>
  <r>
    <s v="Sports Direct"/>
    <d v="2021-08-10T00:00:00"/>
    <x v="1"/>
    <x v="13"/>
    <s v="Birmingham"/>
    <x v="1"/>
    <x v="1"/>
    <n v="24"/>
    <n v="113"/>
    <n v="2712"/>
    <x v="1"/>
    <x v="6"/>
    <x v="6"/>
    <x v="6"/>
    <x v="1"/>
  </r>
  <r>
    <s v="Sports Direct"/>
    <d v="2021-08-11T00:00:00"/>
    <x v="1"/>
    <x v="13"/>
    <s v="Birmingham"/>
    <x v="0"/>
    <x v="2"/>
    <n v="29"/>
    <n v="85"/>
    <n v="2465"/>
    <x v="1"/>
    <x v="6"/>
    <x v="0"/>
    <x v="6"/>
    <x v="1"/>
  </r>
  <r>
    <s v="Sports Direct"/>
    <d v="2021-08-12T00:00:00"/>
    <x v="1"/>
    <x v="13"/>
    <s v="Birmingham"/>
    <x v="1"/>
    <x v="2"/>
    <n v="27"/>
    <n v="144"/>
    <n v="3888"/>
    <x v="1"/>
    <x v="6"/>
    <x v="1"/>
    <x v="6"/>
    <x v="1"/>
  </r>
  <r>
    <s v="Sports Direct"/>
    <d v="2021-08-13T00:00:00"/>
    <x v="1"/>
    <x v="13"/>
    <s v="Birmingham"/>
    <x v="0"/>
    <x v="0"/>
    <n v="23"/>
    <n v="194"/>
    <n v="4462"/>
    <x v="1"/>
    <x v="6"/>
    <x v="2"/>
    <x v="6"/>
    <x v="1"/>
  </r>
  <r>
    <s v="Sports Direct"/>
    <d v="2021-08-14T00:00:00"/>
    <x v="1"/>
    <x v="13"/>
    <s v="Birmingham"/>
    <x v="0"/>
    <x v="1"/>
    <n v="32"/>
    <n v="194"/>
    <n v="6208"/>
    <x v="1"/>
    <x v="6"/>
    <x v="3"/>
    <x v="6"/>
    <x v="1"/>
  </r>
  <r>
    <s v="Sports Direct"/>
    <d v="2021-08-15T00:00:00"/>
    <x v="1"/>
    <x v="13"/>
    <s v="Birmingham"/>
    <x v="1"/>
    <x v="0"/>
    <n v="20"/>
    <n v="144"/>
    <n v="2880"/>
    <x v="1"/>
    <x v="6"/>
    <x v="4"/>
    <x v="6"/>
    <x v="1"/>
  </r>
  <r>
    <s v="Sports Direct"/>
    <d v="2021-08-16T00:00:00"/>
    <x v="1"/>
    <x v="13"/>
    <s v="Birmingham"/>
    <x v="1"/>
    <x v="1"/>
    <n v="23"/>
    <n v="116"/>
    <n v="2668"/>
    <x v="1"/>
    <x v="6"/>
    <x v="5"/>
    <x v="6"/>
    <x v="1"/>
  </r>
  <r>
    <s v="Sports Direct"/>
    <d v="2021-08-17T00:00:00"/>
    <x v="1"/>
    <x v="13"/>
    <s v="Birmingham"/>
    <x v="0"/>
    <x v="2"/>
    <n v="28"/>
    <n v="88"/>
    <n v="2464"/>
    <x v="1"/>
    <x v="6"/>
    <x v="6"/>
    <x v="6"/>
    <x v="1"/>
  </r>
  <r>
    <s v="Sports Direct"/>
    <d v="2021-08-18T00:00:00"/>
    <x v="1"/>
    <x v="13"/>
    <s v="Birmingham"/>
    <x v="1"/>
    <x v="2"/>
    <n v="26"/>
    <n v="120"/>
    <n v="3120"/>
    <x v="1"/>
    <x v="6"/>
    <x v="0"/>
    <x v="6"/>
    <x v="1"/>
  </r>
  <r>
    <s v="Sports Direct"/>
    <d v="2021-08-19T00:00:00"/>
    <x v="1"/>
    <x v="13"/>
    <s v="Birmingham"/>
    <x v="0"/>
    <x v="0"/>
    <n v="15"/>
    <n v="215"/>
    <n v="3225"/>
    <x v="1"/>
    <x v="6"/>
    <x v="1"/>
    <x v="6"/>
    <x v="1"/>
  </r>
  <r>
    <s v="Sports Direct"/>
    <d v="2021-08-20T00:00:00"/>
    <x v="1"/>
    <x v="13"/>
    <s v="Birmingham"/>
    <x v="0"/>
    <x v="1"/>
    <n v="16"/>
    <n v="202"/>
    <n v="3232"/>
    <x v="1"/>
    <x v="6"/>
    <x v="2"/>
    <x v="6"/>
    <x v="1"/>
  </r>
  <r>
    <s v="Sports Direct"/>
    <d v="2021-08-21T00:00:00"/>
    <x v="1"/>
    <x v="13"/>
    <s v="Birmingham"/>
    <x v="1"/>
    <x v="0"/>
    <n v="11"/>
    <n v="152"/>
    <n v="1672"/>
    <x v="1"/>
    <x v="6"/>
    <x v="3"/>
    <x v="6"/>
    <x v="1"/>
  </r>
  <r>
    <s v="Sports Direct"/>
    <d v="2021-08-22T00:00:00"/>
    <x v="1"/>
    <x v="13"/>
    <s v="Birmingham"/>
    <x v="1"/>
    <x v="1"/>
    <n v="15"/>
    <n v="116"/>
    <n v="1740"/>
    <x v="1"/>
    <x v="6"/>
    <x v="4"/>
    <x v="6"/>
    <x v="1"/>
  </r>
  <r>
    <s v="Sports Direct"/>
    <d v="2021-08-23T00:00:00"/>
    <x v="1"/>
    <x v="13"/>
    <s v="Birmingham"/>
    <x v="0"/>
    <x v="2"/>
    <n v="19"/>
    <n v="88"/>
    <n v="1672"/>
    <x v="1"/>
    <x v="6"/>
    <x v="5"/>
    <x v="6"/>
    <x v="1"/>
  </r>
  <r>
    <s v="Sports Direct"/>
    <d v="2021-08-24T00:00:00"/>
    <x v="1"/>
    <x v="13"/>
    <s v="Birmingham"/>
    <x v="1"/>
    <x v="2"/>
    <n v="14"/>
    <n v="165"/>
    <n v="2310"/>
    <x v="1"/>
    <x v="6"/>
    <x v="6"/>
    <x v="6"/>
    <x v="1"/>
  </r>
  <r>
    <s v="Sports Direct"/>
    <d v="2021-08-25T00:00:00"/>
    <x v="1"/>
    <x v="13"/>
    <s v="Birmingham"/>
    <x v="0"/>
    <x v="0"/>
    <n v="7"/>
    <n v="224"/>
    <n v="1568"/>
    <x v="1"/>
    <x v="6"/>
    <x v="0"/>
    <x v="6"/>
    <x v="1"/>
  </r>
  <r>
    <s v="Sports Direct"/>
    <d v="2021-08-26T00:00:00"/>
    <x v="1"/>
    <x v="13"/>
    <s v="Birmingham"/>
    <x v="0"/>
    <x v="1"/>
    <n v="16"/>
    <n v="218"/>
    <n v="3488"/>
    <x v="1"/>
    <x v="6"/>
    <x v="1"/>
    <x v="6"/>
    <x v="1"/>
  </r>
  <r>
    <s v="Sports Direct"/>
    <d v="2021-08-27T00:00:00"/>
    <x v="1"/>
    <x v="13"/>
    <s v="Birmingham"/>
    <x v="1"/>
    <x v="0"/>
    <n v="11"/>
    <n v="190"/>
    <n v="2090"/>
    <x v="1"/>
    <x v="6"/>
    <x v="2"/>
    <x v="6"/>
    <x v="1"/>
  </r>
  <r>
    <s v="Sports Direct"/>
    <d v="2021-08-28T00:00:00"/>
    <x v="1"/>
    <x v="13"/>
    <s v="Birmingham"/>
    <x v="1"/>
    <x v="1"/>
    <n v="26"/>
    <n v="165"/>
    <n v="4290"/>
    <x v="1"/>
    <x v="6"/>
    <x v="3"/>
    <x v="6"/>
    <x v="1"/>
  </r>
  <r>
    <s v="Sports Direct"/>
    <d v="2021-08-29T00:00:00"/>
    <x v="1"/>
    <x v="13"/>
    <s v="Birmingham"/>
    <x v="0"/>
    <x v="2"/>
    <n v="39"/>
    <n v="132"/>
    <n v="5148"/>
    <x v="1"/>
    <x v="6"/>
    <x v="4"/>
    <x v="6"/>
    <x v="1"/>
  </r>
  <r>
    <s v="Sports Direct"/>
    <d v="2021-08-30T00:00:00"/>
    <x v="1"/>
    <x v="13"/>
    <s v="Birmingham"/>
    <x v="1"/>
    <x v="2"/>
    <n v="36"/>
    <n v="263"/>
    <n v="9468"/>
    <x v="1"/>
    <x v="6"/>
    <x v="5"/>
    <x v="6"/>
    <x v="1"/>
  </r>
  <r>
    <s v="Sports Direct"/>
    <d v="2021-08-31T00:00:00"/>
    <x v="1"/>
    <x v="13"/>
    <s v="Birmingham"/>
    <x v="0"/>
    <x v="0"/>
    <n v="30"/>
    <n v="225"/>
    <n v="6750"/>
    <x v="1"/>
    <x v="6"/>
    <x v="6"/>
    <x v="6"/>
    <x v="1"/>
  </r>
  <r>
    <s v="Sports Direct"/>
    <d v="2021-09-01T00:00:00"/>
    <x v="1"/>
    <x v="13"/>
    <s v="Birmingham"/>
    <x v="0"/>
    <x v="1"/>
    <n v="35"/>
    <n v="233"/>
    <n v="8155"/>
    <x v="1"/>
    <x v="7"/>
    <x v="0"/>
    <x v="7"/>
    <x v="1"/>
  </r>
  <r>
    <s v="Sports Direct"/>
    <d v="2021-09-02T00:00:00"/>
    <x v="1"/>
    <x v="13"/>
    <s v="Birmingham"/>
    <x v="1"/>
    <x v="0"/>
    <n v="35"/>
    <n v="228"/>
    <n v="7980"/>
    <x v="1"/>
    <x v="7"/>
    <x v="1"/>
    <x v="7"/>
    <x v="1"/>
  </r>
  <r>
    <s v="Sports Direct"/>
    <d v="2021-09-03T00:00:00"/>
    <x v="1"/>
    <x v="13"/>
    <s v="Birmingham"/>
    <x v="1"/>
    <x v="1"/>
    <n v="31"/>
    <n v="210"/>
    <n v="6510"/>
    <x v="1"/>
    <x v="7"/>
    <x v="2"/>
    <x v="7"/>
    <x v="1"/>
  </r>
  <r>
    <s v="Sports Direct"/>
    <d v="2021-09-04T00:00:00"/>
    <x v="1"/>
    <x v="13"/>
    <s v="Birmingham"/>
    <x v="0"/>
    <x v="2"/>
    <n v="38"/>
    <n v="165"/>
    <n v="6270"/>
    <x v="1"/>
    <x v="7"/>
    <x v="3"/>
    <x v="7"/>
    <x v="1"/>
  </r>
  <r>
    <s v="Sports Direct"/>
    <d v="2021-09-05T00:00:00"/>
    <x v="1"/>
    <x v="13"/>
    <s v="Birmingham"/>
    <x v="1"/>
    <x v="2"/>
    <n v="36"/>
    <n v="280"/>
    <n v="10080"/>
    <x v="1"/>
    <x v="7"/>
    <x v="4"/>
    <x v="7"/>
    <x v="1"/>
  </r>
  <r>
    <s v="Sports Direct"/>
    <d v="2021-09-06T00:00:00"/>
    <x v="1"/>
    <x v="13"/>
    <s v="Birmingham"/>
    <x v="0"/>
    <x v="0"/>
    <n v="31"/>
    <n v="256"/>
    <n v="7936"/>
    <x v="1"/>
    <x v="7"/>
    <x v="5"/>
    <x v="7"/>
    <x v="1"/>
  </r>
  <r>
    <s v="Sports Direct"/>
    <d v="2021-09-07T00:00:00"/>
    <x v="1"/>
    <x v="13"/>
    <s v="Birmingham"/>
    <x v="0"/>
    <x v="1"/>
    <n v="37"/>
    <n v="264"/>
    <n v="9768"/>
    <x v="1"/>
    <x v="7"/>
    <x v="6"/>
    <x v="7"/>
    <x v="1"/>
  </r>
  <r>
    <s v="Sports Direct"/>
    <d v="2021-09-08T00:00:00"/>
    <x v="1"/>
    <x v="13"/>
    <s v="Birmingham"/>
    <x v="1"/>
    <x v="0"/>
    <n v="31"/>
    <n v="322"/>
    <n v="9982"/>
    <x v="1"/>
    <x v="7"/>
    <x v="0"/>
    <x v="7"/>
    <x v="1"/>
  </r>
  <r>
    <s v="Sports Direct"/>
    <d v="2021-09-09T00:00:00"/>
    <x v="1"/>
    <x v="13"/>
    <s v="Birmingham"/>
    <x v="1"/>
    <x v="1"/>
    <n v="36"/>
    <n v="196"/>
    <n v="7056"/>
    <x v="1"/>
    <x v="7"/>
    <x v="1"/>
    <x v="7"/>
    <x v="1"/>
  </r>
  <r>
    <s v="Sports Direct"/>
    <d v="2021-09-10T00:00:00"/>
    <x v="1"/>
    <x v="13"/>
    <s v="Birmingham"/>
    <x v="0"/>
    <x v="2"/>
    <n v="35"/>
    <n v="179"/>
    <n v="6265"/>
    <x v="1"/>
    <x v="7"/>
    <x v="2"/>
    <x v="7"/>
    <x v="1"/>
  </r>
  <r>
    <s v="Sports Direct"/>
    <d v="2021-09-11T00:00:00"/>
    <x v="1"/>
    <x v="13"/>
    <s v="Birmingham"/>
    <x v="1"/>
    <x v="2"/>
    <n v="47"/>
    <n v="280"/>
    <n v="13160"/>
    <x v="1"/>
    <x v="7"/>
    <x v="3"/>
    <x v="7"/>
    <x v="1"/>
  </r>
  <r>
    <s v="Sports Direct"/>
    <d v="2021-09-12T00:00:00"/>
    <x v="1"/>
    <x v="13"/>
    <s v="Birmingham"/>
    <x v="0"/>
    <x v="0"/>
    <n v="27"/>
    <n v="233"/>
    <n v="6291"/>
    <x v="1"/>
    <x v="7"/>
    <x v="4"/>
    <x v="7"/>
    <x v="1"/>
  </r>
  <r>
    <s v="Sports Direct"/>
    <d v="2021-09-13T00:00:00"/>
    <x v="1"/>
    <x v="13"/>
    <s v="Birmingham"/>
    <x v="0"/>
    <x v="1"/>
    <n v="39"/>
    <n v="233"/>
    <n v="9087"/>
    <x v="1"/>
    <x v="7"/>
    <x v="5"/>
    <x v="7"/>
    <x v="1"/>
  </r>
  <r>
    <s v="Sports Direct"/>
    <d v="2021-09-14T00:00:00"/>
    <x v="1"/>
    <x v="13"/>
    <s v="Birmingham"/>
    <x v="1"/>
    <x v="0"/>
    <n v="36"/>
    <n v="278"/>
    <n v="10008"/>
    <x v="1"/>
    <x v="7"/>
    <x v="6"/>
    <x v="7"/>
    <x v="1"/>
  </r>
  <r>
    <s v="Sports Direct"/>
    <d v="2021-09-15T00:00:00"/>
    <x v="1"/>
    <x v="13"/>
    <s v="Birmingham"/>
    <x v="1"/>
    <x v="1"/>
    <n v="37"/>
    <n v="140"/>
    <n v="5180"/>
    <x v="1"/>
    <x v="7"/>
    <x v="0"/>
    <x v="7"/>
    <x v="1"/>
  </r>
  <r>
    <s v="Sports Direct"/>
    <d v="2021-09-16T00:00:00"/>
    <x v="1"/>
    <x v="13"/>
    <s v="Birmingham"/>
    <x v="0"/>
    <x v="2"/>
    <n v="42"/>
    <n v="140"/>
    <n v="5880"/>
    <x v="1"/>
    <x v="7"/>
    <x v="1"/>
    <x v="7"/>
    <x v="1"/>
  </r>
  <r>
    <s v="Sports Direct"/>
    <d v="2021-09-17T00:00:00"/>
    <x v="1"/>
    <x v="13"/>
    <s v="Birmingham"/>
    <x v="1"/>
    <x v="2"/>
    <n v="39"/>
    <n v="203"/>
    <n v="7917"/>
    <x v="1"/>
    <x v="7"/>
    <x v="2"/>
    <x v="7"/>
    <x v="1"/>
  </r>
  <r>
    <s v="Sports Direct"/>
    <d v="2021-09-18T00:00:00"/>
    <x v="1"/>
    <x v="13"/>
    <s v="Birmingham"/>
    <x v="0"/>
    <x v="0"/>
    <n v="38"/>
    <n v="206"/>
    <n v="7828"/>
    <x v="1"/>
    <x v="7"/>
    <x v="3"/>
    <x v="7"/>
    <x v="1"/>
  </r>
  <r>
    <s v="Sports Direct"/>
    <d v="2021-09-19T00:00:00"/>
    <x v="1"/>
    <x v="13"/>
    <s v="Birmingham"/>
    <x v="0"/>
    <x v="1"/>
    <n v="36"/>
    <n v="173"/>
    <n v="6228"/>
    <x v="1"/>
    <x v="7"/>
    <x v="4"/>
    <x v="7"/>
    <x v="1"/>
  </r>
  <r>
    <s v="Sports Direct"/>
    <d v="2021-09-20T00:00:00"/>
    <x v="1"/>
    <x v="13"/>
    <s v="Birmingham"/>
    <x v="1"/>
    <x v="0"/>
    <n v="47"/>
    <n v="213"/>
    <n v="10011"/>
    <x v="1"/>
    <x v="7"/>
    <x v="5"/>
    <x v="7"/>
    <x v="1"/>
  </r>
  <r>
    <s v="Sports Direct"/>
    <d v="2021-09-21T00:00:00"/>
    <x v="1"/>
    <x v="13"/>
    <s v="Birmingham"/>
    <x v="1"/>
    <x v="1"/>
    <n v="44"/>
    <n v="105"/>
    <n v="4620"/>
    <x v="1"/>
    <x v="7"/>
    <x v="6"/>
    <x v="7"/>
    <x v="1"/>
  </r>
  <r>
    <s v="Sports Direct"/>
    <d v="2021-09-22T00:00:00"/>
    <x v="1"/>
    <x v="13"/>
    <s v="Birmingham"/>
    <x v="0"/>
    <x v="2"/>
    <n v="35"/>
    <n v="116"/>
    <n v="4060"/>
    <x v="1"/>
    <x v="7"/>
    <x v="0"/>
    <x v="7"/>
    <x v="1"/>
  </r>
  <r>
    <s v="Sports Direct"/>
    <d v="2021-09-23T00:00:00"/>
    <x v="1"/>
    <x v="13"/>
    <s v="Birmingham"/>
    <x v="1"/>
    <x v="2"/>
    <n v="26"/>
    <n v="190"/>
    <n v="4940"/>
    <x v="1"/>
    <x v="7"/>
    <x v="1"/>
    <x v="7"/>
    <x v="1"/>
  </r>
  <r>
    <s v="Sports Direct"/>
    <d v="2021-09-24T00:00:00"/>
    <x v="1"/>
    <x v="13"/>
    <s v="Birmingham"/>
    <x v="0"/>
    <x v="0"/>
    <n v="20"/>
    <n v="184"/>
    <n v="3680"/>
    <x v="1"/>
    <x v="7"/>
    <x v="2"/>
    <x v="7"/>
    <x v="1"/>
  </r>
  <r>
    <s v="Sports Direct"/>
    <d v="2021-09-25T00:00:00"/>
    <x v="1"/>
    <x v="13"/>
    <s v="Birmingham"/>
    <x v="0"/>
    <x v="1"/>
    <n v="23"/>
    <n v="173"/>
    <n v="3979"/>
    <x v="1"/>
    <x v="7"/>
    <x v="3"/>
    <x v="7"/>
    <x v="1"/>
  </r>
  <r>
    <s v="Sports Direct"/>
    <d v="2021-09-26T00:00:00"/>
    <x v="1"/>
    <x v="13"/>
    <s v="Birmingham"/>
    <x v="1"/>
    <x v="0"/>
    <n v="24"/>
    <n v="166"/>
    <n v="3984"/>
    <x v="1"/>
    <x v="7"/>
    <x v="4"/>
    <x v="7"/>
    <x v="1"/>
  </r>
  <r>
    <s v="Sports Direct"/>
    <d v="2021-09-27T00:00:00"/>
    <x v="1"/>
    <x v="13"/>
    <s v="Birmingham"/>
    <x v="1"/>
    <x v="1"/>
    <n v="26"/>
    <n v="98"/>
    <n v="2548"/>
    <x v="1"/>
    <x v="7"/>
    <x v="5"/>
    <x v="7"/>
    <x v="1"/>
  </r>
  <r>
    <s v="Sports Direct"/>
    <d v="2021-09-28T00:00:00"/>
    <x v="1"/>
    <x v="13"/>
    <s v="Birmingham"/>
    <x v="0"/>
    <x v="2"/>
    <n v="22"/>
    <n v="105"/>
    <n v="2310"/>
    <x v="1"/>
    <x v="7"/>
    <x v="6"/>
    <x v="7"/>
    <x v="1"/>
  </r>
  <r>
    <s v="Sports Direct"/>
    <d v="2021-09-29T00:00:00"/>
    <x v="1"/>
    <x v="13"/>
    <s v="Birmingham"/>
    <x v="1"/>
    <x v="2"/>
    <n v="26"/>
    <n v="147"/>
    <n v="3822"/>
    <x v="1"/>
    <x v="7"/>
    <x v="0"/>
    <x v="7"/>
    <x v="1"/>
  </r>
  <r>
    <s v="Sports Direct"/>
    <d v="2021-09-30T00:00:00"/>
    <x v="1"/>
    <x v="13"/>
    <s v="Birmingham"/>
    <x v="0"/>
    <x v="0"/>
    <n v="14"/>
    <n v="188"/>
    <n v="2632"/>
    <x v="1"/>
    <x v="7"/>
    <x v="1"/>
    <x v="7"/>
    <x v="1"/>
  </r>
  <r>
    <s v="Sports Direct"/>
    <d v="2021-10-01T00:00:00"/>
    <x v="1"/>
    <x v="13"/>
    <s v="Birmingham"/>
    <x v="0"/>
    <x v="1"/>
    <n v="14"/>
    <n v="200"/>
    <n v="2800"/>
    <x v="1"/>
    <x v="8"/>
    <x v="2"/>
    <x v="8"/>
    <x v="1"/>
  </r>
  <r>
    <s v="Sports Direct"/>
    <d v="2021-10-02T00:00:00"/>
    <x v="1"/>
    <x v="13"/>
    <s v="Birmingham"/>
    <x v="1"/>
    <x v="0"/>
    <n v="33"/>
    <n v="196"/>
    <n v="6468"/>
    <x v="1"/>
    <x v="8"/>
    <x v="3"/>
    <x v="8"/>
    <x v="1"/>
  </r>
  <r>
    <s v="Sports Direct"/>
    <d v="2021-10-03T00:00:00"/>
    <x v="1"/>
    <x v="13"/>
    <s v="Birmingham"/>
    <x v="1"/>
    <x v="1"/>
    <n v="36"/>
    <n v="135"/>
    <n v="4860"/>
    <x v="1"/>
    <x v="8"/>
    <x v="4"/>
    <x v="8"/>
    <x v="1"/>
  </r>
  <r>
    <s v="Sports Direct"/>
    <d v="2021-10-04T00:00:00"/>
    <x v="1"/>
    <x v="13"/>
    <s v="Birmingham"/>
    <x v="0"/>
    <x v="2"/>
    <n v="37"/>
    <n v="149"/>
    <n v="5513"/>
    <x v="1"/>
    <x v="8"/>
    <x v="5"/>
    <x v="8"/>
    <x v="1"/>
  </r>
  <r>
    <s v="Sports Direct"/>
    <d v="2021-10-05T00:00:00"/>
    <x v="1"/>
    <x v="13"/>
    <s v="Birmingham"/>
    <x v="1"/>
    <x v="2"/>
    <n v="45"/>
    <n v="188"/>
    <n v="8460"/>
    <x v="1"/>
    <x v="8"/>
    <x v="6"/>
    <x v="8"/>
    <x v="1"/>
  </r>
  <r>
    <s v="Sports Direct"/>
    <d v="2021-10-06T00:00:00"/>
    <x v="1"/>
    <x v="13"/>
    <s v="Birmingham"/>
    <x v="0"/>
    <x v="0"/>
    <n v="46"/>
    <n v="240"/>
    <n v="11040"/>
    <x v="1"/>
    <x v="8"/>
    <x v="0"/>
    <x v="8"/>
    <x v="1"/>
  </r>
  <r>
    <s v="Sports Direct"/>
    <d v="2021-10-07T00:00:00"/>
    <x v="1"/>
    <x v="13"/>
    <s v="Birmingham"/>
    <x v="0"/>
    <x v="1"/>
    <n v="40"/>
    <n v="248"/>
    <n v="9920"/>
    <x v="1"/>
    <x v="8"/>
    <x v="1"/>
    <x v="8"/>
    <x v="1"/>
  </r>
  <r>
    <s v="Sports Direct"/>
    <d v="2021-10-08T00:00:00"/>
    <x v="1"/>
    <x v="13"/>
    <s v="Birmingham"/>
    <x v="1"/>
    <x v="0"/>
    <n v="47"/>
    <n v="217"/>
    <n v="10199"/>
    <x v="1"/>
    <x v="8"/>
    <x v="2"/>
    <x v="8"/>
    <x v="1"/>
  </r>
  <r>
    <s v="Sports Direct"/>
    <d v="2021-10-09T00:00:00"/>
    <x v="1"/>
    <x v="13"/>
    <s v="Birmingham"/>
    <x v="1"/>
    <x v="1"/>
    <n v="52"/>
    <n v="193"/>
    <n v="10036"/>
    <x v="1"/>
    <x v="8"/>
    <x v="3"/>
    <x v="8"/>
    <x v="1"/>
  </r>
  <r>
    <s v="Sports Direct"/>
    <d v="2021-10-10T00:00:00"/>
    <x v="1"/>
    <x v="13"/>
    <s v="Birmingham"/>
    <x v="0"/>
    <x v="2"/>
    <n v="40"/>
    <n v="155"/>
    <n v="6200"/>
    <x v="1"/>
    <x v="8"/>
    <x v="4"/>
    <x v="8"/>
    <x v="1"/>
  </r>
  <r>
    <s v="Sports Direct"/>
    <d v="2021-10-11T00:00:00"/>
    <x v="1"/>
    <x v="13"/>
    <s v="Birmingham"/>
    <x v="1"/>
    <x v="2"/>
    <n v="56"/>
    <n v="225"/>
    <n v="12600"/>
    <x v="1"/>
    <x v="8"/>
    <x v="5"/>
    <x v="8"/>
    <x v="1"/>
  </r>
  <r>
    <s v="Amazon"/>
    <d v="2021-10-12T00:00:00"/>
    <x v="1"/>
    <x v="13"/>
    <s v="Birmingham"/>
    <x v="0"/>
    <x v="0"/>
    <n v="27"/>
    <n v="140"/>
    <n v="3780"/>
    <x v="1"/>
    <x v="8"/>
    <x v="6"/>
    <x v="8"/>
    <x v="1"/>
  </r>
  <r>
    <s v="Amazon"/>
    <d v="2021-10-13T00:00:00"/>
    <x v="1"/>
    <x v="13"/>
    <s v="Birmingham"/>
    <x v="0"/>
    <x v="1"/>
    <n v="30"/>
    <n v="88"/>
    <n v="2640"/>
    <x v="1"/>
    <x v="8"/>
    <x v="0"/>
    <x v="8"/>
    <x v="1"/>
  </r>
  <r>
    <s v="Amazon"/>
    <d v="2021-10-14T00:00:00"/>
    <x v="1"/>
    <x v="13"/>
    <s v="Birmingham"/>
    <x v="1"/>
    <x v="0"/>
    <n v="23"/>
    <n v="83"/>
    <n v="1909"/>
    <x v="1"/>
    <x v="8"/>
    <x v="1"/>
    <x v="8"/>
    <x v="1"/>
  </r>
  <r>
    <s v="Amazon"/>
    <d v="2021-10-15T00:00:00"/>
    <x v="1"/>
    <x v="13"/>
    <s v="Birmingham"/>
    <x v="1"/>
    <x v="1"/>
    <n v="25"/>
    <n v="30"/>
    <n v="750"/>
    <x v="1"/>
    <x v="8"/>
    <x v="2"/>
    <x v="8"/>
    <x v="1"/>
  </r>
  <r>
    <s v="Sports Direct"/>
    <d v="2021-02-17T00:00:00"/>
    <x v="4"/>
    <x v="8"/>
    <s v="Orlando"/>
    <x v="1"/>
    <x v="1"/>
    <n v="36"/>
    <n v="94"/>
    <n v="3384"/>
    <x v="1"/>
    <x v="1"/>
    <x v="0"/>
    <x v="1"/>
    <x v="1"/>
  </r>
  <r>
    <s v="Sports Direct"/>
    <d v="2021-02-17T00:00:00"/>
    <x v="4"/>
    <x v="8"/>
    <s v="Orlando"/>
    <x v="0"/>
    <x v="2"/>
    <n v="44"/>
    <n v="62"/>
    <n v="2728"/>
    <x v="1"/>
    <x v="1"/>
    <x v="0"/>
    <x v="1"/>
    <x v="1"/>
  </r>
  <r>
    <s v="Sports Direct"/>
    <d v="2021-02-17T00:00:00"/>
    <x v="4"/>
    <x v="8"/>
    <s v="Orlando"/>
    <x v="1"/>
    <x v="2"/>
    <n v="33"/>
    <n v="124"/>
    <n v="4092"/>
    <x v="1"/>
    <x v="1"/>
    <x v="0"/>
    <x v="1"/>
    <x v="1"/>
  </r>
  <r>
    <s v="Sports Direct"/>
    <d v="2021-03-16T00:00:00"/>
    <x v="4"/>
    <x v="8"/>
    <s v="Orlando"/>
    <x v="0"/>
    <x v="0"/>
    <n v="35"/>
    <n v="171"/>
    <n v="5985"/>
    <x v="1"/>
    <x v="2"/>
    <x v="6"/>
    <x v="2"/>
    <x v="1"/>
  </r>
  <r>
    <s v="Sports Direct"/>
    <d v="2021-03-16T00:00:00"/>
    <x v="4"/>
    <x v="8"/>
    <s v="Orlando"/>
    <x v="0"/>
    <x v="1"/>
    <n v="44"/>
    <n v="124"/>
    <n v="5456"/>
    <x v="1"/>
    <x v="2"/>
    <x v="6"/>
    <x v="2"/>
    <x v="1"/>
  </r>
  <r>
    <s v="Sports Direct"/>
    <d v="2021-03-16T00:00:00"/>
    <x v="4"/>
    <x v="8"/>
    <s v="Orlando"/>
    <x v="1"/>
    <x v="0"/>
    <n v="47"/>
    <n v="149"/>
    <n v="7003"/>
    <x v="1"/>
    <x v="2"/>
    <x v="6"/>
    <x v="2"/>
    <x v="1"/>
  </r>
  <r>
    <s v="Sports Direct"/>
    <d v="2021-03-16T00:00:00"/>
    <x v="4"/>
    <x v="8"/>
    <s v="Orlando"/>
    <x v="1"/>
    <x v="1"/>
    <n v="42"/>
    <n v="114"/>
    <n v="4788"/>
    <x v="1"/>
    <x v="2"/>
    <x v="6"/>
    <x v="2"/>
    <x v="1"/>
  </r>
  <r>
    <s v="Sports Direct"/>
    <d v="2021-03-16T00:00:00"/>
    <x v="4"/>
    <x v="8"/>
    <s v="Orlando"/>
    <x v="0"/>
    <x v="2"/>
    <n v="44"/>
    <n v="60"/>
    <n v="2640"/>
    <x v="1"/>
    <x v="2"/>
    <x v="6"/>
    <x v="2"/>
    <x v="1"/>
  </r>
  <r>
    <s v="Sports Direct"/>
    <d v="2021-03-16T00:00:00"/>
    <x v="4"/>
    <x v="8"/>
    <s v="Orlando"/>
    <x v="1"/>
    <x v="2"/>
    <n v="48"/>
    <n v="131"/>
    <n v="6288"/>
    <x v="1"/>
    <x v="2"/>
    <x v="6"/>
    <x v="2"/>
    <x v="1"/>
  </r>
  <r>
    <s v="Walmart"/>
    <d v="2021-04-17T00:00:00"/>
    <x v="4"/>
    <x v="8"/>
    <s v="Orlando"/>
    <x v="0"/>
    <x v="0"/>
    <n v="47"/>
    <n v="171"/>
    <n v="8037"/>
    <x v="1"/>
    <x v="3"/>
    <x v="3"/>
    <x v="3"/>
    <x v="1"/>
  </r>
  <r>
    <s v="Walmart"/>
    <d v="2021-04-17T00:00:00"/>
    <x v="4"/>
    <x v="8"/>
    <s v="Orlando"/>
    <x v="0"/>
    <x v="1"/>
    <n v="51"/>
    <n v="105"/>
    <n v="5355"/>
    <x v="1"/>
    <x v="3"/>
    <x v="3"/>
    <x v="3"/>
    <x v="1"/>
  </r>
  <r>
    <s v="Walmart"/>
    <d v="2021-04-17T00:00:00"/>
    <x v="4"/>
    <x v="8"/>
    <s v="Orlando"/>
    <x v="1"/>
    <x v="0"/>
    <n v="49"/>
    <n v="132"/>
    <n v="6468"/>
    <x v="1"/>
    <x v="3"/>
    <x v="3"/>
    <x v="3"/>
    <x v="1"/>
  </r>
  <r>
    <s v="Walmart"/>
    <d v="2021-04-17T00:00:00"/>
    <x v="4"/>
    <x v="8"/>
    <s v="Orlando"/>
    <x v="1"/>
    <x v="1"/>
    <n v="41"/>
    <n v="90"/>
    <n v="3690"/>
    <x v="1"/>
    <x v="3"/>
    <x v="3"/>
    <x v="3"/>
    <x v="1"/>
  </r>
  <r>
    <s v="Walmart"/>
    <d v="2021-04-17T00:00:00"/>
    <x v="4"/>
    <x v="8"/>
    <s v="Orlando"/>
    <x v="0"/>
    <x v="2"/>
    <n v="47"/>
    <n v="60"/>
    <n v="2820"/>
    <x v="1"/>
    <x v="3"/>
    <x v="3"/>
    <x v="3"/>
    <x v="1"/>
  </r>
  <r>
    <s v="Walmart"/>
    <d v="2021-04-17T00:00:00"/>
    <x v="4"/>
    <x v="8"/>
    <s v="Orlando"/>
    <x v="1"/>
    <x v="2"/>
    <n v="57"/>
    <n v="113"/>
    <n v="6441"/>
    <x v="1"/>
    <x v="3"/>
    <x v="3"/>
    <x v="3"/>
    <x v="1"/>
  </r>
  <r>
    <s v="Walmart"/>
    <d v="2021-05-18T00:00:00"/>
    <x v="4"/>
    <x v="8"/>
    <s v="Orlando"/>
    <x v="0"/>
    <x v="0"/>
    <n v="44"/>
    <n v="201"/>
    <n v="8844"/>
    <x v="1"/>
    <x v="4"/>
    <x v="6"/>
    <x v="4"/>
    <x v="1"/>
  </r>
  <r>
    <s v="Walmart"/>
    <d v="2021-05-18T00:00:00"/>
    <x v="4"/>
    <x v="8"/>
    <s v="Orlando"/>
    <x v="0"/>
    <x v="1"/>
    <n v="46"/>
    <n v="132"/>
    <n v="6072"/>
    <x v="1"/>
    <x v="4"/>
    <x v="6"/>
    <x v="4"/>
    <x v="1"/>
  </r>
  <r>
    <s v="Walmart"/>
    <d v="2021-05-18T00:00:00"/>
    <x v="4"/>
    <x v="8"/>
    <s v="Orlando"/>
    <x v="1"/>
    <x v="0"/>
    <n v="46"/>
    <n v="132"/>
    <n v="6072"/>
    <x v="1"/>
    <x v="4"/>
    <x v="6"/>
    <x v="4"/>
    <x v="1"/>
  </r>
  <r>
    <s v="Walmart"/>
    <d v="2021-05-18T00:00:00"/>
    <x v="4"/>
    <x v="8"/>
    <s v="Orlando"/>
    <x v="1"/>
    <x v="1"/>
    <n v="39"/>
    <n v="107"/>
    <n v="4173"/>
    <x v="1"/>
    <x v="4"/>
    <x v="6"/>
    <x v="4"/>
    <x v="1"/>
  </r>
  <r>
    <s v="Walmart"/>
    <d v="2021-05-18T00:00:00"/>
    <x v="4"/>
    <x v="8"/>
    <s v="Orlando"/>
    <x v="0"/>
    <x v="2"/>
    <n v="42"/>
    <n v="68"/>
    <n v="2856"/>
    <x v="1"/>
    <x v="4"/>
    <x v="6"/>
    <x v="4"/>
    <x v="1"/>
  </r>
  <r>
    <s v="Walmart"/>
    <d v="2021-05-18T00:00:00"/>
    <x v="4"/>
    <x v="8"/>
    <s v="Orlando"/>
    <x v="1"/>
    <x v="2"/>
    <n v="48"/>
    <n v="173"/>
    <n v="8304"/>
    <x v="1"/>
    <x v="4"/>
    <x v="6"/>
    <x v="4"/>
    <x v="1"/>
  </r>
  <r>
    <s v="Walmart"/>
    <d v="2021-06-17T00:00:00"/>
    <x v="4"/>
    <x v="8"/>
    <s v="Orlando"/>
    <x v="0"/>
    <x v="0"/>
    <n v="50"/>
    <n v="272"/>
    <n v="13600"/>
    <x v="1"/>
    <x v="11"/>
    <x v="1"/>
    <x v="11"/>
    <x v="1"/>
  </r>
  <r>
    <s v="Walmart"/>
    <d v="2021-06-17T00:00:00"/>
    <x v="4"/>
    <x v="8"/>
    <s v="Orlando"/>
    <x v="0"/>
    <x v="1"/>
    <n v="53"/>
    <n v="224"/>
    <n v="11872"/>
    <x v="1"/>
    <x v="11"/>
    <x v="1"/>
    <x v="11"/>
    <x v="1"/>
  </r>
  <r>
    <s v="Walmart"/>
    <d v="2021-06-17T00:00:00"/>
    <x v="4"/>
    <x v="8"/>
    <s v="Orlando"/>
    <x v="1"/>
    <x v="0"/>
    <n v="60"/>
    <n v="238"/>
    <n v="14280"/>
    <x v="1"/>
    <x v="11"/>
    <x v="1"/>
    <x v="11"/>
    <x v="1"/>
  </r>
  <r>
    <s v="Walmart"/>
    <d v="2021-06-17T00:00:00"/>
    <x v="4"/>
    <x v="8"/>
    <s v="Orlando"/>
    <x v="1"/>
    <x v="1"/>
    <n v="66"/>
    <n v="196"/>
    <n v="12936"/>
    <x v="1"/>
    <x v="11"/>
    <x v="1"/>
    <x v="11"/>
    <x v="1"/>
  </r>
  <r>
    <s v="Walmart"/>
    <d v="2021-06-17T00:00:00"/>
    <x v="4"/>
    <x v="8"/>
    <s v="Orlando"/>
    <x v="0"/>
    <x v="2"/>
    <n v="71"/>
    <n v="153"/>
    <n v="10863"/>
    <x v="1"/>
    <x v="11"/>
    <x v="1"/>
    <x v="11"/>
    <x v="1"/>
  </r>
  <r>
    <s v="Walmart"/>
    <d v="2021-06-17T00:00:00"/>
    <x v="4"/>
    <x v="8"/>
    <s v="Orlando"/>
    <x v="1"/>
    <x v="2"/>
    <n v="74"/>
    <n v="248"/>
    <n v="18352"/>
    <x v="1"/>
    <x v="11"/>
    <x v="1"/>
    <x v="11"/>
    <x v="1"/>
  </r>
  <r>
    <s v="Walmart"/>
    <d v="2021-07-16T00:00:00"/>
    <x v="4"/>
    <x v="8"/>
    <s v="Orlando"/>
    <x v="0"/>
    <x v="0"/>
    <n v="68"/>
    <n v="297"/>
    <n v="20196"/>
    <x v="1"/>
    <x v="5"/>
    <x v="2"/>
    <x v="5"/>
    <x v="1"/>
  </r>
  <r>
    <s v="Walmart"/>
    <d v="2021-07-16T00:00:00"/>
    <x v="4"/>
    <x v="8"/>
    <s v="Orlando"/>
    <x v="0"/>
    <x v="1"/>
    <n v="74"/>
    <n v="263"/>
    <n v="19462"/>
    <x v="1"/>
    <x v="5"/>
    <x v="2"/>
    <x v="5"/>
    <x v="1"/>
  </r>
  <r>
    <s v="Walmart"/>
    <d v="2021-07-16T00:00:00"/>
    <x v="4"/>
    <x v="8"/>
    <s v="Orlando"/>
    <x v="1"/>
    <x v="0"/>
    <n v="72"/>
    <n v="238"/>
    <n v="17136"/>
    <x v="1"/>
    <x v="5"/>
    <x v="2"/>
    <x v="5"/>
    <x v="1"/>
  </r>
  <r>
    <s v="Walmart"/>
    <d v="2021-07-16T00:00:00"/>
    <x v="4"/>
    <x v="8"/>
    <s v="Orlando"/>
    <x v="1"/>
    <x v="1"/>
    <n v="59"/>
    <n v="186"/>
    <n v="10974"/>
    <x v="1"/>
    <x v="5"/>
    <x v="2"/>
    <x v="5"/>
    <x v="1"/>
  </r>
  <r>
    <s v="Walmart"/>
    <d v="2021-07-16T00:00:00"/>
    <x v="4"/>
    <x v="8"/>
    <s v="Orlando"/>
    <x v="0"/>
    <x v="2"/>
    <n v="68"/>
    <n v="208"/>
    <n v="14144"/>
    <x v="1"/>
    <x v="5"/>
    <x v="2"/>
    <x v="5"/>
    <x v="1"/>
  </r>
  <r>
    <s v="Walmart"/>
    <d v="2021-07-16T00:00:00"/>
    <x v="4"/>
    <x v="8"/>
    <s v="Orlando"/>
    <x v="1"/>
    <x v="2"/>
    <n v="75"/>
    <n v="195"/>
    <n v="14625"/>
    <x v="1"/>
    <x v="5"/>
    <x v="2"/>
    <x v="5"/>
    <x v="1"/>
  </r>
  <r>
    <s v="Walmart"/>
    <d v="2021-08-17T00:00:00"/>
    <x v="4"/>
    <x v="8"/>
    <s v="Orlando"/>
    <x v="0"/>
    <x v="0"/>
    <n v="68"/>
    <n v="255"/>
    <n v="17340"/>
    <x v="1"/>
    <x v="6"/>
    <x v="6"/>
    <x v="6"/>
    <x v="1"/>
  </r>
  <r>
    <s v="Walmart"/>
    <d v="2021-08-17T00:00:00"/>
    <x v="4"/>
    <x v="8"/>
    <s v="Orlando"/>
    <x v="0"/>
    <x v="1"/>
    <n v="60"/>
    <n v="272"/>
    <n v="16320"/>
    <x v="1"/>
    <x v="6"/>
    <x v="6"/>
    <x v="6"/>
    <x v="1"/>
  </r>
  <r>
    <s v="Walmart"/>
    <d v="2021-08-17T00:00:00"/>
    <x v="4"/>
    <x v="8"/>
    <s v="Orlando"/>
    <x v="1"/>
    <x v="0"/>
    <n v="62"/>
    <n v="231"/>
    <n v="14322"/>
    <x v="1"/>
    <x v="6"/>
    <x v="6"/>
    <x v="6"/>
    <x v="1"/>
  </r>
  <r>
    <s v="Walmart"/>
    <d v="2021-08-17T00:00:00"/>
    <x v="4"/>
    <x v="8"/>
    <s v="Orlando"/>
    <x v="1"/>
    <x v="1"/>
    <n v="64"/>
    <n v="147"/>
    <n v="9408"/>
    <x v="1"/>
    <x v="6"/>
    <x v="6"/>
    <x v="6"/>
    <x v="1"/>
  </r>
  <r>
    <s v="Walmart"/>
    <d v="2021-08-17T00:00:00"/>
    <x v="4"/>
    <x v="8"/>
    <s v="Orlando"/>
    <x v="0"/>
    <x v="2"/>
    <n v="63"/>
    <n v="166"/>
    <n v="10458"/>
    <x v="1"/>
    <x v="6"/>
    <x v="6"/>
    <x v="6"/>
    <x v="1"/>
  </r>
  <r>
    <s v="Walmart"/>
    <d v="2021-08-17T00:00:00"/>
    <x v="4"/>
    <x v="8"/>
    <s v="Orlando"/>
    <x v="1"/>
    <x v="2"/>
    <n v="60"/>
    <n v="96"/>
    <n v="5760"/>
    <x v="1"/>
    <x v="6"/>
    <x v="6"/>
    <x v="6"/>
    <x v="1"/>
  </r>
  <r>
    <s v="Walmart"/>
    <d v="2021-09-18T00:00:00"/>
    <x v="4"/>
    <x v="8"/>
    <s v="Orlando"/>
    <x v="0"/>
    <x v="0"/>
    <n v="44"/>
    <n v="155"/>
    <n v="6820"/>
    <x v="1"/>
    <x v="7"/>
    <x v="3"/>
    <x v="7"/>
    <x v="1"/>
  </r>
  <r>
    <s v="Walmart"/>
    <d v="2021-09-18T00:00:00"/>
    <x v="4"/>
    <x v="8"/>
    <s v="Orlando"/>
    <x v="0"/>
    <x v="1"/>
    <n v="45"/>
    <n v="150"/>
    <n v="6750"/>
    <x v="1"/>
    <x v="7"/>
    <x v="3"/>
    <x v="7"/>
    <x v="1"/>
  </r>
  <r>
    <s v="Walmart"/>
    <d v="2021-09-18T00:00:00"/>
    <x v="4"/>
    <x v="8"/>
    <s v="Orlando"/>
    <x v="1"/>
    <x v="0"/>
    <n v="39"/>
    <n v="96"/>
    <n v="3744"/>
    <x v="1"/>
    <x v="7"/>
    <x v="3"/>
    <x v="7"/>
    <x v="1"/>
  </r>
  <r>
    <s v="Walmart"/>
    <d v="2021-09-18T00:00:00"/>
    <x v="4"/>
    <x v="8"/>
    <s v="Orlando"/>
    <x v="1"/>
    <x v="1"/>
    <n v="44"/>
    <n v="78"/>
    <n v="3432"/>
    <x v="1"/>
    <x v="7"/>
    <x v="3"/>
    <x v="7"/>
    <x v="1"/>
  </r>
  <r>
    <s v="Walmart"/>
    <d v="2021-09-18T00:00:00"/>
    <x v="4"/>
    <x v="8"/>
    <s v="Orlando"/>
    <x v="0"/>
    <x v="2"/>
    <n v="54"/>
    <n v="94"/>
    <n v="5076"/>
    <x v="1"/>
    <x v="7"/>
    <x v="3"/>
    <x v="7"/>
    <x v="1"/>
  </r>
  <r>
    <s v="Walmart"/>
    <d v="2021-09-18T00:00:00"/>
    <x v="4"/>
    <x v="8"/>
    <s v="Orlando"/>
    <x v="1"/>
    <x v="2"/>
    <n v="42"/>
    <n v="99"/>
    <n v="4158"/>
    <x v="1"/>
    <x v="7"/>
    <x v="3"/>
    <x v="7"/>
    <x v="1"/>
  </r>
  <r>
    <s v="Walmart"/>
    <d v="2021-10-17T00:00:00"/>
    <x v="4"/>
    <x v="8"/>
    <s v="Orlando"/>
    <x v="0"/>
    <x v="0"/>
    <n v="39"/>
    <n v="140"/>
    <n v="5460"/>
    <x v="1"/>
    <x v="8"/>
    <x v="4"/>
    <x v="8"/>
    <x v="1"/>
  </r>
  <r>
    <s v="Walmart"/>
    <d v="2021-10-17T00:00:00"/>
    <x v="4"/>
    <x v="8"/>
    <s v="Orlando"/>
    <x v="0"/>
    <x v="1"/>
    <n v="43"/>
    <n v="190"/>
    <n v="8170"/>
    <x v="1"/>
    <x v="8"/>
    <x v="4"/>
    <x v="8"/>
    <x v="1"/>
  </r>
  <r>
    <s v="Walmart"/>
    <d v="2021-10-17T00:00:00"/>
    <x v="4"/>
    <x v="8"/>
    <s v="Orlando"/>
    <x v="1"/>
    <x v="0"/>
    <n v="43"/>
    <n v="128"/>
    <n v="5504"/>
    <x v="1"/>
    <x v="8"/>
    <x v="4"/>
    <x v="8"/>
    <x v="1"/>
  </r>
  <r>
    <s v="Walmart"/>
    <d v="2021-10-17T00:00:00"/>
    <x v="4"/>
    <x v="8"/>
    <s v="Orlando"/>
    <x v="1"/>
    <x v="1"/>
    <n v="40"/>
    <n v="120"/>
    <n v="4800"/>
    <x v="1"/>
    <x v="8"/>
    <x v="4"/>
    <x v="8"/>
    <x v="1"/>
  </r>
  <r>
    <s v="Walmart"/>
    <d v="2021-10-17T00:00:00"/>
    <x v="4"/>
    <x v="8"/>
    <s v="Orlando"/>
    <x v="0"/>
    <x v="2"/>
    <n v="47"/>
    <n v="116"/>
    <n v="5452"/>
    <x v="1"/>
    <x v="8"/>
    <x v="4"/>
    <x v="8"/>
    <x v="1"/>
  </r>
  <r>
    <s v="Walmart"/>
    <d v="2021-10-17T00:00:00"/>
    <x v="4"/>
    <x v="8"/>
    <s v="Orlando"/>
    <x v="1"/>
    <x v="2"/>
    <n v="53"/>
    <n v="140"/>
    <n v="7420"/>
    <x v="1"/>
    <x v="8"/>
    <x v="4"/>
    <x v="8"/>
    <x v="1"/>
  </r>
  <r>
    <s v="Walmart"/>
    <d v="2021-11-17T00:00:00"/>
    <x v="4"/>
    <x v="8"/>
    <s v="Orlando"/>
    <x v="0"/>
    <x v="0"/>
    <n v="41"/>
    <n v="188"/>
    <n v="7708"/>
    <x v="1"/>
    <x v="9"/>
    <x v="0"/>
    <x v="9"/>
    <x v="1"/>
  </r>
  <r>
    <s v="Walmart"/>
    <d v="2021-11-17T00:00:00"/>
    <x v="4"/>
    <x v="8"/>
    <s v="Orlando"/>
    <x v="0"/>
    <x v="1"/>
    <n v="46"/>
    <n v="231"/>
    <n v="10626"/>
    <x v="1"/>
    <x v="9"/>
    <x v="0"/>
    <x v="9"/>
    <x v="1"/>
  </r>
  <r>
    <s v="Walmart"/>
    <d v="2021-11-17T00:00:00"/>
    <x v="4"/>
    <x v="8"/>
    <s v="Orlando"/>
    <x v="1"/>
    <x v="0"/>
    <n v="44"/>
    <n v="173"/>
    <n v="7612"/>
    <x v="1"/>
    <x v="9"/>
    <x v="0"/>
    <x v="9"/>
    <x v="1"/>
  </r>
  <r>
    <s v="Walmart"/>
    <d v="2021-11-17T00:00:00"/>
    <x v="4"/>
    <x v="8"/>
    <s v="Orlando"/>
    <x v="1"/>
    <x v="1"/>
    <n v="47"/>
    <n v="170"/>
    <n v="7990"/>
    <x v="1"/>
    <x v="9"/>
    <x v="0"/>
    <x v="9"/>
    <x v="1"/>
  </r>
  <r>
    <s v="Walmart"/>
    <d v="2021-11-17T00:00:00"/>
    <x v="4"/>
    <x v="8"/>
    <s v="Orlando"/>
    <x v="0"/>
    <x v="2"/>
    <n v="58"/>
    <n v="147"/>
    <n v="8526"/>
    <x v="1"/>
    <x v="9"/>
    <x v="0"/>
    <x v="9"/>
    <x v="1"/>
  </r>
  <r>
    <s v="Walmart"/>
    <d v="2021-11-17T00:00:00"/>
    <x v="4"/>
    <x v="8"/>
    <s v="Orlando"/>
    <x v="1"/>
    <x v="2"/>
    <n v="66"/>
    <n v="198"/>
    <n v="13068"/>
    <x v="1"/>
    <x v="9"/>
    <x v="0"/>
    <x v="9"/>
    <x v="1"/>
  </r>
  <r>
    <s v="Walmart"/>
    <d v="2021-12-16T00:00:00"/>
    <x v="4"/>
    <x v="8"/>
    <s v="Orlando"/>
    <x v="0"/>
    <x v="0"/>
    <n v="58"/>
    <n v="280"/>
    <n v="16240"/>
    <x v="1"/>
    <x v="10"/>
    <x v="1"/>
    <x v="10"/>
    <x v="1"/>
  </r>
  <r>
    <s v="Walmart"/>
    <d v="2021-12-16T00:00:00"/>
    <x v="4"/>
    <x v="8"/>
    <s v="Orlando"/>
    <x v="0"/>
    <x v="1"/>
    <n v="55"/>
    <n v="256"/>
    <n v="14080"/>
    <x v="1"/>
    <x v="10"/>
    <x v="1"/>
    <x v="10"/>
    <x v="1"/>
  </r>
  <r>
    <s v="West Gear"/>
    <d v="2021-12-16T00:00:00"/>
    <x v="4"/>
    <x v="8"/>
    <s v="Orlando"/>
    <x v="1"/>
    <x v="0"/>
    <n v="64"/>
    <n v="204"/>
    <n v="13056"/>
    <x v="1"/>
    <x v="10"/>
    <x v="1"/>
    <x v="10"/>
    <x v="1"/>
  </r>
  <r>
    <s v="West Gear"/>
    <d v="2021-12-16T00:00:00"/>
    <x v="4"/>
    <x v="8"/>
    <s v="Orlando"/>
    <x v="1"/>
    <x v="1"/>
    <n v="58"/>
    <n v="204"/>
    <n v="11832"/>
    <x v="1"/>
    <x v="10"/>
    <x v="1"/>
    <x v="10"/>
    <x v="1"/>
  </r>
  <r>
    <s v="West Gear"/>
    <d v="2021-12-16T00:00:00"/>
    <x v="4"/>
    <x v="8"/>
    <s v="Orlando"/>
    <x v="0"/>
    <x v="2"/>
    <n v="64"/>
    <n v="179"/>
    <n v="11456"/>
    <x v="1"/>
    <x v="10"/>
    <x v="1"/>
    <x v="10"/>
    <x v="1"/>
  </r>
  <r>
    <s v="West Gear"/>
    <d v="2021-12-16T00:00:00"/>
    <x v="4"/>
    <x v="8"/>
    <s v="Orlando"/>
    <x v="1"/>
    <x v="2"/>
    <n v="64"/>
    <n v="200"/>
    <n v="12800"/>
    <x v="1"/>
    <x v="10"/>
    <x v="1"/>
    <x v="10"/>
    <x v="1"/>
  </r>
  <r>
    <s v="West Gear"/>
    <d v="2021-01-12T00:00:00"/>
    <x v="4"/>
    <x v="8"/>
    <s v="Orlando"/>
    <x v="0"/>
    <x v="0"/>
    <n v="30"/>
    <n v="272"/>
    <n v="8160"/>
    <x v="1"/>
    <x v="0"/>
    <x v="6"/>
    <x v="0"/>
    <x v="1"/>
  </r>
  <r>
    <s v="West Gear"/>
    <d v="2021-01-12T00:00:00"/>
    <x v="4"/>
    <x v="8"/>
    <s v="Orlando"/>
    <x v="0"/>
    <x v="1"/>
    <n v="36"/>
    <n v="221"/>
    <n v="7956"/>
    <x v="1"/>
    <x v="0"/>
    <x v="6"/>
    <x v="0"/>
    <x v="1"/>
  </r>
  <r>
    <s v="West Gear"/>
    <d v="2021-01-12T00:00:00"/>
    <x v="4"/>
    <x v="8"/>
    <s v="Orlando"/>
    <x v="1"/>
    <x v="0"/>
    <n v="26"/>
    <n v="202"/>
    <n v="5252"/>
    <x v="1"/>
    <x v="0"/>
    <x v="6"/>
    <x v="0"/>
    <x v="1"/>
  </r>
  <r>
    <s v="West Gear"/>
    <d v="2021-01-12T00:00:00"/>
    <x v="4"/>
    <x v="8"/>
    <s v="Orlando"/>
    <x v="1"/>
    <x v="1"/>
    <n v="30"/>
    <n v="170"/>
    <n v="5100"/>
    <x v="1"/>
    <x v="0"/>
    <x v="6"/>
    <x v="0"/>
    <x v="1"/>
  </r>
  <r>
    <s v="West Gear"/>
    <d v="2021-01-12T00:00:00"/>
    <x v="4"/>
    <x v="8"/>
    <s v="Orlando"/>
    <x v="0"/>
    <x v="2"/>
    <n v="36"/>
    <n v="193"/>
    <n v="6948"/>
    <x v="1"/>
    <x v="0"/>
    <x v="6"/>
    <x v="0"/>
    <x v="1"/>
  </r>
  <r>
    <s v="West Gear"/>
    <d v="2021-01-12T00:00:00"/>
    <x v="4"/>
    <x v="8"/>
    <s v="Orlando"/>
    <x v="1"/>
    <x v="2"/>
    <n v="35"/>
    <n v="221"/>
    <n v="7735"/>
    <x v="1"/>
    <x v="0"/>
    <x v="6"/>
    <x v="0"/>
    <x v="1"/>
  </r>
  <r>
    <s v="West Gear"/>
    <d v="2021-02-10T00:00:00"/>
    <x v="4"/>
    <x v="8"/>
    <s v="Orlando"/>
    <x v="0"/>
    <x v="0"/>
    <n v="36"/>
    <n v="288"/>
    <n v="10368"/>
    <x v="1"/>
    <x v="1"/>
    <x v="0"/>
    <x v="1"/>
    <x v="1"/>
  </r>
  <r>
    <s v="West Gear"/>
    <d v="2021-02-10T00:00:00"/>
    <x v="4"/>
    <x v="8"/>
    <s v="Orlando"/>
    <x v="0"/>
    <x v="1"/>
    <n v="31"/>
    <n v="165"/>
    <n v="5115"/>
    <x v="1"/>
    <x v="1"/>
    <x v="0"/>
    <x v="1"/>
    <x v="1"/>
  </r>
  <r>
    <s v="West Gear"/>
    <d v="2021-02-10T00:00:00"/>
    <x v="4"/>
    <x v="8"/>
    <s v="Orlando"/>
    <x v="1"/>
    <x v="0"/>
    <n v="23"/>
    <n v="204"/>
    <n v="4692"/>
    <x v="1"/>
    <x v="1"/>
    <x v="0"/>
    <x v="1"/>
    <x v="1"/>
  </r>
  <r>
    <s v="Foot Locker"/>
    <d v="2021-02-24T00:00:00"/>
    <x v="4"/>
    <x v="18"/>
    <s v="Richmond"/>
    <x v="1"/>
    <x v="1"/>
    <n v="28"/>
    <n v="64"/>
    <n v="1792"/>
    <x v="1"/>
    <x v="1"/>
    <x v="0"/>
    <x v="1"/>
    <x v="1"/>
  </r>
  <r>
    <s v="Foot Locker"/>
    <d v="2021-02-24T00:00:00"/>
    <x v="4"/>
    <x v="18"/>
    <s v="Richmond"/>
    <x v="0"/>
    <x v="2"/>
    <n v="29"/>
    <n v="39"/>
    <n v="1131"/>
    <x v="1"/>
    <x v="1"/>
    <x v="0"/>
    <x v="1"/>
    <x v="1"/>
  </r>
  <r>
    <s v="Foot Locker"/>
    <d v="2021-02-24T00:00:00"/>
    <x v="4"/>
    <x v="18"/>
    <s v="Richmond"/>
    <x v="1"/>
    <x v="2"/>
    <n v="30"/>
    <n v="107"/>
    <n v="3210"/>
    <x v="1"/>
    <x v="1"/>
    <x v="0"/>
    <x v="1"/>
    <x v="1"/>
  </r>
  <r>
    <s v="Foot Locker"/>
    <d v="2021-03-23T00:00:00"/>
    <x v="4"/>
    <x v="18"/>
    <s v="Richmond"/>
    <x v="0"/>
    <x v="0"/>
    <n v="30"/>
    <n v="162"/>
    <n v="4860"/>
    <x v="1"/>
    <x v="2"/>
    <x v="6"/>
    <x v="2"/>
    <x v="1"/>
  </r>
  <r>
    <s v="Foot Locker"/>
    <d v="2021-03-23T00:00:00"/>
    <x v="4"/>
    <x v="18"/>
    <s v="Richmond"/>
    <x v="0"/>
    <x v="1"/>
    <n v="35"/>
    <n v="98"/>
    <n v="3430"/>
    <x v="1"/>
    <x v="2"/>
    <x v="6"/>
    <x v="2"/>
    <x v="1"/>
  </r>
  <r>
    <s v="Foot Locker"/>
    <d v="2021-03-23T00:00:00"/>
    <x v="4"/>
    <x v="18"/>
    <s v="Richmond"/>
    <x v="1"/>
    <x v="0"/>
    <n v="43"/>
    <n v="112"/>
    <n v="4816"/>
    <x v="1"/>
    <x v="2"/>
    <x v="6"/>
    <x v="2"/>
    <x v="1"/>
  </r>
  <r>
    <s v="Foot Locker"/>
    <d v="2021-03-23T00:00:00"/>
    <x v="4"/>
    <x v="18"/>
    <s v="Richmond"/>
    <x v="1"/>
    <x v="1"/>
    <n v="38"/>
    <n v="78"/>
    <n v="2964"/>
    <x v="1"/>
    <x v="2"/>
    <x v="6"/>
    <x v="2"/>
    <x v="1"/>
  </r>
  <r>
    <s v="Foot Locker"/>
    <d v="2021-03-23T00:00:00"/>
    <x v="4"/>
    <x v="18"/>
    <s v="Richmond"/>
    <x v="0"/>
    <x v="2"/>
    <n v="43"/>
    <n v="33"/>
    <n v="1419"/>
    <x v="1"/>
    <x v="2"/>
    <x v="6"/>
    <x v="2"/>
    <x v="1"/>
  </r>
  <r>
    <s v="Foot Locker"/>
    <d v="2021-03-23T00:00:00"/>
    <x v="4"/>
    <x v="18"/>
    <s v="Richmond"/>
    <x v="1"/>
    <x v="2"/>
    <n v="35"/>
    <n v="102"/>
    <n v="3570"/>
    <x v="1"/>
    <x v="2"/>
    <x v="6"/>
    <x v="2"/>
    <x v="1"/>
  </r>
  <r>
    <s v="Foot Locker"/>
    <d v="2021-04-24T00:00:00"/>
    <x v="4"/>
    <x v="18"/>
    <s v="Richmond"/>
    <x v="0"/>
    <x v="0"/>
    <n v="38"/>
    <n v="147"/>
    <n v="5586"/>
    <x v="1"/>
    <x v="3"/>
    <x v="3"/>
    <x v="3"/>
    <x v="1"/>
  </r>
  <r>
    <s v="Foot Locker"/>
    <d v="2021-04-24T00:00:00"/>
    <x v="4"/>
    <x v="18"/>
    <s v="Richmond"/>
    <x v="0"/>
    <x v="1"/>
    <n v="44"/>
    <n v="85"/>
    <n v="3740"/>
    <x v="1"/>
    <x v="3"/>
    <x v="3"/>
    <x v="3"/>
    <x v="1"/>
  </r>
  <r>
    <s v="Foot Locker"/>
    <d v="2021-04-24T00:00:00"/>
    <x v="4"/>
    <x v="18"/>
    <s v="Richmond"/>
    <x v="1"/>
    <x v="0"/>
    <n v="41"/>
    <n v="114"/>
    <n v="4674"/>
    <x v="1"/>
    <x v="3"/>
    <x v="3"/>
    <x v="3"/>
    <x v="1"/>
  </r>
  <r>
    <s v="Foot Locker"/>
    <d v="2021-04-24T00:00:00"/>
    <x v="4"/>
    <x v="18"/>
    <s v="Richmond"/>
    <x v="1"/>
    <x v="1"/>
    <n v="32"/>
    <n v="68"/>
    <n v="2176"/>
    <x v="1"/>
    <x v="3"/>
    <x v="3"/>
    <x v="3"/>
    <x v="1"/>
  </r>
  <r>
    <s v="Foot Locker"/>
    <d v="2021-04-24T00:00:00"/>
    <x v="4"/>
    <x v="18"/>
    <s v="Richmond"/>
    <x v="0"/>
    <x v="2"/>
    <n v="40"/>
    <n v="40"/>
    <n v="1600"/>
    <x v="1"/>
    <x v="3"/>
    <x v="3"/>
    <x v="3"/>
    <x v="1"/>
  </r>
  <r>
    <s v="Foot Locker"/>
    <d v="2021-04-24T00:00:00"/>
    <x v="4"/>
    <x v="18"/>
    <s v="Richmond"/>
    <x v="1"/>
    <x v="2"/>
    <n v="47"/>
    <n v="90"/>
    <n v="4230"/>
    <x v="1"/>
    <x v="3"/>
    <x v="3"/>
    <x v="3"/>
    <x v="1"/>
  </r>
  <r>
    <s v="Foot Locker"/>
    <d v="2021-05-25T00:00:00"/>
    <x v="4"/>
    <x v="18"/>
    <s v="Richmond"/>
    <x v="0"/>
    <x v="0"/>
    <n v="39"/>
    <n v="175"/>
    <n v="6825"/>
    <x v="1"/>
    <x v="4"/>
    <x v="6"/>
    <x v="4"/>
    <x v="1"/>
  </r>
  <r>
    <s v="Foot Locker"/>
    <d v="2021-05-25T00:00:00"/>
    <x v="4"/>
    <x v="18"/>
    <s v="Richmond"/>
    <x v="0"/>
    <x v="1"/>
    <n v="40"/>
    <n v="105"/>
    <n v="4200"/>
    <x v="1"/>
    <x v="4"/>
    <x v="6"/>
    <x v="4"/>
    <x v="1"/>
  </r>
  <r>
    <s v="Foot Locker"/>
    <d v="2021-05-25T00:00:00"/>
    <x v="4"/>
    <x v="18"/>
    <s v="Richmond"/>
    <x v="1"/>
    <x v="0"/>
    <n v="37"/>
    <n v="109"/>
    <n v="4033"/>
    <x v="1"/>
    <x v="4"/>
    <x v="6"/>
    <x v="4"/>
    <x v="1"/>
  </r>
  <r>
    <s v="Foot Locker"/>
    <d v="2021-05-25T00:00:00"/>
    <x v="4"/>
    <x v="18"/>
    <s v="Richmond"/>
    <x v="1"/>
    <x v="1"/>
    <n v="33"/>
    <n v="85"/>
    <n v="2805"/>
    <x v="1"/>
    <x v="4"/>
    <x v="6"/>
    <x v="4"/>
    <x v="1"/>
  </r>
  <r>
    <s v="Foot Locker"/>
    <d v="2021-05-25T00:00:00"/>
    <x v="4"/>
    <x v="18"/>
    <s v="Richmond"/>
    <x v="0"/>
    <x v="2"/>
    <n v="34"/>
    <n v="54"/>
    <n v="1836"/>
    <x v="1"/>
    <x v="4"/>
    <x v="6"/>
    <x v="4"/>
    <x v="1"/>
  </r>
  <r>
    <s v="Foot Locker"/>
    <d v="2021-05-25T00:00:00"/>
    <x v="4"/>
    <x v="18"/>
    <s v="Richmond"/>
    <x v="1"/>
    <x v="2"/>
    <n v="44"/>
    <n v="168"/>
    <n v="7392"/>
    <x v="1"/>
    <x v="4"/>
    <x v="6"/>
    <x v="4"/>
    <x v="1"/>
  </r>
  <r>
    <s v="Foot Locker"/>
    <d v="2021-06-24T00:00:00"/>
    <x v="4"/>
    <x v="18"/>
    <s v="Richmond"/>
    <x v="0"/>
    <x v="0"/>
    <n v="37"/>
    <n v="233"/>
    <n v="8621"/>
    <x v="1"/>
    <x v="11"/>
    <x v="1"/>
    <x v="11"/>
    <x v="1"/>
  </r>
  <r>
    <s v="Foot Locker"/>
    <d v="2021-06-24T00:00:00"/>
    <x v="4"/>
    <x v="18"/>
    <s v="Richmond"/>
    <x v="0"/>
    <x v="1"/>
    <n v="45"/>
    <n v="221"/>
    <n v="9945"/>
    <x v="1"/>
    <x v="11"/>
    <x v="1"/>
    <x v="11"/>
    <x v="1"/>
  </r>
  <r>
    <s v="Foot Locker"/>
    <d v="2021-06-24T00:00:00"/>
    <x v="4"/>
    <x v="18"/>
    <s v="Richmond"/>
    <x v="1"/>
    <x v="0"/>
    <n v="58"/>
    <n v="208"/>
    <n v="12064"/>
    <x v="1"/>
    <x v="11"/>
    <x v="1"/>
    <x v="11"/>
    <x v="1"/>
  </r>
  <r>
    <s v="Foot Locker"/>
    <d v="2021-06-24T00:00:00"/>
    <x v="4"/>
    <x v="18"/>
    <s v="Richmond"/>
    <x v="1"/>
    <x v="1"/>
    <n v="61"/>
    <n v="184"/>
    <n v="11224"/>
    <x v="1"/>
    <x v="11"/>
    <x v="1"/>
    <x v="11"/>
    <x v="1"/>
  </r>
  <r>
    <s v="Foot Locker"/>
    <d v="2021-06-24T00:00:00"/>
    <x v="4"/>
    <x v="18"/>
    <s v="Richmond"/>
    <x v="0"/>
    <x v="2"/>
    <n v="68"/>
    <n v="128"/>
    <n v="8704"/>
    <x v="1"/>
    <x v="11"/>
    <x v="1"/>
    <x v="11"/>
    <x v="1"/>
  </r>
  <r>
    <s v="Foot Locker"/>
    <d v="2021-06-24T00:00:00"/>
    <x v="4"/>
    <x v="18"/>
    <s v="Richmond"/>
    <x v="1"/>
    <x v="2"/>
    <n v="82"/>
    <n v="231"/>
    <n v="18942"/>
    <x v="1"/>
    <x v="11"/>
    <x v="1"/>
    <x v="11"/>
    <x v="1"/>
  </r>
  <r>
    <s v="Foot Locker"/>
    <d v="2021-07-23T00:00:00"/>
    <x v="4"/>
    <x v="18"/>
    <s v="Richmond"/>
    <x v="0"/>
    <x v="0"/>
    <n v="60"/>
    <n v="272"/>
    <n v="16320"/>
    <x v="1"/>
    <x v="5"/>
    <x v="2"/>
    <x v="5"/>
    <x v="1"/>
  </r>
  <r>
    <s v="Foot Locker"/>
    <d v="2021-07-23T00:00:00"/>
    <x v="4"/>
    <x v="18"/>
    <s v="Richmond"/>
    <x v="0"/>
    <x v="1"/>
    <n v="60"/>
    <n v="224"/>
    <n v="13440"/>
    <x v="1"/>
    <x v="5"/>
    <x v="2"/>
    <x v="5"/>
    <x v="1"/>
  </r>
  <r>
    <s v="Foot Locker"/>
    <d v="2021-07-23T00:00:00"/>
    <x v="4"/>
    <x v="18"/>
    <s v="Richmond"/>
    <x v="1"/>
    <x v="0"/>
    <n v="62"/>
    <n v="208"/>
    <n v="12896"/>
    <x v="1"/>
    <x v="5"/>
    <x v="2"/>
    <x v="5"/>
    <x v="1"/>
  </r>
  <r>
    <s v="Foot Locker"/>
    <d v="2021-07-23T00:00:00"/>
    <x v="4"/>
    <x v="18"/>
    <s v="Richmond"/>
    <x v="1"/>
    <x v="1"/>
    <n v="65"/>
    <n v="187"/>
    <n v="12155"/>
    <x v="1"/>
    <x v="5"/>
    <x v="2"/>
    <x v="5"/>
    <x v="1"/>
  </r>
  <r>
    <s v="Foot Locker"/>
    <d v="2021-07-23T00:00:00"/>
    <x v="4"/>
    <x v="18"/>
    <s v="Richmond"/>
    <x v="0"/>
    <x v="2"/>
    <n v="72"/>
    <n v="210"/>
    <n v="15120"/>
    <x v="1"/>
    <x v="5"/>
    <x v="2"/>
    <x v="5"/>
    <x v="1"/>
  </r>
  <r>
    <s v="Foot Locker"/>
    <d v="2021-07-23T00:00:00"/>
    <x v="4"/>
    <x v="18"/>
    <s v="Richmond"/>
    <x v="1"/>
    <x v="2"/>
    <n v="82"/>
    <n v="186"/>
    <n v="15252"/>
    <x v="1"/>
    <x v="5"/>
    <x v="2"/>
    <x v="5"/>
    <x v="1"/>
  </r>
  <r>
    <s v="Foot Locker"/>
    <d v="2021-08-24T00:00:00"/>
    <x v="4"/>
    <x v="18"/>
    <s v="Richmond"/>
    <x v="0"/>
    <x v="0"/>
    <n v="67"/>
    <n v="272"/>
    <n v="18224"/>
    <x v="1"/>
    <x v="6"/>
    <x v="6"/>
    <x v="6"/>
    <x v="1"/>
  </r>
  <r>
    <s v="Foot Locker"/>
    <d v="2021-08-24T00:00:00"/>
    <x v="4"/>
    <x v="18"/>
    <s v="Richmond"/>
    <x v="0"/>
    <x v="1"/>
    <n v="53"/>
    <n v="240"/>
    <n v="12720"/>
    <x v="1"/>
    <x v="6"/>
    <x v="6"/>
    <x v="6"/>
    <x v="1"/>
  </r>
  <r>
    <s v="Foot Locker"/>
    <d v="2021-08-24T00:00:00"/>
    <x v="4"/>
    <x v="18"/>
    <s v="Richmond"/>
    <x v="1"/>
    <x v="0"/>
    <n v="53"/>
    <n v="215"/>
    <n v="11395"/>
    <x v="1"/>
    <x v="6"/>
    <x v="6"/>
    <x v="6"/>
    <x v="1"/>
  </r>
  <r>
    <s v="Foot Locker"/>
    <d v="2021-08-24T00:00:00"/>
    <x v="4"/>
    <x v="18"/>
    <s v="Richmond"/>
    <x v="1"/>
    <x v="1"/>
    <n v="52"/>
    <n v="136"/>
    <n v="7072"/>
    <x v="1"/>
    <x v="6"/>
    <x v="6"/>
    <x v="6"/>
    <x v="1"/>
  </r>
  <r>
    <s v="Foot Locker"/>
    <d v="2021-08-24T00:00:00"/>
    <x v="4"/>
    <x v="18"/>
    <s v="Richmond"/>
    <x v="0"/>
    <x v="2"/>
    <n v="51"/>
    <n v="132"/>
    <n v="6732"/>
    <x v="1"/>
    <x v="6"/>
    <x v="6"/>
    <x v="6"/>
    <x v="1"/>
  </r>
  <r>
    <s v="Foot Locker"/>
    <d v="2021-08-24T00:00:00"/>
    <x v="4"/>
    <x v="18"/>
    <s v="Richmond"/>
    <x v="1"/>
    <x v="2"/>
    <n v="55"/>
    <n v="80"/>
    <n v="4400"/>
    <x v="1"/>
    <x v="6"/>
    <x v="6"/>
    <x v="6"/>
    <x v="1"/>
  </r>
  <r>
    <s v="Foot Locker"/>
    <d v="2021-09-25T00:00:00"/>
    <x v="4"/>
    <x v="18"/>
    <s v="Richmond"/>
    <x v="0"/>
    <x v="0"/>
    <n v="35"/>
    <n v="149"/>
    <n v="5215"/>
    <x v="1"/>
    <x v="7"/>
    <x v="3"/>
    <x v="7"/>
    <x v="1"/>
  </r>
  <r>
    <s v="Foot Locker"/>
    <d v="2021-09-25T00:00:00"/>
    <x v="4"/>
    <x v="18"/>
    <s v="Richmond"/>
    <x v="0"/>
    <x v="1"/>
    <n v="43"/>
    <n v="153"/>
    <n v="6579"/>
    <x v="1"/>
    <x v="7"/>
    <x v="3"/>
    <x v="7"/>
    <x v="1"/>
  </r>
  <r>
    <s v="Foot Locker"/>
    <d v="2021-09-25T00:00:00"/>
    <x v="4"/>
    <x v="18"/>
    <s v="Richmond"/>
    <x v="1"/>
    <x v="0"/>
    <n v="34"/>
    <n v="78"/>
    <n v="2652"/>
    <x v="1"/>
    <x v="7"/>
    <x v="3"/>
    <x v="7"/>
    <x v="1"/>
  </r>
  <r>
    <s v="Foot Locker"/>
    <d v="2021-09-25T00:00:00"/>
    <x v="4"/>
    <x v="18"/>
    <s v="Richmond"/>
    <x v="1"/>
    <x v="1"/>
    <n v="37"/>
    <n v="70"/>
    <n v="2590"/>
    <x v="1"/>
    <x v="7"/>
    <x v="3"/>
    <x v="7"/>
    <x v="1"/>
  </r>
  <r>
    <s v="Foot Locker"/>
    <d v="2021-09-25T00:00:00"/>
    <x v="4"/>
    <x v="18"/>
    <s v="Richmond"/>
    <x v="0"/>
    <x v="2"/>
    <n v="39"/>
    <n v="74"/>
    <n v="2886"/>
    <x v="1"/>
    <x v="7"/>
    <x v="3"/>
    <x v="7"/>
    <x v="1"/>
  </r>
  <r>
    <s v="Foot Locker"/>
    <d v="2021-09-25T00:00:00"/>
    <x v="4"/>
    <x v="18"/>
    <s v="Richmond"/>
    <x v="1"/>
    <x v="2"/>
    <n v="33"/>
    <n v="83"/>
    <n v="2739"/>
    <x v="1"/>
    <x v="7"/>
    <x v="3"/>
    <x v="7"/>
    <x v="1"/>
  </r>
  <r>
    <s v="Foot Locker"/>
    <d v="2021-10-24T00:00:00"/>
    <x v="4"/>
    <x v="18"/>
    <s v="Richmond"/>
    <x v="0"/>
    <x v="0"/>
    <n v="28"/>
    <n v="119"/>
    <n v="3332"/>
    <x v="1"/>
    <x v="8"/>
    <x v="4"/>
    <x v="8"/>
    <x v="1"/>
  </r>
  <r>
    <s v="Foot Locker"/>
    <d v="2021-10-24T00:00:00"/>
    <x v="4"/>
    <x v="18"/>
    <s v="Richmond"/>
    <x v="0"/>
    <x v="1"/>
    <n v="39"/>
    <n v="173"/>
    <n v="6747"/>
    <x v="1"/>
    <x v="8"/>
    <x v="4"/>
    <x v="8"/>
    <x v="1"/>
  </r>
  <r>
    <s v="Foot Locker"/>
    <d v="2021-10-24T00:00:00"/>
    <x v="4"/>
    <x v="18"/>
    <s v="Richmond"/>
    <x v="1"/>
    <x v="0"/>
    <n v="39"/>
    <n v="119"/>
    <n v="4641"/>
    <x v="1"/>
    <x v="8"/>
    <x v="4"/>
    <x v="8"/>
    <x v="1"/>
  </r>
  <r>
    <s v="Foot Locker"/>
    <d v="2021-10-24T00:00:00"/>
    <x v="4"/>
    <x v="18"/>
    <s v="Richmond"/>
    <x v="1"/>
    <x v="1"/>
    <n v="31"/>
    <n v="101"/>
    <n v="3131"/>
    <x v="1"/>
    <x v="8"/>
    <x v="4"/>
    <x v="8"/>
    <x v="1"/>
  </r>
  <r>
    <s v="Foot Locker"/>
    <d v="2021-10-24T00:00:00"/>
    <x v="4"/>
    <x v="18"/>
    <s v="Richmond"/>
    <x v="0"/>
    <x v="2"/>
    <n v="42"/>
    <n v="105"/>
    <n v="4410"/>
    <x v="1"/>
    <x v="8"/>
    <x v="4"/>
    <x v="8"/>
    <x v="1"/>
  </r>
  <r>
    <s v="Foot Locker"/>
    <d v="2021-10-24T00:00:00"/>
    <x v="4"/>
    <x v="18"/>
    <s v="Richmond"/>
    <x v="1"/>
    <x v="2"/>
    <n v="40"/>
    <n v="109"/>
    <n v="4360"/>
    <x v="1"/>
    <x v="8"/>
    <x v="4"/>
    <x v="8"/>
    <x v="1"/>
  </r>
  <r>
    <s v="Foot Locker"/>
    <d v="2021-11-24T00:00:00"/>
    <x v="4"/>
    <x v="18"/>
    <s v="Richmond"/>
    <x v="0"/>
    <x v="0"/>
    <n v="34"/>
    <n v="173"/>
    <n v="5882"/>
    <x v="1"/>
    <x v="9"/>
    <x v="0"/>
    <x v="9"/>
    <x v="1"/>
  </r>
  <r>
    <s v="Foot Locker"/>
    <d v="2021-11-24T00:00:00"/>
    <x v="4"/>
    <x v="18"/>
    <s v="Richmond"/>
    <x v="0"/>
    <x v="1"/>
    <n v="34"/>
    <n v="221"/>
    <n v="7514"/>
    <x v="1"/>
    <x v="9"/>
    <x v="0"/>
    <x v="9"/>
    <x v="1"/>
  </r>
  <r>
    <s v="Foot Locker"/>
    <d v="2021-11-24T00:00:00"/>
    <x v="4"/>
    <x v="18"/>
    <s v="Richmond"/>
    <x v="1"/>
    <x v="0"/>
    <n v="33"/>
    <n v="143"/>
    <n v="4719"/>
    <x v="1"/>
    <x v="9"/>
    <x v="0"/>
    <x v="9"/>
    <x v="1"/>
  </r>
  <r>
    <s v="Foot Locker"/>
    <d v="2021-11-24T00:00:00"/>
    <x v="4"/>
    <x v="18"/>
    <s v="Richmond"/>
    <x v="1"/>
    <x v="1"/>
    <n v="36"/>
    <n v="144"/>
    <n v="5184"/>
    <x v="1"/>
    <x v="9"/>
    <x v="0"/>
    <x v="9"/>
    <x v="1"/>
  </r>
  <r>
    <s v="Foot Locker"/>
    <d v="2021-11-24T00:00:00"/>
    <x v="4"/>
    <x v="18"/>
    <s v="Richmond"/>
    <x v="0"/>
    <x v="2"/>
    <n v="56"/>
    <n v="136"/>
    <n v="7616"/>
    <x v="1"/>
    <x v="9"/>
    <x v="0"/>
    <x v="9"/>
    <x v="1"/>
  </r>
  <r>
    <s v="Foot Locker"/>
    <d v="2021-11-24T00:00:00"/>
    <x v="4"/>
    <x v="18"/>
    <s v="Richmond"/>
    <x v="1"/>
    <x v="2"/>
    <n v="60"/>
    <n v="176"/>
    <n v="10560"/>
    <x v="1"/>
    <x v="9"/>
    <x v="0"/>
    <x v="9"/>
    <x v="1"/>
  </r>
  <r>
    <s v="Foot Locker"/>
    <d v="2021-12-23T00:00:00"/>
    <x v="4"/>
    <x v="18"/>
    <s v="Richmond"/>
    <x v="0"/>
    <x v="0"/>
    <n v="49"/>
    <n v="248"/>
    <n v="12152"/>
    <x v="1"/>
    <x v="10"/>
    <x v="1"/>
    <x v="10"/>
    <x v="1"/>
  </r>
  <r>
    <s v="Foot Locker"/>
    <d v="2021-12-23T00:00:00"/>
    <x v="4"/>
    <x v="18"/>
    <s v="Richmond"/>
    <x v="0"/>
    <x v="1"/>
    <n v="54"/>
    <n v="225"/>
    <n v="12150"/>
    <x v="1"/>
    <x v="10"/>
    <x v="1"/>
    <x v="10"/>
    <x v="1"/>
  </r>
  <r>
    <s v="Sports Direct"/>
    <d v="2021-12-23T00:00:00"/>
    <x v="4"/>
    <x v="18"/>
    <s v="Richmond"/>
    <x v="1"/>
    <x v="0"/>
    <n v="53"/>
    <n v="165"/>
    <n v="8745"/>
    <x v="1"/>
    <x v="10"/>
    <x v="1"/>
    <x v="10"/>
    <x v="1"/>
  </r>
  <r>
    <s v="Sports Direct"/>
    <d v="2021-12-23T00:00:00"/>
    <x v="4"/>
    <x v="18"/>
    <s v="Richmond"/>
    <x v="1"/>
    <x v="1"/>
    <n v="51"/>
    <n v="176"/>
    <n v="8976"/>
    <x v="1"/>
    <x v="10"/>
    <x v="1"/>
    <x v="10"/>
    <x v="1"/>
  </r>
  <r>
    <s v="Sports Direct"/>
    <d v="2021-12-23T00:00:00"/>
    <x v="4"/>
    <x v="18"/>
    <s v="Richmond"/>
    <x v="0"/>
    <x v="2"/>
    <n v="59"/>
    <n v="157"/>
    <n v="9263"/>
    <x v="1"/>
    <x v="10"/>
    <x v="1"/>
    <x v="10"/>
    <x v="1"/>
  </r>
  <r>
    <s v="Sports Direct"/>
    <d v="2021-12-23T00:00:00"/>
    <x v="4"/>
    <x v="18"/>
    <s v="Richmond"/>
    <x v="1"/>
    <x v="2"/>
    <n v="65"/>
    <n v="190"/>
    <n v="12350"/>
    <x v="1"/>
    <x v="10"/>
    <x v="1"/>
    <x v="10"/>
    <x v="1"/>
  </r>
  <r>
    <s v="Sports Direct"/>
    <d v="2021-01-19T00:00:00"/>
    <x v="4"/>
    <x v="18"/>
    <s v="Richmond"/>
    <x v="0"/>
    <x v="0"/>
    <n v="23"/>
    <n v="233"/>
    <n v="5359"/>
    <x v="1"/>
    <x v="0"/>
    <x v="6"/>
    <x v="0"/>
    <x v="1"/>
  </r>
  <r>
    <s v="Sports Direct"/>
    <d v="2021-01-19T00:00:00"/>
    <x v="4"/>
    <x v="18"/>
    <s v="Richmond"/>
    <x v="0"/>
    <x v="1"/>
    <n v="28"/>
    <n v="187"/>
    <n v="5236"/>
    <x v="1"/>
    <x v="0"/>
    <x v="6"/>
    <x v="0"/>
    <x v="1"/>
  </r>
  <r>
    <s v="Sports Direct"/>
    <d v="2021-01-19T00:00:00"/>
    <x v="4"/>
    <x v="18"/>
    <s v="Richmond"/>
    <x v="1"/>
    <x v="0"/>
    <n v="18"/>
    <n v="176"/>
    <n v="3168"/>
    <x v="1"/>
    <x v="0"/>
    <x v="6"/>
    <x v="0"/>
    <x v="1"/>
  </r>
  <r>
    <s v="Sports Direct"/>
    <d v="2021-01-19T00:00:00"/>
    <x v="4"/>
    <x v="18"/>
    <s v="Richmond"/>
    <x v="1"/>
    <x v="1"/>
    <n v="21"/>
    <n v="136"/>
    <n v="2856"/>
    <x v="1"/>
    <x v="0"/>
    <x v="6"/>
    <x v="0"/>
    <x v="1"/>
  </r>
  <r>
    <s v="Sports Direct"/>
    <d v="2021-01-19T00:00:00"/>
    <x v="4"/>
    <x v="18"/>
    <s v="Richmond"/>
    <x v="0"/>
    <x v="2"/>
    <n v="30"/>
    <n v="140"/>
    <n v="4200"/>
    <x v="1"/>
    <x v="0"/>
    <x v="6"/>
    <x v="0"/>
    <x v="1"/>
  </r>
  <r>
    <s v="Sports Direct"/>
    <d v="2021-01-19T00:00:00"/>
    <x v="4"/>
    <x v="18"/>
    <s v="Richmond"/>
    <x v="1"/>
    <x v="2"/>
    <n v="25"/>
    <n v="193"/>
    <n v="4825"/>
    <x v="1"/>
    <x v="0"/>
    <x v="6"/>
    <x v="0"/>
    <x v="1"/>
  </r>
  <r>
    <s v="Sports Direct"/>
    <d v="2021-02-17T00:00:00"/>
    <x v="4"/>
    <x v="18"/>
    <s v="Richmond"/>
    <x v="0"/>
    <x v="0"/>
    <n v="26"/>
    <n v="256"/>
    <n v="6656"/>
    <x v="1"/>
    <x v="1"/>
    <x v="0"/>
    <x v="1"/>
    <x v="1"/>
  </r>
  <r>
    <s v="Sports Direct"/>
    <d v="2021-02-17T00:00:00"/>
    <x v="4"/>
    <x v="18"/>
    <s v="Richmond"/>
    <x v="0"/>
    <x v="1"/>
    <n v="27"/>
    <n v="153"/>
    <n v="4131"/>
    <x v="1"/>
    <x v="1"/>
    <x v="0"/>
    <x v="1"/>
    <x v="1"/>
  </r>
  <r>
    <s v="Sports Direct"/>
    <d v="2021-02-17T00:00:00"/>
    <x v="4"/>
    <x v="18"/>
    <s v="Richmond"/>
    <x v="1"/>
    <x v="0"/>
    <n v="17"/>
    <n v="170"/>
    <n v="2890"/>
    <x v="1"/>
    <x v="1"/>
    <x v="0"/>
    <x v="1"/>
    <x v="1"/>
  </r>
  <r>
    <s v="West Gear"/>
    <d v="2021-02-11T00:00:00"/>
    <x v="2"/>
    <x v="21"/>
    <s v="Salt Lake City"/>
    <x v="1"/>
    <x v="1"/>
    <n v="16"/>
    <n v="93"/>
    <n v="1488"/>
    <x v="1"/>
    <x v="1"/>
    <x v="1"/>
    <x v="1"/>
    <x v="1"/>
  </r>
  <r>
    <s v="West Gear"/>
    <d v="2021-02-11T00:00:00"/>
    <x v="2"/>
    <x v="21"/>
    <s v="Salt Lake City"/>
    <x v="0"/>
    <x v="2"/>
    <n v="28"/>
    <n v="120"/>
    <n v="3360"/>
    <x v="1"/>
    <x v="1"/>
    <x v="1"/>
    <x v="1"/>
    <x v="1"/>
  </r>
  <r>
    <s v="West Gear"/>
    <d v="2021-02-11T00:00:00"/>
    <x v="2"/>
    <x v="21"/>
    <s v="Salt Lake City"/>
    <x v="1"/>
    <x v="2"/>
    <n v="18"/>
    <n v="149"/>
    <n v="2682"/>
    <x v="1"/>
    <x v="1"/>
    <x v="1"/>
    <x v="1"/>
    <x v="1"/>
  </r>
  <r>
    <s v="West Gear"/>
    <d v="2021-03-10T00:00:00"/>
    <x v="2"/>
    <x v="21"/>
    <s v="Salt Lake City"/>
    <x v="0"/>
    <x v="0"/>
    <n v="20"/>
    <n v="228"/>
    <n v="4560"/>
    <x v="1"/>
    <x v="2"/>
    <x v="0"/>
    <x v="2"/>
    <x v="1"/>
  </r>
  <r>
    <s v="West Gear"/>
    <d v="2021-03-10T00:00:00"/>
    <x v="2"/>
    <x v="21"/>
    <s v="Salt Lake City"/>
    <x v="0"/>
    <x v="1"/>
    <n v="22"/>
    <n v="105"/>
    <n v="2310"/>
    <x v="1"/>
    <x v="2"/>
    <x v="0"/>
    <x v="2"/>
    <x v="1"/>
  </r>
  <r>
    <s v="West Gear"/>
    <d v="2021-03-10T00:00:00"/>
    <x v="2"/>
    <x v="21"/>
    <s v="Salt Lake City"/>
    <x v="1"/>
    <x v="0"/>
    <n v="16"/>
    <n v="140"/>
    <n v="2240"/>
    <x v="1"/>
    <x v="2"/>
    <x v="0"/>
    <x v="2"/>
    <x v="1"/>
  </r>
  <r>
    <s v="West Gear"/>
    <d v="2021-03-10T00:00:00"/>
    <x v="2"/>
    <x v="21"/>
    <s v="Salt Lake City"/>
    <x v="1"/>
    <x v="1"/>
    <n v="20"/>
    <n v="75"/>
    <n v="1500"/>
    <x v="1"/>
    <x v="2"/>
    <x v="0"/>
    <x v="2"/>
    <x v="1"/>
  </r>
  <r>
    <s v="West Gear"/>
    <d v="2021-03-10T00:00:00"/>
    <x v="2"/>
    <x v="21"/>
    <s v="Salt Lake City"/>
    <x v="0"/>
    <x v="2"/>
    <n v="28"/>
    <n v="90"/>
    <n v="2520"/>
    <x v="1"/>
    <x v="2"/>
    <x v="0"/>
    <x v="2"/>
    <x v="1"/>
  </r>
  <r>
    <s v="West Gear"/>
    <d v="2021-03-10T00:00:00"/>
    <x v="2"/>
    <x v="21"/>
    <s v="Salt Lake City"/>
    <x v="1"/>
    <x v="2"/>
    <n v="21"/>
    <n v="140"/>
    <n v="2940"/>
    <x v="1"/>
    <x v="2"/>
    <x v="0"/>
    <x v="2"/>
    <x v="1"/>
  </r>
  <r>
    <s v="West Gear"/>
    <d v="2021-04-11T00:00:00"/>
    <x v="2"/>
    <x v="21"/>
    <s v="Salt Lake City"/>
    <x v="0"/>
    <x v="0"/>
    <n v="20"/>
    <n v="194"/>
    <n v="3880"/>
    <x v="1"/>
    <x v="3"/>
    <x v="4"/>
    <x v="3"/>
    <x v="1"/>
  </r>
  <r>
    <s v="West Gear"/>
    <d v="2021-04-11T00:00:00"/>
    <x v="2"/>
    <x v="21"/>
    <s v="Salt Lake City"/>
    <x v="0"/>
    <x v="1"/>
    <n v="20"/>
    <n v="111"/>
    <n v="2220"/>
    <x v="1"/>
    <x v="3"/>
    <x v="4"/>
    <x v="3"/>
    <x v="1"/>
  </r>
  <r>
    <s v="West Gear"/>
    <d v="2021-04-11T00:00:00"/>
    <x v="2"/>
    <x v="21"/>
    <s v="Salt Lake City"/>
    <x v="1"/>
    <x v="0"/>
    <n v="10"/>
    <n v="107"/>
    <n v="1070"/>
    <x v="1"/>
    <x v="3"/>
    <x v="4"/>
    <x v="3"/>
    <x v="1"/>
  </r>
  <r>
    <s v="West Gear"/>
    <d v="2021-04-11T00:00:00"/>
    <x v="2"/>
    <x v="21"/>
    <s v="Salt Lake City"/>
    <x v="1"/>
    <x v="1"/>
    <n v="14"/>
    <n v="75"/>
    <n v="1050"/>
    <x v="1"/>
    <x v="3"/>
    <x v="4"/>
    <x v="3"/>
    <x v="1"/>
  </r>
  <r>
    <s v="West Gear"/>
    <d v="2021-04-11T00:00:00"/>
    <x v="2"/>
    <x v="21"/>
    <s v="Salt Lake City"/>
    <x v="0"/>
    <x v="2"/>
    <n v="24"/>
    <n v="88"/>
    <n v="2112"/>
    <x v="1"/>
    <x v="3"/>
    <x v="4"/>
    <x v="3"/>
    <x v="1"/>
  </r>
  <r>
    <s v="West Gear"/>
    <d v="2021-04-11T00:00:00"/>
    <x v="2"/>
    <x v="21"/>
    <s v="Salt Lake City"/>
    <x v="1"/>
    <x v="2"/>
    <n v="20"/>
    <n v="136"/>
    <n v="2720"/>
    <x v="1"/>
    <x v="3"/>
    <x v="4"/>
    <x v="3"/>
    <x v="1"/>
  </r>
  <r>
    <s v="West Gear"/>
    <d v="2021-05-12T00:00:00"/>
    <x v="2"/>
    <x v="21"/>
    <s v="Salt Lake City"/>
    <x v="0"/>
    <x v="0"/>
    <n v="27"/>
    <n v="228"/>
    <n v="6156"/>
    <x v="1"/>
    <x v="4"/>
    <x v="0"/>
    <x v="4"/>
    <x v="1"/>
  </r>
  <r>
    <s v="West Gear"/>
    <d v="2021-05-12T00:00:00"/>
    <x v="2"/>
    <x v="21"/>
    <s v="Salt Lake City"/>
    <x v="0"/>
    <x v="1"/>
    <n v="22"/>
    <n v="128"/>
    <n v="2816"/>
    <x v="1"/>
    <x v="4"/>
    <x v="0"/>
    <x v="4"/>
    <x v="1"/>
  </r>
  <r>
    <s v="West Gear"/>
    <d v="2021-05-12T00:00:00"/>
    <x v="2"/>
    <x v="21"/>
    <s v="Salt Lake City"/>
    <x v="1"/>
    <x v="0"/>
    <n v="19"/>
    <n v="109"/>
    <n v="2071"/>
    <x v="1"/>
    <x v="4"/>
    <x v="0"/>
    <x v="4"/>
    <x v="1"/>
  </r>
  <r>
    <s v="West Gear"/>
    <d v="2021-05-12T00:00:00"/>
    <x v="2"/>
    <x v="21"/>
    <s v="Salt Lake City"/>
    <x v="1"/>
    <x v="1"/>
    <n v="19"/>
    <n v="94"/>
    <n v="1786"/>
    <x v="1"/>
    <x v="4"/>
    <x v="0"/>
    <x v="4"/>
    <x v="1"/>
  </r>
  <r>
    <s v="West Gear"/>
    <d v="2021-05-12T00:00:00"/>
    <x v="2"/>
    <x v="21"/>
    <s v="Salt Lake City"/>
    <x v="0"/>
    <x v="2"/>
    <n v="29"/>
    <n v="90"/>
    <n v="2610"/>
    <x v="1"/>
    <x v="4"/>
    <x v="0"/>
    <x v="4"/>
    <x v="1"/>
  </r>
  <r>
    <s v="West Gear"/>
    <d v="2021-05-12T00:00:00"/>
    <x v="2"/>
    <x v="21"/>
    <s v="Salt Lake City"/>
    <x v="1"/>
    <x v="2"/>
    <n v="32"/>
    <n v="128"/>
    <n v="4096"/>
    <x v="1"/>
    <x v="4"/>
    <x v="0"/>
    <x v="4"/>
    <x v="1"/>
  </r>
  <r>
    <s v="West Gear"/>
    <d v="2021-06-11T00:00:00"/>
    <x v="2"/>
    <x v="21"/>
    <s v="Salt Lake City"/>
    <x v="0"/>
    <x v="0"/>
    <n v="21"/>
    <n v="208"/>
    <n v="4368"/>
    <x v="1"/>
    <x v="11"/>
    <x v="2"/>
    <x v="11"/>
    <x v="1"/>
  </r>
  <r>
    <s v="West Gear"/>
    <d v="2021-06-11T00:00:00"/>
    <x v="2"/>
    <x v="21"/>
    <s v="Salt Lake City"/>
    <x v="0"/>
    <x v="1"/>
    <n v="18"/>
    <n v="132"/>
    <n v="2376"/>
    <x v="1"/>
    <x v="11"/>
    <x v="2"/>
    <x v="11"/>
    <x v="1"/>
  </r>
  <r>
    <s v="West Gear"/>
    <d v="2021-06-11T00:00:00"/>
    <x v="2"/>
    <x v="21"/>
    <s v="Salt Lake City"/>
    <x v="1"/>
    <x v="0"/>
    <n v="13"/>
    <n v="128"/>
    <n v="1664"/>
    <x v="1"/>
    <x v="11"/>
    <x v="2"/>
    <x v="11"/>
    <x v="1"/>
  </r>
  <r>
    <s v="West Gear"/>
    <d v="2021-06-11T00:00:00"/>
    <x v="2"/>
    <x v="21"/>
    <s v="Salt Lake City"/>
    <x v="1"/>
    <x v="1"/>
    <n v="13"/>
    <n v="132"/>
    <n v="1716"/>
    <x v="1"/>
    <x v="11"/>
    <x v="2"/>
    <x v="11"/>
    <x v="1"/>
  </r>
  <r>
    <s v="West Gear"/>
    <d v="2021-06-11T00:00:00"/>
    <x v="2"/>
    <x v="21"/>
    <s v="Salt Lake City"/>
    <x v="0"/>
    <x v="2"/>
    <n v="24"/>
    <n v="132"/>
    <n v="3168"/>
    <x v="1"/>
    <x v="11"/>
    <x v="2"/>
    <x v="11"/>
    <x v="1"/>
  </r>
  <r>
    <s v="West Gear"/>
    <d v="2021-06-11T00:00:00"/>
    <x v="2"/>
    <x v="21"/>
    <s v="Salt Lake City"/>
    <x v="1"/>
    <x v="2"/>
    <n v="32"/>
    <n v="190"/>
    <n v="6080"/>
    <x v="1"/>
    <x v="11"/>
    <x v="2"/>
    <x v="11"/>
    <x v="1"/>
  </r>
  <r>
    <s v="West Gear"/>
    <d v="2021-07-10T00:00:00"/>
    <x v="2"/>
    <x v="21"/>
    <s v="Salt Lake City"/>
    <x v="0"/>
    <x v="0"/>
    <n v="28"/>
    <n v="248"/>
    <n v="6944"/>
    <x v="1"/>
    <x v="5"/>
    <x v="3"/>
    <x v="5"/>
    <x v="1"/>
  </r>
  <r>
    <s v="West Gear"/>
    <d v="2021-07-10T00:00:00"/>
    <x v="2"/>
    <x v="21"/>
    <s v="Salt Lake City"/>
    <x v="0"/>
    <x v="1"/>
    <n v="20"/>
    <n v="182"/>
    <n v="3640"/>
    <x v="1"/>
    <x v="5"/>
    <x v="3"/>
    <x v="5"/>
    <x v="1"/>
  </r>
  <r>
    <s v="West Gear"/>
    <d v="2021-07-10T00:00:00"/>
    <x v="2"/>
    <x v="21"/>
    <s v="Salt Lake City"/>
    <x v="1"/>
    <x v="0"/>
    <n v="19"/>
    <n v="157"/>
    <n v="2983"/>
    <x v="1"/>
    <x v="5"/>
    <x v="3"/>
    <x v="5"/>
    <x v="1"/>
  </r>
  <r>
    <s v="West Gear"/>
    <d v="2021-07-10T00:00:00"/>
    <x v="2"/>
    <x v="21"/>
    <s v="Salt Lake City"/>
    <x v="1"/>
    <x v="1"/>
    <n v="16"/>
    <n v="128"/>
    <n v="2048"/>
    <x v="1"/>
    <x v="5"/>
    <x v="3"/>
    <x v="5"/>
    <x v="1"/>
  </r>
  <r>
    <s v="West Gear"/>
    <d v="2021-07-10T00:00:00"/>
    <x v="2"/>
    <x v="21"/>
    <s v="Salt Lake City"/>
    <x v="0"/>
    <x v="2"/>
    <n v="28"/>
    <n v="140"/>
    <n v="3920"/>
    <x v="1"/>
    <x v="5"/>
    <x v="3"/>
    <x v="5"/>
    <x v="1"/>
  </r>
  <r>
    <s v="West Gear"/>
    <d v="2021-07-10T00:00:00"/>
    <x v="2"/>
    <x v="21"/>
    <s v="Salt Lake City"/>
    <x v="1"/>
    <x v="2"/>
    <n v="32"/>
    <n v="204"/>
    <n v="6528"/>
    <x v="1"/>
    <x v="5"/>
    <x v="3"/>
    <x v="5"/>
    <x v="1"/>
  </r>
  <r>
    <s v="West Gear"/>
    <d v="2021-08-11T00:00:00"/>
    <x v="2"/>
    <x v="21"/>
    <s v="Salt Lake City"/>
    <x v="0"/>
    <x v="0"/>
    <n v="27"/>
    <n v="248"/>
    <n v="6696"/>
    <x v="1"/>
    <x v="6"/>
    <x v="0"/>
    <x v="6"/>
    <x v="1"/>
  </r>
  <r>
    <s v="West Gear"/>
    <d v="2021-08-11T00:00:00"/>
    <x v="2"/>
    <x v="21"/>
    <s v="Salt Lake City"/>
    <x v="0"/>
    <x v="1"/>
    <n v="28"/>
    <n v="179"/>
    <n v="5012"/>
    <x v="1"/>
    <x v="6"/>
    <x v="0"/>
    <x v="6"/>
    <x v="1"/>
  </r>
  <r>
    <s v="West Gear"/>
    <d v="2021-08-11T00:00:00"/>
    <x v="2"/>
    <x v="21"/>
    <s v="Salt Lake City"/>
    <x v="1"/>
    <x v="0"/>
    <n v="23"/>
    <n v="158"/>
    <n v="3634"/>
    <x v="1"/>
    <x v="6"/>
    <x v="0"/>
    <x v="6"/>
    <x v="1"/>
  </r>
  <r>
    <s v="West Gear"/>
    <d v="2021-08-11T00:00:00"/>
    <x v="2"/>
    <x v="21"/>
    <s v="Salt Lake City"/>
    <x v="1"/>
    <x v="1"/>
    <n v="14"/>
    <n v="124"/>
    <n v="1736"/>
    <x v="1"/>
    <x v="6"/>
    <x v="0"/>
    <x v="6"/>
    <x v="1"/>
  </r>
  <r>
    <s v="West Gear"/>
    <d v="2021-08-11T00:00:00"/>
    <x v="2"/>
    <x v="21"/>
    <s v="Salt Lake City"/>
    <x v="0"/>
    <x v="2"/>
    <n v="23"/>
    <n v="109"/>
    <n v="2507"/>
    <x v="1"/>
    <x v="6"/>
    <x v="0"/>
    <x v="6"/>
    <x v="1"/>
  </r>
  <r>
    <s v="West Gear"/>
    <d v="2021-08-11T00:00:00"/>
    <x v="2"/>
    <x v="21"/>
    <s v="Salt Lake City"/>
    <x v="1"/>
    <x v="2"/>
    <n v="27"/>
    <n v="184"/>
    <n v="4968"/>
    <x v="1"/>
    <x v="6"/>
    <x v="0"/>
    <x v="6"/>
    <x v="1"/>
  </r>
  <r>
    <s v="West Gear"/>
    <d v="2021-09-12T00:00:00"/>
    <x v="2"/>
    <x v="21"/>
    <s v="Salt Lake City"/>
    <x v="0"/>
    <x v="0"/>
    <n v="23"/>
    <n v="228"/>
    <n v="5244"/>
    <x v="1"/>
    <x v="7"/>
    <x v="4"/>
    <x v="7"/>
    <x v="1"/>
  </r>
  <r>
    <s v="West Gear"/>
    <d v="2021-09-12T00:00:00"/>
    <x v="2"/>
    <x v="21"/>
    <s v="Salt Lake City"/>
    <x v="0"/>
    <x v="1"/>
    <n v="19"/>
    <n v="158"/>
    <n v="3002"/>
    <x v="1"/>
    <x v="7"/>
    <x v="4"/>
    <x v="7"/>
    <x v="1"/>
  </r>
  <r>
    <s v="West Gear"/>
    <d v="2021-09-12T00:00:00"/>
    <x v="2"/>
    <x v="21"/>
    <s v="Salt Lake City"/>
    <x v="1"/>
    <x v="0"/>
    <n v="7"/>
    <n v="105"/>
    <n v="735"/>
    <x v="1"/>
    <x v="7"/>
    <x v="4"/>
    <x v="7"/>
    <x v="1"/>
  </r>
  <r>
    <s v="West Gear"/>
    <d v="2021-09-12T00:00:00"/>
    <x v="2"/>
    <x v="21"/>
    <s v="Salt Lake City"/>
    <x v="1"/>
    <x v="1"/>
    <n v="7"/>
    <n v="111"/>
    <n v="777"/>
    <x v="1"/>
    <x v="7"/>
    <x v="4"/>
    <x v="7"/>
    <x v="1"/>
  </r>
  <r>
    <s v="West Gear"/>
    <d v="2021-09-12T00:00:00"/>
    <x v="2"/>
    <x v="21"/>
    <s v="Salt Lake City"/>
    <x v="0"/>
    <x v="2"/>
    <n v="16"/>
    <n v="114"/>
    <n v="1824"/>
    <x v="1"/>
    <x v="7"/>
    <x v="4"/>
    <x v="7"/>
    <x v="1"/>
  </r>
  <r>
    <s v="West Gear"/>
    <d v="2021-09-12T00:00:00"/>
    <x v="2"/>
    <x v="21"/>
    <s v="Salt Lake City"/>
    <x v="1"/>
    <x v="2"/>
    <n v="18"/>
    <n v="132"/>
    <n v="2376"/>
    <x v="1"/>
    <x v="7"/>
    <x v="4"/>
    <x v="7"/>
    <x v="1"/>
  </r>
  <r>
    <s v="West Gear"/>
    <d v="2021-10-11T00:00:00"/>
    <x v="2"/>
    <x v="21"/>
    <s v="Salt Lake City"/>
    <x v="0"/>
    <x v="0"/>
    <n v="24"/>
    <n v="201"/>
    <n v="4824"/>
    <x v="1"/>
    <x v="8"/>
    <x v="5"/>
    <x v="8"/>
    <x v="1"/>
  </r>
  <r>
    <s v="West Gear"/>
    <d v="2021-10-11T00:00:00"/>
    <x v="2"/>
    <x v="21"/>
    <s v="Salt Lake City"/>
    <x v="0"/>
    <x v="1"/>
    <n v="14"/>
    <n v="132"/>
    <n v="1848"/>
    <x v="1"/>
    <x v="8"/>
    <x v="5"/>
    <x v="8"/>
    <x v="1"/>
  </r>
  <r>
    <s v="West Gear"/>
    <d v="2021-10-11T00:00:00"/>
    <x v="2"/>
    <x v="21"/>
    <s v="Salt Lake City"/>
    <x v="1"/>
    <x v="0"/>
    <n v="13"/>
    <n v="90"/>
    <n v="1170"/>
    <x v="1"/>
    <x v="8"/>
    <x v="5"/>
    <x v="8"/>
    <x v="1"/>
  </r>
  <r>
    <s v="West Gear"/>
    <d v="2021-10-11T00:00:00"/>
    <x v="2"/>
    <x v="21"/>
    <s v="Salt Lake City"/>
    <x v="1"/>
    <x v="1"/>
    <n v="13"/>
    <n v="94"/>
    <n v="1222"/>
    <x v="1"/>
    <x v="8"/>
    <x v="5"/>
    <x v="8"/>
    <x v="1"/>
  </r>
  <r>
    <s v="West Gear"/>
    <d v="2021-10-11T00:00:00"/>
    <x v="2"/>
    <x v="21"/>
    <s v="Salt Lake City"/>
    <x v="0"/>
    <x v="2"/>
    <n v="20"/>
    <n v="85"/>
    <n v="1700"/>
    <x v="1"/>
    <x v="8"/>
    <x v="5"/>
    <x v="8"/>
    <x v="1"/>
  </r>
  <r>
    <s v="West Gear"/>
    <d v="2021-10-11T00:00:00"/>
    <x v="2"/>
    <x v="21"/>
    <s v="Salt Lake City"/>
    <x v="1"/>
    <x v="2"/>
    <n v="25"/>
    <n v="140"/>
    <n v="3500"/>
    <x v="1"/>
    <x v="8"/>
    <x v="5"/>
    <x v="8"/>
    <x v="1"/>
  </r>
  <r>
    <s v="West Gear"/>
    <d v="2021-11-11T00:00:00"/>
    <x v="2"/>
    <x v="21"/>
    <s v="Salt Lake City"/>
    <x v="0"/>
    <x v="0"/>
    <n v="22"/>
    <n v="165"/>
    <n v="3630"/>
    <x v="1"/>
    <x v="9"/>
    <x v="1"/>
    <x v="9"/>
    <x v="1"/>
  </r>
  <r>
    <s v="West Gear"/>
    <d v="2021-11-11T00:00:00"/>
    <x v="2"/>
    <x v="21"/>
    <s v="Salt Lake City"/>
    <x v="0"/>
    <x v="1"/>
    <n v="14"/>
    <n v="136"/>
    <n v="1904"/>
    <x v="1"/>
    <x v="9"/>
    <x v="1"/>
    <x v="9"/>
    <x v="1"/>
  </r>
  <r>
    <s v="West Gear"/>
    <d v="2021-11-11T00:00:00"/>
    <x v="2"/>
    <x v="21"/>
    <s v="Salt Lake City"/>
    <x v="1"/>
    <x v="0"/>
    <n v="14"/>
    <n v="107"/>
    <n v="1498"/>
    <x v="1"/>
    <x v="9"/>
    <x v="1"/>
    <x v="9"/>
    <x v="1"/>
  </r>
  <r>
    <s v="West Gear"/>
    <d v="2021-11-11T00:00:00"/>
    <x v="2"/>
    <x v="21"/>
    <s v="Salt Lake City"/>
    <x v="1"/>
    <x v="1"/>
    <n v="15"/>
    <n v="124"/>
    <n v="1860"/>
    <x v="1"/>
    <x v="9"/>
    <x v="1"/>
    <x v="9"/>
    <x v="1"/>
  </r>
  <r>
    <s v="West Gear"/>
    <d v="2021-11-11T00:00:00"/>
    <x v="2"/>
    <x v="21"/>
    <s v="Salt Lake City"/>
    <x v="0"/>
    <x v="2"/>
    <n v="28"/>
    <n v="123"/>
    <n v="3444"/>
    <x v="1"/>
    <x v="9"/>
    <x v="1"/>
    <x v="9"/>
    <x v="1"/>
  </r>
  <r>
    <s v="West Gear"/>
    <d v="2021-11-11T00:00:00"/>
    <x v="2"/>
    <x v="21"/>
    <s v="Salt Lake City"/>
    <x v="1"/>
    <x v="2"/>
    <n v="35"/>
    <n v="158"/>
    <n v="5530"/>
    <x v="1"/>
    <x v="9"/>
    <x v="1"/>
    <x v="9"/>
    <x v="1"/>
  </r>
  <r>
    <s v="West Gear"/>
    <d v="2021-12-10T00:00:00"/>
    <x v="2"/>
    <x v="21"/>
    <s v="Salt Lake City"/>
    <x v="0"/>
    <x v="0"/>
    <n v="29"/>
    <n v="231"/>
    <n v="6699"/>
    <x v="1"/>
    <x v="10"/>
    <x v="2"/>
    <x v="10"/>
    <x v="1"/>
  </r>
  <r>
    <s v="West Gear"/>
    <d v="2021-12-10T00:00:00"/>
    <x v="2"/>
    <x v="21"/>
    <s v="Salt Lake City"/>
    <x v="0"/>
    <x v="1"/>
    <n v="22"/>
    <n v="170"/>
    <n v="3740"/>
    <x v="1"/>
    <x v="10"/>
    <x v="2"/>
    <x v="10"/>
    <x v="1"/>
  </r>
  <r>
    <s v="West Gear"/>
    <d v="2021-12-10T00:00:00"/>
    <x v="2"/>
    <x v="21"/>
    <s v="Salt Lake City"/>
    <x v="1"/>
    <x v="0"/>
    <n v="20"/>
    <n v="153"/>
    <n v="3060"/>
    <x v="1"/>
    <x v="10"/>
    <x v="2"/>
    <x v="10"/>
    <x v="1"/>
  </r>
  <r>
    <s v="West Gear"/>
    <d v="2021-12-10T00:00:00"/>
    <x v="2"/>
    <x v="21"/>
    <s v="Salt Lake City"/>
    <x v="1"/>
    <x v="1"/>
    <n v="22"/>
    <n v="136"/>
    <n v="2992"/>
    <x v="1"/>
    <x v="10"/>
    <x v="2"/>
    <x v="10"/>
    <x v="1"/>
  </r>
  <r>
    <s v="West Gear"/>
    <d v="2021-12-10T00:00:00"/>
    <x v="2"/>
    <x v="21"/>
    <s v="Salt Lake City"/>
    <x v="0"/>
    <x v="2"/>
    <n v="27"/>
    <n v="124"/>
    <n v="3348"/>
    <x v="1"/>
    <x v="10"/>
    <x v="2"/>
    <x v="10"/>
    <x v="1"/>
  </r>
  <r>
    <s v="West Gear"/>
    <d v="2021-12-10T00:00:00"/>
    <x v="2"/>
    <x v="21"/>
    <s v="Salt Lake City"/>
    <x v="1"/>
    <x v="2"/>
    <n v="29"/>
    <n v="170"/>
    <n v="4930"/>
    <x v="1"/>
    <x v="10"/>
    <x v="2"/>
    <x v="10"/>
    <x v="1"/>
  </r>
  <r>
    <s v="West Gear"/>
    <d v="2021-01-24T00:00:00"/>
    <x v="2"/>
    <x v="21"/>
    <s v="Salt Lake City"/>
    <x v="0"/>
    <x v="0"/>
    <n v="24"/>
    <n v="109"/>
    <n v="2616"/>
    <x v="1"/>
    <x v="0"/>
    <x v="4"/>
    <x v="0"/>
    <x v="1"/>
  </r>
  <r>
    <s v="West Gear"/>
    <d v="2021-01-24T00:00:00"/>
    <x v="2"/>
    <x v="21"/>
    <s v="Salt Lake City"/>
    <x v="0"/>
    <x v="1"/>
    <n v="29"/>
    <n v="123"/>
    <n v="3567"/>
    <x v="1"/>
    <x v="0"/>
    <x v="4"/>
    <x v="0"/>
    <x v="1"/>
  </r>
  <r>
    <s v="West Gear"/>
    <d v="2021-01-24T00:00:00"/>
    <x v="2"/>
    <x v="21"/>
    <s v="Salt Lake City"/>
    <x v="1"/>
    <x v="0"/>
    <n v="31"/>
    <n v="105"/>
    <n v="3255"/>
    <x v="1"/>
    <x v="0"/>
    <x v="4"/>
    <x v="0"/>
    <x v="1"/>
  </r>
  <r>
    <s v="West Gear"/>
    <d v="2021-01-24T00:00:00"/>
    <x v="2"/>
    <x v="21"/>
    <s v="Salt Lake City"/>
    <x v="1"/>
    <x v="1"/>
    <n v="30"/>
    <n v="68"/>
    <n v="2040"/>
    <x v="1"/>
    <x v="0"/>
    <x v="4"/>
    <x v="0"/>
    <x v="1"/>
  </r>
  <r>
    <s v="West Gear"/>
    <d v="2021-01-24T00:00:00"/>
    <x v="2"/>
    <x v="21"/>
    <s v="Salt Lake City"/>
    <x v="0"/>
    <x v="2"/>
    <n v="35"/>
    <n v="53"/>
    <n v="1855"/>
    <x v="1"/>
    <x v="0"/>
    <x v="4"/>
    <x v="0"/>
    <x v="1"/>
  </r>
  <r>
    <s v="West Gear"/>
    <d v="2021-01-24T00:00:00"/>
    <x v="2"/>
    <x v="21"/>
    <s v="Salt Lake City"/>
    <x v="1"/>
    <x v="2"/>
    <n v="28"/>
    <n v="132"/>
    <n v="3696"/>
    <x v="1"/>
    <x v="0"/>
    <x v="4"/>
    <x v="0"/>
    <x v="1"/>
  </r>
  <r>
    <s v="West Gear"/>
    <d v="2021-02-24T00:00:00"/>
    <x v="2"/>
    <x v="21"/>
    <s v="Salt Lake City"/>
    <x v="0"/>
    <x v="0"/>
    <n v="22"/>
    <n v="153"/>
    <n v="3366"/>
    <x v="1"/>
    <x v="1"/>
    <x v="0"/>
    <x v="1"/>
    <x v="1"/>
  </r>
  <r>
    <s v="West Gear"/>
    <d v="2021-02-24T00:00:00"/>
    <x v="2"/>
    <x v="21"/>
    <s v="Salt Lake City"/>
    <x v="0"/>
    <x v="1"/>
    <n v="29"/>
    <n v="123"/>
    <n v="3567"/>
    <x v="1"/>
    <x v="1"/>
    <x v="0"/>
    <x v="1"/>
    <x v="1"/>
  </r>
  <r>
    <s v="West Gear"/>
    <d v="2021-02-24T00:00:00"/>
    <x v="2"/>
    <x v="21"/>
    <s v="Salt Lake City"/>
    <x v="1"/>
    <x v="0"/>
    <n v="28"/>
    <n v="123"/>
    <n v="3444"/>
    <x v="1"/>
    <x v="1"/>
    <x v="0"/>
    <x v="1"/>
    <x v="1"/>
  </r>
  <r>
    <s v="West Gear"/>
    <d v="2021-02-24T00:00:00"/>
    <x v="2"/>
    <x v="22"/>
    <s v="Portland"/>
    <x v="1"/>
    <x v="1"/>
    <n v="29"/>
    <n v="64"/>
    <n v="1856"/>
    <x v="1"/>
    <x v="1"/>
    <x v="0"/>
    <x v="1"/>
    <x v="1"/>
  </r>
  <r>
    <s v="West Gear"/>
    <d v="2021-02-24T00:00:00"/>
    <x v="2"/>
    <x v="22"/>
    <s v="Portland"/>
    <x v="0"/>
    <x v="2"/>
    <n v="32"/>
    <n v="43"/>
    <n v="1376"/>
    <x v="1"/>
    <x v="1"/>
    <x v="0"/>
    <x v="1"/>
    <x v="1"/>
  </r>
  <r>
    <s v="West Gear"/>
    <d v="2021-02-24T00:00:00"/>
    <x v="2"/>
    <x v="22"/>
    <s v="Portland"/>
    <x v="1"/>
    <x v="2"/>
    <n v="28"/>
    <n v="98"/>
    <n v="2744"/>
    <x v="1"/>
    <x v="1"/>
    <x v="0"/>
    <x v="1"/>
    <x v="1"/>
  </r>
  <r>
    <s v="West Gear"/>
    <d v="2021-03-23T00:00:00"/>
    <x v="2"/>
    <x v="22"/>
    <s v="Portland"/>
    <x v="0"/>
    <x v="0"/>
    <n v="28"/>
    <n v="143"/>
    <n v="4004"/>
    <x v="1"/>
    <x v="2"/>
    <x v="6"/>
    <x v="2"/>
    <x v="1"/>
  </r>
  <r>
    <s v="West Gear"/>
    <d v="2021-03-23T00:00:00"/>
    <x v="2"/>
    <x v="22"/>
    <s v="Portland"/>
    <x v="0"/>
    <x v="1"/>
    <n v="40"/>
    <n v="98"/>
    <n v="3920"/>
    <x v="1"/>
    <x v="2"/>
    <x v="6"/>
    <x v="2"/>
    <x v="1"/>
  </r>
  <r>
    <s v="West Gear"/>
    <d v="2021-03-23T00:00:00"/>
    <x v="2"/>
    <x v="22"/>
    <s v="Portland"/>
    <x v="1"/>
    <x v="0"/>
    <n v="41"/>
    <n v="112"/>
    <n v="4592"/>
    <x v="1"/>
    <x v="2"/>
    <x v="6"/>
    <x v="2"/>
    <x v="1"/>
  </r>
  <r>
    <s v="West Gear"/>
    <d v="2021-03-23T00:00:00"/>
    <x v="2"/>
    <x v="22"/>
    <s v="Portland"/>
    <x v="1"/>
    <x v="1"/>
    <n v="39"/>
    <n v="75"/>
    <n v="2925"/>
    <x v="1"/>
    <x v="2"/>
    <x v="6"/>
    <x v="2"/>
    <x v="1"/>
  </r>
  <r>
    <s v="West Gear"/>
    <d v="2021-03-23T00:00:00"/>
    <x v="2"/>
    <x v="22"/>
    <s v="Portland"/>
    <x v="0"/>
    <x v="2"/>
    <n v="43"/>
    <n v="30"/>
    <n v="1290"/>
    <x v="1"/>
    <x v="2"/>
    <x v="6"/>
    <x v="2"/>
    <x v="1"/>
  </r>
  <r>
    <s v="West Gear"/>
    <d v="2021-03-23T00:00:00"/>
    <x v="2"/>
    <x v="22"/>
    <s v="Portland"/>
    <x v="1"/>
    <x v="2"/>
    <n v="40"/>
    <n v="90"/>
    <n v="3600"/>
    <x v="1"/>
    <x v="2"/>
    <x v="6"/>
    <x v="2"/>
    <x v="1"/>
  </r>
  <r>
    <s v="West Gear"/>
    <d v="2021-04-24T00:00:00"/>
    <x v="2"/>
    <x v="22"/>
    <s v="Portland"/>
    <x v="0"/>
    <x v="0"/>
    <n v="44"/>
    <n v="166"/>
    <n v="7304"/>
    <x v="1"/>
    <x v="3"/>
    <x v="3"/>
    <x v="3"/>
    <x v="1"/>
  </r>
  <r>
    <s v="West Gear"/>
    <d v="2021-04-24T00:00:00"/>
    <x v="2"/>
    <x v="22"/>
    <s v="Portland"/>
    <x v="0"/>
    <x v="1"/>
    <n v="39"/>
    <n v="88"/>
    <n v="3432"/>
    <x v="1"/>
    <x v="3"/>
    <x v="3"/>
    <x v="3"/>
    <x v="1"/>
  </r>
  <r>
    <s v="West Gear"/>
    <d v="2021-04-24T00:00:00"/>
    <x v="2"/>
    <x v="22"/>
    <s v="Portland"/>
    <x v="1"/>
    <x v="0"/>
    <n v="47"/>
    <n v="114"/>
    <n v="5358"/>
    <x v="1"/>
    <x v="3"/>
    <x v="3"/>
    <x v="3"/>
    <x v="1"/>
  </r>
  <r>
    <s v="West Gear"/>
    <d v="2021-04-24T00:00:00"/>
    <x v="2"/>
    <x v="22"/>
    <s v="Portland"/>
    <x v="1"/>
    <x v="1"/>
    <n v="34"/>
    <n v="70"/>
    <n v="2380"/>
    <x v="1"/>
    <x v="3"/>
    <x v="3"/>
    <x v="3"/>
    <x v="1"/>
  </r>
  <r>
    <s v="West Gear"/>
    <d v="2021-04-24T00:00:00"/>
    <x v="2"/>
    <x v="22"/>
    <s v="Portland"/>
    <x v="0"/>
    <x v="2"/>
    <n v="36"/>
    <n v="39"/>
    <n v="1404"/>
    <x v="1"/>
    <x v="3"/>
    <x v="3"/>
    <x v="3"/>
    <x v="1"/>
  </r>
  <r>
    <s v="West Gear"/>
    <d v="2021-04-24T00:00:00"/>
    <x v="2"/>
    <x v="22"/>
    <s v="Portland"/>
    <x v="1"/>
    <x v="2"/>
    <n v="49"/>
    <n v="90"/>
    <n v="4410"/>
    <x v="1"/>
    <x v="3"/>
    <x v="3"/>
    <x v="3"/>
    <x v="1"/>
  </r>
  <r>
    <s v="West Gear"/>
    <d v="2021-05-25T00:00:00"/>
    <x v="2"/>
    <x v="22"/>
    <s v="Portland"/>
    <x v="0"/>
    <x v="0"/>
    <n v="39"/>
    <n v="155"/>
    <n v="6045"/>
    <x v="1"/>
    <x v="4"/>
    <x v="6"/>
    <x v="4"/>
    <x v="1"/>
  </r>
  <r>
    <s v="West Gear"/>
    <d v="2021-05-25T00:00:00"/>
    <x v="2"/>
    <x v="22"/>
    <s v="Portland"/>
    <x v="0"/>
    <x v="1"/>
    <n v="36"/>
    <n v="109"/>
    <n v="3924"/>
    <x v="1"/>
    <x v="4"/>
    <x v="6"/>
    <x v="4"/>
    <x v="1"/>
  </r>
  <r>
    <s v="West Gear"/>
    <d v="2021-05-25T00:00:00"/>
    <x v="2"/>
    <x v="22"/>
    <s v="Portland"/>
    <x v="1"/>
    <x v="0"/>
    <n v="39"/>
    <n v="119"/>
    <n v="4641"/>
    <x v="1"/>
    <x v="4"/>
    <x v="6"/>
    <x v="4"/>
    <x v="1"/>
  </r>
  <r>
    <s v="West Gear"/>
    <d v="2021-05-25T00:00:00"/>
    <x v="2"/>
    <x v="22"/>
    <s v="Portland"/>
    <x v="1"/>
    <x v="1"/>
    <n v="33"/>
    <n v="94"/>
    <n v="3102"/>
    <x v="1"/>
    <x v="4"/>
    <x v="6"/>
    <x v="4"/>
    <x v="1"/>
  </r>
  <r>
    <s v="West Gear"/>
    <d v="2021-05-25T00:00:00"/>
    <x v="2"/>
    <x v="22"/>
    <s v="Portland"/>
    <x v="0"/>
    <x v="2"/>
    <n v="33"/>
    <n v="58"/>
    <n v="1914"/>
    <x v="1"/>
    <x v="4"/>
    <x v="6"/>
    <x v="4"/>
    <x v="1"/>
  </r>
  <r>
    <s v="West Gear"/>
    <d v="2021-05-25T00:00:00"/>
    <x v="2"/>
    <x v="22"/>
    <s v="Portland"/>
    <x v="1"/>
    <x v="2"/>
    <n v="46"/>
    <n v="173"/>
    <n v="7958"/>
    <x v="1"/>
    <x v="4"/>
    <x v="6"/>
    <x v="4"/>
    <x v="1"/>
  </r>
  <r>
    <s v="West Gear"/>
    <d v="2021-06-24T00:00:00"/>
    <x v="2"/>
    <x v="22"/>
    <s v="Portland"/>
    <x v="0"/>
    <x v="0"/>
    <n v="43"/>
    <n v="240"/>
    <n v="10320"/>
    <x v="1"/>
    <x v="11"/>
    <x v="1"/>
    <x v="11"/>
    <x v="1"/>
  </r>
  <r>
    <s v="West Gear"/>
    <d v="2021-06-24T00:00:00"/>
    <x v="2"/>
    <x v="22"/>
    <s v="Portland"/>
    <x v="0"/>
    <x v="1"/>
    <n v="47"/>
    <n v="202"/>
    <n v="9494"/>
    <x v="1"/>
    <x v="11"/>
    <x v="1"/>
    <x v="11"/>
    <x v="1"/>
  </r>
  <r>
    <s v="West Gear"/>
    <d v="2021-06-24T00:00:00"/>
    <x v="2"/>
    <x v="22"/>
    <s v="Portland"/>
    <x v="1"/>
    <x v="0"/>
    <n v="53"/>
    <n v="208"/>
    <n v="11024"/>
    <x v="1"/>
    <x v="11"/>
    <x v="1"/>
    <x v="11"/>
    <x v="1"/>
  </r>
  <r>
    <s v="West Gear"/>
    <d v="2021-06-24T00:00:00"/>
    <x v="2"/>
    <x v="22"/>
    <s v="Portland"/>
    <x v="1"/>
    <x v="1"/>
    <n v="62"/>
    <n v="179"/>
    <n v="11098"/>
    <x v="1"/>
    <x v="11"/>
    <x v="1"/>
    <x v="11"/>
    <x v="1"/>
  </r>
  <r>
    <s v="West Gear"/>
    <d v="2021-06-24T00:00:00"/>
    <x v="2"/>
    <x v="22"/>
    <s v="Portland"/>
    <x v="0"/>
    <x v="2"/>
    <n v="67"/>
    <n v="140"/>
    <n v="9380"/>
    <x v="1"/>
    <x v="11"/>
    <x v="1"/>
    <x v="11"/>
    <x v="1"/>
  </r>
  <r>
    <s v="West Gear"/>
    <d v="2021-06-24T00:00:00"/>
    <x v="2"/>
    <x v="22"/>
    <s v="Portland"/>
    <x v="1"/>
    <x v="2"/>
    <n v="74"/>
    <n v="231"/>
    <n v="17094"/>
    <x v="1"/>
    <x v="11"/>
    <x v="1"/>
    <x v="11"/>
    <x v="1"/>
  </r>
  <r>
    <s v="West Gear"/>
    <d v="2021-07-23T00:00:00"/>
    <x v="2"/>
    <x v="22"/>
    <s v="Portland"/>
    <x v="0"/>
    <x v="0"/>
    <n v="60"/>
    <n v="298"/>
    <n v="17880"/>
    <x v="1"/>
    <x v="5"/>
    <x v="2"/>
    <x v="5"/>
    <x v="1"/>
  </r>
  <r>
    <s v="West Gear"/>
    <d v="2021-07-23T00:00:00"/>
    <x v="2"/>
    <x v="22"/>
    <s v="Portland"/>
    <x v="0"/>
    <x v="1"/>
    <n v="66"/>
    <n v="217"/>
    <n v="14322"/>
    <x v="1"/>
    <x v="5"/>
    <x v="2"/>
    <x v="5"/>
    <x v="1"/>
  </r>
  <r>
    <s v="West Gear"/>
    <d v="2021-07-23T00:00:00"/>
    <x v="2"/>
    <x v="22"/>
    <s v="Portland"/>
    <x v="1"/>
    <x v="0"/>
    <n v="66"/>
    <n v="221"/>
    <n v="14586"/>
    <x v="1"/>
    <x v="5"/>
    <x v="2"/>
    <x v="5"/>
    <x v="1"/>
  </r>
  <r>
    <s v="West Gear"/>
    <d v="2021-07-23T00:00:00"/>
    <x v="2"/>
    <x v="22"/>
    <s v="Portland"/>
    <x v="1"/>
    <x v="1"/>
    <n v="61"/>
    <n v="171"/>
    <n v="10431"/>
    <x v="1"/>
    <x v="5"/>
    <x v="2"/>
    <x v="5"/>
    <x v="1"/>
  </r>
  <r>
    <s v="West Gear"/>
    <d v="2021-07-23T00:00:00"/>
    <x v="2"/>
    <x v="22"/>
    <s v="Portland"/>
    <x v="0"/>
    <x v="2"/>
    <n v="68"/>
    <n v="198"/>
    <n v="13464"/>
    <x v="1"/>
    <x v="5"/>
    <x v="2"/>
    <x v="5"/>
    <x v="1"/>
  </r>
  <r>
    <s v="West Gear"/>
    <d v="2021-07-23T00:00:00"/>
    <x v="2"/>
    <x v="22"/>
    <s v="Portland"/>
    <x v="1"/>
    <x v="2"/>
    <n v="78"/>
    <n v="204"/>
    <n v="15912"/>
    <x v="1"/>
    <x v="5"/>
    <x v="2"/>
    <x v="5"/>
    <x v="1"/>
  </r>
  <r>
    <s v="West Gear"/>
    <d v="2021-08-24T00:00:00"/>
    <x v="2"/>
    <x v="22"/>
    <s v="Portland"/>
    <x v="0"/>
    <x v="0"/>
    <n v="69"/>
    <n v="256"/>
    <n v="17664"/>
    <x v="1"/>
    <x v="6"/>
    <x v="6"/>
    <x v="6"/>
    <x v="1"/>
  </r>
  <r>
    <s v="West Gear"/>
    <d v="2021-08-24T00:00:00"/>
    <x v="2"/>
    <x v="22"/>
    <s v="Portland"/>
    <x v="0"/>
    <x v="1"/>
    <n v="62"/>
    <n v="256"/>
    <n v="15872"/>
    <x v="1"/>
    <x v="6"/>
    <x v="6"/>
    <x v="6"/>
    <x v="1"/>
  </r>
  <r>
    <s v="West Gear"/>
    <d v="2021-08-24T00:00:00"/>
    <x v="2"/>
    <x v="22"/>
    <s v="Portland"/>
    <x v="1"/>
    <x v="0"/>
    <n v="50"/>
    <n v="215"/>
    <n v="10750"/>
    <x v="1"/>
    <x v="6"/>
    <x v="6"/>
    <x v="6"/>
    <x v="1"/>
  </r>
  <r>
    <s v="West Gear"/>
    <d v="2021-08-24T00:00:00"/>
    <x v="2"/>
    <x v="22"/>
    <s v="Portland"/>
    <x v="1"/>
    <x v="1"/>
    <n v="50"/>
    <n v="128"/>
    <n v="6400"/>
    <x v="1"/>
    <x v="6"/>
    <x v="6"/>
    <x v="6"/>
    <x v="1"/>
  </r>
  <r>
    <s v="West Gear"/>
    <d v="2021-08-24T00:00:00"/>
    <x v="2"/>
    <x v="22"/>
    <s v="Portland"/>
    <x v="0"/>
    <x v="2"/>
    <n v="53"/>
    <n v="136"/>
    <n v="7208"/>
    <x v="1"/>
    <x v="6"/>
    <x v="6"/>
    <x v="6"/>
    <x v="1"/>
  </r>
  <r>
    <s v="West Gear"/>
    <d v="2021-08-24T00:00:00"/>
    <x v="2"/>
    <x v="22"/>
    <s v="Portland"/>
    <x v="1"/>
    <x v="2"/>
    <n v="53"/>
    <n v="88"/>
    <n v="4664"/>
    <x v="1"/>
    <x v="6"/>
    <x v="6"/>
    <x v="6"/>
    <x v="1"/>
  </r>
  <r>
    <s v="West Gear"/>
    <d v="2021-09-25T00:00:00"/>
    <x v="2"/>
    <x v="22"/>
    <s v="Portland"/>
    <x v="0"/>
    <x v="0"/>
    <n v="34"/>
    <n v="149"/>
    <n v="5066"/>
    <x v="1"/>
    <x v="7"/>
    <x v="3"/>
    <x v="7"/>
    <x v="1"/>
  </r>
  <r>
    <s v="West Gear"/>
    <d v="2021-09-25T00:00:00"/>
    <x v="2"/>
    <x v="22"/>
    <s v="Portland"/>
    <x v="0"/>
    <x v="1"/>
    <n v="43"/>
    <n v="158"/>
    <n v="6794"/>
    <x v="1"/>
    <x v="7"/>
    <x v="3"/>
    <x v="7"/>
    <x v="1"/>
  </r>
  <r>
    <s v="West Gear"/>
    <d v="2021-09-25T00:00:00"/>
    <x v="2"/>
    <x v="22"/>
    <s v="Portland"/>
    <x v="1"/>
    <x v="0"/>
    <n v="39"/>
    <n v="83"/>
    <n v="3237"/>
    <x v="1"/>
    <x v="7"/>
    <x v="3"/>
    <x v="7"/>
    <x v="1"/>
  </r>
  <r>
    <s v="West Gear"/>
    <d v="2021-09-25T00:00:00"/>
    <x v="2"/>
    <x v="22"/>
    <s v="Portland"/>
    <x v="1"/>
    <x v="1"/>
    <n v="38"/>
    <n v="62"/>
    <n v="2356"/>
    <x v="1"/>
    <x v="7"/>
    <x v="3"/>
    <x v="7"/>
    <x v="1"/>
  </r>
  <r>
    <s v="West Gear"/>
    <d v="2021-09-25T00:00:00"/>
    <x v="2"/>
    <x v="22"/>
    <s v="Portland"/>
    <x v="0"/>
    <x v="2"/>
    <n v="48"/>
    <n v="77"/>
    <n v="3696"/>
    <x v="1"/>
    <x v="7"/>
    <x v="3"/>
    <x v="7"/>
    <x v="1"/>
  </r>
  <r>
    <s v="West Gear"/>
    <d v="2021-09-25T00:00:00"/>
    <x v="2"/>
    <x v="22"/>
    <s v="Portland"/>
    <x v="1"/>
    <x v="2"/>
    <n v="36"/>
    <n v="85"/>
    <n v="3060"/>
    <x v="1"/>
    <x v="7"/>
    <x v="3"/>
    <x v="7"/>
    <x v="1"/>
  </r>
  <r>
    <s v="West Gear"/>
    <d v="2021-10-24T00:00:00"/>
    <x v="2"/>
    <x v="22"/>
    <s v="Portland"/>
    <x v="0"/>
    <x v="0"/>
    <n v="29"/>
    <n v="119"/>
    <n v="3451"/>
    <x v="1"/>
    <x v="8"/>
    <x v="4"/>
    <x v="8"/>
    <x v="1"/>
  </r>
  <r>
    <s v="West Gear"/>
    <d v="2021-10-24T00:00:00"/>
    <x v="2"/>
    <x v="22"/>
    <s v="Portland"/>
    <x v="0"/>
    <x v="1"/>
    <n v="37"/>
    <n v="179"/>
    <n v="6623"/>
    <x v="1"/>
    <x v="8"/>
    <x v="4"/>
    <x v="8"/>
    <x v="1"/>
  </r>
  <r>
    <s v="West Gear"/>
    <d v="2021-10-24T00:00:00"/>
    <x v="2"/>
    <x v="22"/>
    <s v="Portland"/>
    <x v="1"/>
    <x v="0"/>
    <n v="37"/>
    <n v="109"/>
    <n v="4033"/>
    <x v="1"/>
    <x v="8"/>
    <x v="4"/>
    <x v="8"/>
    <x v="1"/>
  </r>
  <r>
    <s v="West Gear"/>
    <d v="2021-10-24T00:00:00"/>
    <x v="2"/>
    <x v="22"/>
    <s v="Portland"/>
    <x v="1"/>
    <x v="1"/>
    <n v="34"/>
    <n v="114"/>
    <n v="3876"/>
    <x v="1"/>
    <x v="8"/>
    <x v="4"/>
    <x v="8"/>
    <x v="1"/>
  </r>
  <r>
    <s v="West Gear"/>
    <d v="2021-10-24T00:00:00"/>
    <x v="2"/>
    <x v="22"/>
    <s v="Portland"/>
    <x v="0"/>
    <x v="2"/>
    <n v="40"/>
    <n v="93"/>
    <n v="3720"/>
    <x v="1"/>
    <x v="8"/>
    <x v="4"/>
    <x v="8"/>
    <x v="1"/>
  </r>
  <r>
    <s v="West Gear"/>
    <d v="2021-10-24T00:00:00"/>
    <x v="2"/>
    <x v="22"/>
    <s v="Portland"/>
    <x v="1"/>
    <x v="2"/>
    <n v="41"/>
    <n v="123"/>
    <n v="5043"/>
    <x v="1"/>
    <x v="8"/>
    <x v="4"/>
    <x v="8"/>
    <x v="1"/>
  </r>
  <r>
    <s v="West Gear"/>
    <d v="2021-11-24T00:00:00"/>
    <x v="2"/>
    <x v="22"/>
    <s v="Portland"/>
    <x v="0"/>
    <x v="0"/>
    <n v="34"/>
    <n v="190"/>
    <n v="6460"/>
    <x v="1"/>
    <x v="9"/>
    <x v="0"/>
    <x v="9"/>
    <x v="1"/>
  </r>
  <r>
    <s v="West Gear"/>
    <d v="2021-11-24T00:00:00"/>
    <x v="2"/>
    <x v="22"/>
    <s v="Portland"/>
    <x v="0"/>
    <x v="1"/>
    <n v="37"/>
    <n v="202"/>
    <n v="7474"/>
    <x v="1"/>
    <x v="9"/>
    <x v="0"/>
    <x v="9"/>
    <x v="1"/>
  </r>
  <r>
    <s v="West Gear"/>
    <d v="2021-11-24T00:00:00"/>
    <x v="2"/>
    <x v="22"/>
    <s v="Portland"/>
    <x v="1"/>
    <x v="0"/>
    <n v="32"/>
    <n v="152"/>
    <n v="4864"/>
    <x v="1"/>
    <x v="9"/>
    <x v="0"/>
    <x v="9"/>
    <x v="1"/>
  </r>
  <r>
    <s v="West Gear"/>
    <d v="2021-11-24T00:00:00"/>
    <x v="2"/>
    <x v="22"/>
    <s v="Portland"/>
    <x v="1"/>
    <x v="1"/>
    <n v="39"/>
    <n v="149"/>
    <n v="5811"/>
    <x v="1"/>
    <x v="9"/>
    <x v="0"/>
    <x v="9"/>
    <x v="1"/>
  </r>
  <r>
    <s v="West Gear"/>
    <d v="2021-11-24T00:00:00"/>
    <x v="2"/>
    <x v="22"/>
    <s v="Portland"/>
    <x v="0"/>
    <x v="2"/>
    <n v="50"/>
    <n v="145"/>
    <n v="7250"/>
    <x v="1"/>
    <x v="9"/>
    <x v="0"/>
    <x v="9"/>
    <x v="1"/>
  </r>
  <r>
    <s v="West Gear"/>
    <d v="2021-11-24T00:00:00"/>
    <x v="2"/>
    <x v="22"/>
    <s v="Portland"/>
    <x v="1"/>
    <x v="2"/>
    <n v="53"/>
    <n v="165"/>
    <n v="8745"/>
    <x v="1"/>
    <x v="9"/>
    <x v="0"/>
    <x v="9"/>
    <x v="1"/>
  </r>
  <r>
    <s v="West Gear"/>
    <d v="2021-12-23T00:00:00"/>
    <x v="2"/>
    <x v="22"/>
    <s v="Portland"/>
    <x v="0"/>
    <x v="0"/>
    <n v="51"/>
    <n v="225"/>
    <n v="11475"/>
    <x v="1"/>
    <x v="10"/>
    <x v="1"/>
    <x v="10"/>
    <x v="1"/>
  </r>
  <r>
    <s v="West Gear"/>
    <d v="2021-12-23T00:00:00"/>
    <x v="2"/>
    <x v="22"/>
    <s v="Portland"/>
    <x v="0"/>
    <x v="1"/>
    <n v="56"/>
    <n v="233"/>
    <n v="13048"/>
    <x v="1"/>
    <x v="10"/>
    <x v="1"/>
    <x v="10"/>
    <x v="1"/>
  </r>
  <r>
    <s v="West Gear"/>
    <d v="2021-12-23T00:00:00"/>
    <x v="2"/>
    <x v="22"/>
    <s v="Portland"/>
    <x v="1"/>
    <x v="0"/>
    <n v="48"/>
    <n v="193"/>
    <n v="9264"/>
    <x v="1"/>
    <x v="10"/>
    <x v="1"/>
    <x v="10"/>
    <x v="1"/>
  </r>
  <r>
    <s v="West Gear"/>
    <d v="2021-12-23T00:00:00"/>
    <x v="2"/>
    <x v="22"/>
    <s v="Portland"/>
    <x v="1"/>
    <x v="1"/>
    <n v="53"/>
    <n v="165"/>
    <n v="8745"/>
    <x v="1"/>
    <x v="10"/>
    <x v="1"/>
    <x v="10"/>
    <x v="1"/>
  </r>
  <r>
    <s v="West Gear"/>
    <d v="2021-12-23T00:00:00"/>
    <x v="2"/>
    <x v="22"/>
    <s v="Portland"/>
    <x v="0"/>
    <x v="2"/>
    <n v="54"/>
    <n v="157"/>
    <n v="8478"/>
    <x v="1"/>
    <x v="10"/>
    <x v="1"/>
    <x v="10"/>
    <x v="1"/>
  </r>
  <r>
    <s v="West Gear"/>
    <d v="2021-12-23T00:00:00"/>
    <x v="2"/>
    <x v="22"/>
    <s v="Portland"/>
    <x v="1"/>
    <x v="2"/>
    <n v="55"/>
    <n v="201"/>
    <n v="11055"/>
    <x v="1"/>
    <x v="10"/>
    <x v="1"/>
    <x v="10"/>
    <x v="1"/>
  </r>
  <r>
    <s v="West Gear"/>
    <d v="2021-01-17T00:00:00"/>
    <x v="2"/>
    <x v="22"/>
    <s v="Portland"/>
    <x v="0"/>
    <x v="0"/>
    <n v="28"/>
    <n v="120"/>
    <n v="3360"/>
    <x v="1"/>
    <x v="0"/>
    <x v="4"/>
    <x v="0"/>
    <x v="1"/>
  </r>
  <r>
    <s v="West Gear"/>
    <d v="2021-01-17T00:00:00"/>
    <x v="2"/>
    <x v="22"/>
    <s v="Portland"/>
    <x v="0"/>
    <x v="1"/>
    <n v="31"/>
    <n v="124"/>
    <n v="3844"/>
    <x v="1"/>
    <x v="0"/>
    <x v="4"/>
    <x v="0"/>
    <x v="1"/>
  </r>
  <r>
    <s v="West Gear"/>
    <d v="2021-01-17T00:00:00"/>
    <x v="2"/>
    <x v="22"/>
    <s v="Portland"/>
    <x v="1"/>
    <x v="0"/>
    <n v="33"/>
    <n v="128"/>
    <n v="4224"/>
    <x v="1"/>
    <x v="0"/>
    <x v="4"/>
    <x v="0"/>
    <x v="1"/>
  </r>
  <r>
    <s v="West Gear"/>
    <d v="2021-01-17T00:00:00"/>
    <x v="2"/>
    <x v="22"/>
    <s v="Portland"/>
    <x v="1"/>
    <x v="1"/>
    <n v="34"/>
    <n v="78"/>
    <n v="2652"/>
    <x v="1"/>
    <x v="0"/>
    <x v="4"/>
    <x v="0"/>
    <x v="1"/>
  </r>
  <r>
    <s v="West Gear"/>
    <d v="2021-01-17T00:00:00"/>
    <x v="2"/>
    <x v="22"/>
    <s v="Portland"/>
    <x v="0"/>
    <x v="2"/>
    <n v="33"/>
    <n v="68"/>
    <n v="2244"/>
    <x v="1"/>
    <x v="0"/>
    <x v="4"/>
    <x v="0"/>
    <x v="1"/>
  </r>
  <r>
    <s v="West Gear"/>
    <d v="2021-01-17T00:00:00"/>
    <x v="2"/>
    <x v="22"/>
    <s v="Portland"/>
    <x v="1"/>
    <x v="2"/>
    <n v="34"/>
    <n v="140"/>
    <n v="4760"/>
    <x v="1"/>
    <x v="0"/>
    <x v="4"/>
    <x v="0"/>
    <x v="1"/>
  </r>
  <r>
    <s v="West Gear"/>
    <d v="2021-02-17T00:00:00"/>
    <x v="2"/>
    <x v="22"/>
    <s v="Portland"/>
    <x v="0"/>
    <x v="0"/>
    <n v="24"/>
    <n v="175"/>
    <n v="4200"/>
    <x v="1"/>
    <x v="1"/>
    <x v="0"/>
    <x v="1"/>
    <x v="1"/>
  </r>
  <r>
    <s v="West Gear"/>
    <d v="2021-02-17T00:00:00"/>
    <x v="2"/>
    <x v="22"/>
    <s v="Portland"/>
    <x v="0"/>
    <x v="1"/>
    <n v="31"/>
    <n v="124"/>
    <n v="3844"/>
    <x v="1"/>
    <x v="1"/>
    <x v="0"/>
    <x v="1"/>
    <x v="1"/>
  </r>
  <r>
    <s v="West Gear"/>
    <d v="2021-02-17T00:00:00"/>
    <x v="2"/>
    <x v="22"/>
    <s v="Portland"/>
    <x v="1"/>
    <x v="0"/>
    <n v="34"/>
    <n v="132"/>
    <n v="4488"/>
    <x v="1"/>
    <x v="1"/>
    <x v="0"/>
    <x v="1"/>
    <x v="1"/>
  </r>
  <r>
    <s v="West Gear"/>
    <d v="2021-02-17T00:00:00"/>
    <x v="1"/>
    <x v="23"/>
    <s v="New Orleans"/>
    <x v="1"/>
    <x v="1"/>
    <n v="33"/>
    <n v="75"/>
    <n v="2475"/>
    <x v="1"/>
    <x v="1"/>
    <x v="0"/>
    <x v="1"/>
    <x v="1"/>
  </r>
  <r>
    <s v="West Gear"/>
    <d v="2021-02-17T00:00:00"/>
    <x v="1"/>
    <x v="23"/>
    <s v="New Orleans"/>
    <x v="0"/>
    <x v="2"/>
    <n v="33"/>
    <n v="53"/>
    <n v="1749"/>
    <x v="1"/>
    <x v="1"/>
    <x v="0"/>
    <x v="1"/>
    <x v="1"/>
  </r>
  <r>
    <s v="West Gear"/>
    <d v="2021-02-17T00:00:00"/>
    <x v="1"/>
    <x v="23"/>
    <s v="New Orleans"/>
    <x v="1"/>
    <x v="2"/>
    <n v="32"/>
    <n v="131"/>
    <n v="4192"/>
    <x v="1"/>
    <x v="1"/>
    <x v="0"/>
    <x v="1"/>
    <x v="1"/>
  </r>
  <r>
    <s v="West Gear"/>
    <d v="2021-03-16T00:00:00"/>
    <x v="1"/>
    <x v="23"/>
    <s v="New Orleans"/>
    <x v="0"/>
    <x v="0"/>
    <n v="29"/>
    <n v="179"/>
    <n v="5191"/>
    <x v="1"/>
    <x v="2"/>
    <x v="6"/>
    <x v="2"/>
    <x v="1"/>
  </r>
  <r>
    <s v="West Gear"/>
    <d v="2021-03-16T00:00:00"/>
    <x v="1"/>
    <x v="23"/>
    <s v="New Orleans"/>
    <x v="0"/>
    <x v="1"/>
    <n v="38"/>
    <n v="120"/>
    <n v="4560"/>
    <x v="1"/>
    <x v="2"/>
    <x v="6"/>
    <x v="2"/>
    <x v="1"/>
  </r>
  <r>
    <s v="West Gear"/>
    <d v="2021-03-16T00:00:00"/>
    <x v="1"/>
    <x v="23"/>
    <s v="New Orleans"/>
    <x v="1"/>
    <x v="0"/>
    <n v="39"/>
    <n v="120"/>
    <n v="4680"/>
    <x v="1"/>
    <x v="2"/>
    <x v="6"/>
    <x v="2"/>
    <x v="1"/>
  </r>
  <r>
    <s v="West Gear"/>
    <d v="2021-03-16T00:00:00"/>
    <x v="1"/>
    <x v="23"/>
    <s v="New Orleans"/>
    <x v="1"/>
    <x v="1"/>
    <n v="43"/>
    <n v="96"/>
    <n v="4128"/>
    <x v="1"/>
    <x v="2"/>
    <x v="6"/>
    <x v="2"/>
    <x v="1"/>
  </r>
  <r>
    <s v="West Gear"/>
    <d v="2021-03-16T00:00:00"/>
    <x v="1"/>
    <x v="23"/>
    <s v="New Orleans"/>
    <x v="0"/>
    <x v="2"/>
    <n v="40"/>
    <n v="50"/>
    <n v="2000"/>
    <x v="1"/>
    <x v="2"/>
    <x v="6"/>
    <x v="2"/>
    <x v="1"/>
  </r>
  <r>
    <s v="West Gear"/>
    <d v="2021-03-16T00:00:00"/>
    <x v="1"/>
    <x v="23"/>
    <s v="New Orleans"/>
    <x v="1"/>
    <x v="2"/>
    <n v="29"/>
    <n v="109"/>
    <n v="3161"/>
    <x v="1"/>
    <x v="2"/>
    <x v="6"/>
    <x v="2"/>
    <x v="1"/>
  </r>
  <r>
    <s v="West Gear"/>
    <d v="2021-04-17T00:00:00"/>
    <x v="1"/>
    <x v="23"/>
    <s v="New Orleans"/>
    <x v="0"/>
    <x v="0"/>
    <n v="38"/>
    <n v="168"/>
    <n v="6384"/>
    <x v="1"/>
    <x v="3"/>
    <x v="3"/>
    <x v="3"/>
    <x v="1"/>
  </r>
  <r>
    <s v="West Gear"/>
    <d v="2021-04-17T00:00:00"/>
    <x v="1"/>
    <x v="23"/>
    <s v="New Orleans"/>
    <x v="0"/>
    <x v="1"/>
    <n v="36"/>
    <n v="107"/>
    <n v="3852"/>
    <x v="1"/>
    <x v="3"/>
    <x v="3"/>
    <x v="3"/>
    <x v="1"/>
  </r>
  <r>
    <s v="West Gear"/>
    <d v="2021-04-17T00:00:00"/>
    <x v="1"/>
    <x v="23"/>
    <s v="New Orleans"/>
    <x v="1"/>
    <x v="0"/>
    <n v="40"/>
    <n v="120"/>
    <n v="4800"/>
    <x v="1"/>
    <x v="3"/>
    <x v="3"/>
    <x v="3"/>
    <x v="1"/>
  </r>
  <r>
    <s v="West Gear"/>
    <d v="2021-04-17T00:00:00"/>
    <x v="1"/>
    <x v="23"/>
    <s v="New Orleans"/>
    <x v="1"/>
    <x v="1"/>
    <n v="27"/>
    <n v="91"/>
    <n v="2457"/>
    <x v="1"/>
    <x v="3"/>
    <x v="3"/>
    <x v="3"/>
    <x v="1"/>
  </r>
  <r>
    <s v="West Gear"/>
    <d v="2021-04-17T00:00:00"/>
    <x v="1"/>
    <x v="23"/>
    <s v="New Orleans"/>
    <x v="0"/>
    <x v="2"/>
    <n v="34"/>
    <n v="56"/>
    <n v="1904"/>
    <x v="1"/>
    <x v="3"/>
    <x v="3"/>
    <x v="3"/>
    <x v="1"/>
  </r>
  <r>
    <s v="West Gear"/>
    <d v="2021-04-17T00:00:00"/>
    <x v="1"/>
    <x v="23"/>
    <s v="New Orleans"/>
    <x v="1"/>
    <x v="2"/>
    <n v="39"/>
    <n v="123"/>
    <n v="4797"/>
    <x v="1"/>
    <x v="3"/>
    <x v="3"/>
    <x v="3"/>
    <x v="1"/>
  </r>
  <r>
    <s v="West Gear"/>
    <d v="2021-05-18T00:00:00"/>
    <x v="1"/>
    <x v="23"/>
    <s v="New Orleans"/>
    <x v="0"/>
    <x v="0"/>
    <n v="32"/>
    <n v="176"/>
    <n v="5632"/>
    <x v="1"/>
    <x v="4"/>
    <x v="6"/>
    <x v="4"/>
    <x v="1"/>
  </r>
  <r>
    <s v="West Gear"/>
    <d v="2021-05-18T00:00:00"/>
    <x v="1"/>
    <x v="23"/>
    <s v="New Orleans"/>
    <x v="0"/>
    <x v="1"/>
    <n v="40"/>
    <n v="128"/>
    <n v="5120"/>
    <x v="1"/>
    <x v="4"/>
    <x v="6"/>
    <x v="4"/>
    <x v="1"/>
  </r>
  <r>
    <s v="West Gear"/>
    <d v="2021-05-18T00:00:00"/>
    <x v="1"/>
    <x v="23"/>
    <s v="New Orleans"/>
    <x v="1"/>
    <x v="0"/>
    <n v="37"/>
    <n v="136"/>
    <n v="5032"/>
    <x v="1"/>
    <x v="4"/>
    <x v="6"/>
    <x v="4"/>
    <x v="1"/>
  </r>
  <r>
    <s v="West Gear"/>
    <d v="2021-05-18T00:00:00"/>
    <x v="1"/>
    <x v="23"/>
    <s v="New Orleans"/>
    <x v="1"/>
    <x v="1"/>
    <n v="33"/>
    <n v="101"/>
    <n v="3333"/>
    <x v="1"/>
    <x v="4"/>
    <x v="6"/>
    <x v="4"/>
    <x v="1"/>
  </r>
  <r>
    <s v="West Gear"/>
    <d v="2021-05-18T00:00:00"/>
    <x v="1"/>
    <x v="23"/>
    <s v="New Orleans"/>
    <x v="0"/>
    <x v="2"/>
    <n v="32"/>
    <n v="77"/>
    <n v="2464"/>
    <x v="1"/>
    <x v="4"/>
    <x v="6"/>
    <x v="4"/>
    <x v="1"/>
  </r>
  <r>
    <s v="West Gear"/>
    <d v="2021-05-18T00:00:00"/>
    <x v="1"/>
    <x v="23"/>
    <s v="New Orleans"/>
    <x v="1"/>
    <x v="2"/>
    <n v="46"/>
    <n v="178"/>
    <n v="8188"/>
    <x v="1"/>
    <x v="4"/>
    <x v="6"/>
    <x v="4"/>
    <x v="1"/>
  </r>
  <r>
    <s v="West Gear"/>
    <d v="2021-06-17T00:00:00"/>
    <x v="1"/>
    <x v="23"/>
    <s v="New Orleans"/>
    <x v="0"/>
    <x v="0"/>
    <n v="47"/>
    <n v="256"/>
    <n v="12032"/>
    <x v="1"/>
    <x v="11"/>
    <x v="1"/>
    <x v="11"/>
    <x v="1"/>
  </r>
  <r>
    <s v="West Gear"/>
    <d v="2021-06-17T00:00:00"/>
    <x v="1"/>
    <x v="23"/>
    <s v="New Orleans"/>
    <x v="0"/>
    <x v="1"/>
    <n v="55"/>
    <n v="224"/>
    <n v="12320"/>
    <x v="1"/>
    <x v="11"/>
    <x v="1"/>
    <x v="11"/>
    <x v="1"/>
  </r>
  <r>
    <s v="West Gear"/>
    <d v="2021-06-17T00:00:00"/>
    <x v="1"/>
    <x v="23"/>
    <s v="New Orleans"/>
    <x v="1"/>
    <x v="0"/>
    <n v="55"/>
    <n v="210"/>
    <n v="11550"/>
    <x v="1"/>
    <x v="11"/>
    <x v="1"/>
    <x v="11"/>
    <x v="1"/>
  </r>
  <r>
    <s v="West Gear"/>
    <d v="2021-06-17T00:00:00"/>
    <x v="1"/>
    <x v="23"/>
    <s v="New Orleans"/>
    <x v="1"/>
    <x v="1"/>
    <n v="59"/>
    <n v="184"/>
    <n v="10856"/>
    <x v="1"/>
    <x v="11"/>
    <x v="1"/>
    <x v="11"/>
    <x v="1"/>
  </r>
  <r>
    <s v="West Gear"/>
    <d v="2021-06-17T00:00:00"/>
    <x v="1"/>
    <x v="23"/>
    <s v="New Orleans"/>
    <x v="0"/>
    <x v="2"/>
    <n v="70"/>
    <n v="153"/>
    <n v="10710"/>
    <x v="1"/>
    <x v="11"/>
    <x v="1"/>
    <x v="11"/>
    <x v="1"/>
  </r>
  <r>
    <s v="West Gear"/>
    <d v="2021-06-17T00:00:00"/>
    <x v="1"/>
    <x v="23"/>
    <s v="New Orleans"/>
    <x v="1"/>
    <x v="2"/>
    <n v="80"/>
    <n v="248"/>
    <n v="19840"/>
    <x v="1"/>
    <x v="11"/>
    <x v="1"/>
    <x v="11"/>
    <x v="1"/>
  </r>
  <r>
    <s v="West Gear"/>
    <d v="2021-07-16T00:00:00"/>
    <x v="1"/>
    <x v="23"/>
    <s v="New Orleans"/>
    <x v="0"/>
    <x v="0"/>
    <n v="62"/>
    <n v="306"/>
    <n v="18972"/>
    <x v="1"/>
    <x v="5"/>
    <x v="2"/>
    <x v="5"/>
    <x v="1"/>
  </r>
  <r>
    <s v="West Gear"/>
    <d v="2021-07-16T00:00:00"/>
    <x v="1"/>
    <x v="23"/>
    <s v="New Orleans"/>
    <x v="0"/>
    <x v="1"/>
    <n v="67"/>
    <n v="248"/>
    <n v="16616"/>
    <x v="1"/>
    <x v="5"/>
    <x v="2"/>
    <x v="5"/>
    <x v="1"/>
  </r>
  <r>
    <s v="West Gear"/>
    <d v="2021-07-16T00:00:00"/>
    <x v="1"/>
    <x v="23"/>
    <s v="New Orleans"/>
    <x v="1"/>
    <x v="0"/>
    <n v="69"/>
    <n v="210"/>
    <n v="14490"/>
    <x v="1"/>
    <x v="5"/>
    <x v="2"/>
    <x v="5"/>
    <x v="1"/>
  </r>
  <r>
    <s v="West Gear"/>
    <d v="2021-07-16T00:00:00"/>
    <x v="1"/>
    <x v="23"/>
    <s v="New Orleans"/>
    <x v="1"/>
    <x v="1"/>
    <n v="62"/>
    <n v="198"/>
    <n v="12276"/>
    <x v="1"/>
    <x v="5"/>
    <x v="2"/>
    <x v="5"/>
    <x v="1"/>
  </r>
  <r>
    <s v="West Gear"/>
    <d v="2021-07-16T00:00:00"/>
    <x v="1"/>
    <x v="23"/>
    <s v="New Orleans"/>
    <x v="0"/>
    <x v="2"/>
    <n v="73"/>
    <n v="221"/>
    <n v="16133"/>
    <x v="1"/>
    <x v="5"/>
    <x v="2"/>
    <x v="5"/>
    <x v="1"/>
  </r>
  <r>
    <s v="West Gear"/>
    <d v="2021-07-16T00:00:00"/>
    <x v="1"/>
    <x v="23"/>
    <s v="New Orleans"/>
    <x v="1"/>
    <x v="2"/>
    <n v="81"/>
    <n v="208"/>
    <n v="16848"/>
    <x v="1"/>
    <x v="5"/>
    <x v="2"/>
    <x v="5"/>
    <x v="1"/>
  </r>
  <r>
    <s v="West Gear"/>
    <d v="2021-08-17T00:00:00"/>
    <x v="1"/>
    <x v="23"/>
    <s v="New Orleans"/>
    <x v="0"/>
    <x v="0"/>
    <n v="73"/>
    <n v="255"/>
    <n v="18615"/>
    <x v="1"/>
    <x v="6"/>
    <x v="6"/>
    <x v="6"/>
    <x v="1"/>
  </r>
  <r>
    <s v="West Gear"/>
    <d v="2021-08-17T00:00:00"/>
    <x v="1"/>
    <x v="23"/>
    <s v="New Orleans"/>
    <x v="0"/>
    <x v="1"/>
    <n v="57"/>
    <n v="256"/>
    <n v="14592"/>
    <x v="1"/>
    <x v="6"/>
    <x v="6"/>
    <x v="6"/>
    <x v="1"/>
  </r>
  <r>
    <s v="West Gear"/>
    <d v="2021-08-17T00:00:00"/>
    <x v="1"/>
    <x v="23"/>
    <s v="New Orleans"/>
    <x v="1"/>
    <x v="0"/>
    <n v="50"/>
    <n v="217"/>
    <n v="10850"/>
    <x v="1"/>
    <x v="6"/>
    <x v="6"/>
    <x v="6"/>
    <x v="1"/>
  </r>
  <r>
    <s v="West Gear"/>
    <d v="2021-08-17T00:00:00"/>
    <x v="1"/>
    <x v="23"/>
    <s v="New Orleans"/>
    <x v="1"/>
    <x v="1"/>
    <n v="55"/>
    <n v="143"/>
    <n v="7865"/>
    <x v="1"/>
    <x v="6"/>
    <x v="6"/>
    <x v="6"/>
    <x v="1"/>
  </r>
  <r>
    <s v="West Gear"/>
    <d v="2021-08-17T00:00:00"/>
    <x v="1"/>
    <x v="23"/>
    <s v="New Orleans"/>
    <x v="0"/>
    <x v="2"/>
    <n v="47"/>
    <n v="152"/>
    <n v="7144"/>
    <x v="1"/>
    <x v="6"/>
    <x v="6"/>
    <x v="6"/>
    <x v="1"/>
  </r>
  <r>
    <s v="West Gear"/>
    <d v="2021-08-17T00:00:00"/>
    <x v="1"/>
    <x v="23"/>
    <s v="New Orleans"/>
    <x v="1"/>
    <x v="2"/>
    <n v="46"/>
    <n v="102"/>
    <n v="4692"/>
    <x v="1"/>
    <x v="6"/>
    <x v="6"/>
    <x v="6"/>
    <x v="1"/>
  </r>
  <r>
    <s v="West Gear"/>
    <d v="2021-09-18T00:00:00"/>
    <x v="1"/>
    <x v="23"/>
    <s v="New Orleans"/>
    <x v="0"/>
    <x v="0"/>
    <n v="33"/>
    <n v="175"/>
    <n v="5775"/>
    <x v="1"/>
    <x v="7"/>
    <x v="3"/>
    <x v="7"/>
    <x v="1"/>
  </r>
  <r>
    <s v="West Gear"/>
    <d v="2021-09-18T00:00:00"/>
    <x v="1"/>
    <x v="23"/>
    <s v="New Orleans"/>
    <x v="0"/>
    <x v="1"/>
    <n v="40"/>
    <n v="175"/>
    <n v="7000"/>
    <x v="1"/>
    <x v="7"/>
    <x v="3"/>
    <x v="7"/>
    <x v="1"/>
  </r>
  <r>
    <s v="West Gear"/>
    <d v="2021-09-18T00:00:00"/>
    <x v="1"/>
    <x v="23"/>
    <s v="New Orleans"/>
    <x v="1"/>
    <x v="0"/>
    <n v="30"/>
    <n v="96"/>
    <n v="2880"/>
    <x v="1"/>
    <x v="7"/>
    <x v="3"/>
    <x v="7"/>
    <x v="1"/>
  </r>
  <r>
    <s v="West Gear"/>
    <d v="2021-09-18T00:00:00"/>
    <x v="1"/>
    <x v="23"/>
    <s v="New Orleans"/>
    <x v="1"/>
    <x v="1"/>
    <n v="34"/>
    <n v="80"/>
    <n v="2720"/>
    <x v="1"/>
    <x v="7"/>
    <x v="3"/>
    <x v="7"/>
    <x v="1"/>
  </r>
  <r>
    <s v="West Gear"/>
    <d v="2021-09-18T00:00:00"/>
    <x v="1"/>
    <x v="23"/>
    <s v="New Orleans"/>
    <x v="0"/>
    <x v="2"/>
    <n v="41"/>
    <n v="83"/>
    <n v="3403"/>
    <x v="1"/>
    <x v="7"/>
    <x v="3"/>
    <x v="7"/>
    <x v="1"/>
  </r>
  <r>
    <s v="West Gear"/>
    <d v="2021-09-18T00:00:00"/>
    <x v="1"/>
    <x v="23"/>
    <s v="New Orleans"/>
    <x v="1"/>
    <x v="2"/>
    <n v="30"/>
    <n v="90"/>
    <n v="2700"/>
    <x v="1"/>
    <x v="7"/>
    <x v="3"/>
    <x v="7"/>
    <x v="1"/>
  </r>
  <r>
    <s v="West Gear"/>
    <d v="2021-10-17T00:00:00"/>
    <x v="1"/>
    <x v="23"/>
    <s v="New Orleans"/>
    <x v="0"/>
    <x v="0"/>
    <n v="25"/>
    <n v="124"/>
    <n v="3100"/>
    <x v="1"/>
    <x v="8"/>
    <x v="4"/>
    <x v="8"/>
    <x v="1"/>
  </r>
  <r>
    <s v="West Gear"/>
    <d v="2021-10-17T00:00:00"/>
    <x v="1"/>
    <x v="23"/>
    <s v="New Orleans"/>
    <x v="0"/>
    <x v="1"/>
    <n v="34"/>
    <n v="184"/>
    <n v="6256"/>
    <x v="1"/>
    <x v="8"/>
    <x v="4"/>
    <x v="8"/>
    <x v="1"/>
  </r>
  <r>
    <s v="West Gear"/>
    <d v="2021-10-17T00:00:00"/>
    <x v="1"/>
    <x v="23"/>
    <s v="New Orleans"/>
    <x v="1"/>
    <x v="0"/>
    <n v="33"/>
    <n v="128"/>
    <n v="4224"/>
    <x v="1"/>
    <x v="8"/>
    <x v="4"/>
    <x v="8"/>
    <x v="1"/>
  </r>
  <r>
    <s v="West Gear"/>
    <d v="2021-10-17T00:00:00"/>
    <x v="1"/>
    <x v="23"/>
    <s v="New Orleans"/>
    <x v="1"/>
    <x v="1"/>
    <n v="31"/>
    <n v="120"/>
    <n v="3720"/>
    <x v="1"/>
    <x v="8"/>
    <x v="4"/>
    <x v="8"/>
    <x v="1"/>
  </r>
  <r>
    <s v="West Gear"/>
    <d v="2021-10-17T00:00:00"/>
    <x v="1"/>
    <x v="23"/>
    <s v="New Orleans"/>
    <x v="0"/>
    <x v="2"/>
    <n v="39"/>
    <n v="112"/>
    <n v="4368"/>
    <x v="1"/>
    <x v="8"/>
    <x v="4"/>
    <x v="8"/>
    <x v="1"/>
  </r>
  <r>
    <s v="West Gear"/>
    <d v="2021-10-17T00:00:00"/>
    <x v="1"/>
    <x v="23"/>
    <s v="New Orleans"/>
    <x v="1"/>
    <x v="2"/>
    <n v="44"/>
    <n v="140"/>
    <n v="6160"/>
    <x v="1"/>
    <x v="8"/>
    <x v="4"/>
    <x v="8"/>
    <x v="1"/>
  </r>
  <r>
    <s v="West Gear"/>
    <d v="2021-11-17T00:00:00"/>
    <x v="1"/>
    <x v="23"/>
    <s v="New Orleans"/>
    <x v="0"/>
    <x v="0"/>
    <n v="28"/>
    <n v="219"/>
    <n v="6132"/>
    <x v="1"/>
    <x v="9"/>
    <x v="0"/>
    <x v="9"/>
    <x v="1"/>
  </r>
  <r>
    <s v="West Gear"/>
    <d v="2021-11-17T00:00:00"/>
    <x v="1"/>
    <x v="23"/>
    <s v="New Orleans"/>
    <x v="0"/>
    <x v="1"/>
    <n v="35"/>
    <n v="224"/>
    <n v="7840"/>
    <x v="1"/>
    <x v="9"/>
    <x v="0"/>
    <x v="9"/>
    <x v="1"/>
  </r>
  <r>
    <s v="West Gear"/>
    <d v="2021-11-17T00:00:00"/>
    <x v="1"/>
    <x v="23"/>
    <s v="New Orleans"/>
    <x v="1"/>
    <x v="0"/>
    <n v="30"/>
    <n v="158"/>
    <n v="4740"/>
    <x v="1"/>
    <x v="9"/>
    <x v="0"/>
    <x v="9"/>
    <x v="1"/>
  </r>
  <r>
    <s v="West Gear"/>
    <d v="2021-11-17T00:00:00"/>
    <x v="1"/>
    <x v="23"/>
    <s v="New Orleans"/>
    <x v="1"/>
    <x v="1"/>
    <n v="40"/>
    <n v="155"/>
    <n v="6200"/>
    <x v="1"/>
    <x v="9"/>
    <x v="0"/>
    <x v="9"/>
    <x v="1"/>
  </r>
  <r>
    <s v="West Gear"/>
    <d v="2021-11-17T00:00:00"/>
    <x v="1"/>
    <x v="23"/>
    <s v="New Orleans"/>
    <x v="0"/>
    <x v="2"/>
    <n v="53"/>
    <n v="147"/>
    <n v="7791"/>
    <x v="1"/>
    <x v="9"/>
    <x v="0"/>
    <x v="9"/>
    <x v="1"/>
  </r>
  <r>
    <s v="West Gear"/>
    <d v="2021-11-17T00:00:00"/>
    <x v="1"/>
    <x v="23"/>
    <s v="New Orleans"/>
    <x v="1"/>
    <x v="2"/>
    <n v="64"/>
    <n v="180"/>
    <n v="11520"/>
    <x v="1"/>
    <x v="9"/>
    <x v="0"/>
    <x v="9"/>
    <x v="1"/>
  </r>
  <r>
    <s v="West Gear"/>
    <d v="2021-12-16T00:00:00"/>
    <x v="1"/>
    <x v="23"/>
    <s v="New Orleans"/>
    <x v="0"/>
    <x v="0"/>
    <n v="46"/>
    <n v="272"/>
    <n v="12512"/>
    <x v="1"/>
    <x v="10"/>
    <x v="1"/>
    <x v="10"/>
    <x v="1"/>
  </r>
  <r>
    <s v="West Gear"/>
    <d v="2021-12-16T00:00:00"/>
    <x v="1"/>
    <x v="23"/>
    <s v="New Orleans"/>
    <x v="0"/>
    <x v="1"/>
    <n v="52"/>
    <n v="248"/>
    <n v="12896"/>
    <x v="1"/>
    <x v="10"/>
    <x v="1"/>
    <x v="10"/>
    <x v="1"/>
  </r>
  <r>
    <s v="Foot Locker"/>
    <d v="2021-12-16T00:00:00"/>
    <x v="1"/>
    <x v="23"/>
    <s v="New Orleans"/>
    <x v="1"/>
    <x v="0"/>
    <n v="53"/>
    <n v="192"/>
    <n v="10176"/>
    <x v="1"/>
    <x v="10"/>
    <x v="1"/>
    <x v="10"/>
    <x v="1"/>
  </r>
  <r>
    <s v="Foot Locker"/>
    <d v="2021-12-16T00:00:00"/>
    <x v="1"/>
    <x v="23"/>
    <s v="New Orleans"/>
    <x v="1"/>
    <x v="1"/>
    <n v="53"/>
    <n v="192"/>
    <n v="10176"/>
    <x v="1"/>
    <x v="10"/>
    <x v="1"/>
    <x v="10"/>
    <x v="1"/>
  </r>
  <r>
    <s v="Foot Locker"/>
    <d v="2021-12-16T00:00:00"/>
    <x v="1"/>
    <x v="23"/>
    <s v="New Orleans"/>
    <x v="0"/>
    <x v="2"/>
    <n v="55"/>
    <n v="168"/>
    <n v="9240"/>
    <x v="1"/>
    <x v="10"/>
    <x v="1"/>
    <x v="10"/>
    <x v="1"/>
  </r>
  <r>
    <s v="Foot Locker"/>
    <d v="2021-12-16T00:00:00"/>
    <x v="1"/>
    <x v="23"/>
    <s v="New Orleans"/>
    <x v="1"/>
    <x v="2"/>
    <n v="59"/>
    <n v="194"/>
    <n v="11446"/>
    <x v="1"/>
    <x v="10"/>
    <x v="1"/>
    <x v="10"/>
    <x v="1"/>
  </r>
  <r>
    <s v="Foot Locker"/>
    <d v="2021-01-05T00:00:00"/>
    <x v="1"/>
    <x v="23"/>
    <s v="New Orleans"/>
    <x v="0"/>
    <x v="0"/>
    <n v="14"/>
    <n v="223"/>
    <n v="3122"/>
    <x v="1"/>
    <x v="0"/>
    <x v="6"/>
    <x v="0"/>
    <x v="1"/>
  </r>
  <r>
    <s v="Foot Locker"/>
    <d v="2021-01-05T00:00:00"/>
    <x v="1"/>
    <x v="23"/>
    <s v="New Orleans"/>
    <x v="0"/>
    <x v="1"/>
    <n v="20"/>
    <n v="209"/>
    <n v="4180"/>
    <x v="1"/>
    <x v="0"/>
    <x v="6"/>
    <x v="0"/>
    <x v="1"/>
  </r>
  <r>
    <s v="Foot Locker"/>
    <d v="2021-01-05T00:00:00"/>
    <x v="1"/>
    <x v="23"/>
    <s v="New Orleans"/>
    <x v="1"/>
    <x v="0"/>
    <n v="21"/>
    <n v="162"/>
    <n v="3402"/>
    <x v="1"/>
    <x v="0"/>
    <x v="6"/>
    <x v="0"/>
    <x v="1"/>
  </r>
  <r>
    <s v="Foot Locker"/>
    <d v="2021-01-05T00:00:00"/>
    <x v="1"/>
    <x v="23"/>
    <s v="New Orleans"/>
    <x v="1"/>
    <x v="1"/>
    <n v="26"/>
    <n v="166"/>
    <n v="4316"/>
    <x v="1"/>
    <x v="0"/>
    <x v="6"/>
    <x v="0"/>
    <x v="1"/>
  </r>
  <r>
    <s v="Foot Locker"/>
    <d v="2021-01-05T00:00:00"/>
    <x v="1"/>
    <x v="23"/>
    <s v="New Orleans"/>
    <x v="0"/>
    <x v="2"/>
    <n v="28"/>
    <n v="111"/>
    <n v="3108"/>
    <x v="1"/>
    <x v="0"/>
    <x v="6"/>
    <x v="0"/>
    <x v="1"/>
  </r>
  <r>
    <s v="West Gear"/>
    <d v="2021-01-05T00:00:00"/>
    <x v="1"/>
    <x v="23"/>
    <s v="New Orleans"/>
    <x v="1"/>
    <x v="2"/>
    <n v="23"/>
    <n v="147"/>
    <n v="3381"/>
    <x v="1"/>
    <x v="0"/>
    <x v="6"/>
    <x v="0"/>
    <x v="1"/>
  </r>
  <r>
    <s v="Foot Locker"/>
    <d v="2021-02-04T00:00:00"/>
    <x v="1"/>
    <x v="23"/>
    <s v="New Orleans"/>
    <x v="0"/>
    <x v="0"/>
    <n v="18"/>
    <n v="200"/>
    <n v="3600"/>
    <x v="1"/>
    <x v="1"/>
    <x v="1"/>
    <x v="1"/>
    <x v="1"/>
  </r>
  <r>
    <s v="Foot Locker"/>
    <d v="2021-02-04T00:00:00"/>
    <x v="1"/>
    <x v="23"/>
    <s v="New Orleans"/>
    <x v="0"/>
    <x v="1"/>
    <n v="28"/>
    <n v="180"/>
    <n v="5040"/>
    <x v="1"/>
    <x v="1"/>
    <x v="1"/>
    <x v="1"/>
    <x v="1"/>
  </r>
  <r>
    <s v="Foot Locker"/>
    <d v="2021-02-04T00:00:00"/>
    <x v="1"/>
    <x v="23"/>
    <s v="New Orleans"/>
    <x v="1"/>
    <x v="0"/>
    <n v="28"/>
    <n v="128"/>
    <n v="3584"/>
    <x v="1"/>
    <x v="1"/>
    <x v="1"/>
    <x v="1"/>
    <x v="1"/>
  </r>
  <r>
    <s v="Foot Locker"/>
    <d v="2021-02-04T00:00:00"/>
    <x v="2"/>
    <x v="24"/>
    <s v="Boise"/>
    <x v="1"/>
    <x v="1"/>
    <n v="27"/>
    <n v="116"/>
    <n v="3132"/>
    <x v="1"/>
    <x v="1"/>
    <x v="1"/>
    <x v="1"/>
    <x v="1"/>
  </r>
  <r>
    <s v="Foot Locker"/>
    <d v="2021-02-04T00:00:00"/>
    <x v="2"/>
    <x v="24"/>
    <s v="Boise"/>
    <x v="0"/>
    <x v="2"/>
    <n v="31"/>
    <n v="88"/>
    <n v="2728"/>
    <x v="1"/>
    <x v="1"/>
    <x v="1"/>
    <x v="1"/>
    <x v="1"/>
  </r>
  <r>
    <s v="Foot Locker"/>
    <d v="2021-02-04T00:00:00"/>
    <x v="2"/>
    <x v="24"/>
    <s v="Boise"/>
    <x v="1"/>
    <x v="2"/>
    <n v="26"/>
    <n v="135"/>
    <n v="3510"/>
    <x v="1"/>
    <x v="1"/>
    <x v="1"/>
    <x v="1"/>
    <x v="1"/>
  </r>
  <r>
    <s v="Foot Locker"/>
    <d v="2021-03-06T00:00:00"/>
    <x v="2"/>
    <x v="24"/>
    <s v="Boise"/>
    <x v="0"/>
    <x v="0"/>
    <n v="21"/>
    <n v="200"/>
    <n v="4200"/>
    <x v="1"/>
    <x v="2"/>
    <x v="3"/>
    <x v="2"/>
    <x v="1"/>
  </r>
  <r>
    <s v="Foot Locker"/>
    <d v="2021-03-06T00:00:00"/>
    <x v="2"/>
    <x v="24"/>
    <s v="Boise"/>
    <x v="0"/>
    <x v="1"/>
    <n v="27"/>
    <n v="188"/>
    <n v="5076"/>
    <x v="1"/>
    <x v="2"/>
    <x v="3"/>
    <x v="2"/>
    <x v="1"/>
  </r>
  <r>
    <s v="Foot Locker"/>
    <d v="2021-03-06T00:00:00"/>
    <x v="2"/>
    <x v="24"/>
    <s v="Boise"/>
    <x v="1"/>
    <x v="0"/>
    <n v="20"/>
    <n v="135"/>
    <n v="2700"/>
    <x v="1"/>
    <x v="2"/>
    <x v="3"/>
    <x v="2"/>
    <x v="1"/>
  </r>
  <r>
    <s v="Foot Locker"/>
    <d v="2021-03-06T00:00:00"/>
    <x v="2"/>
    <x v="24"/>
    <s v="Boise"/>
    <x v="1"/>
    <x v="1"/>
    <n v="26"/>
    <n v="112"/>
    <n v="2912"/>
    <x v="1"/>
    <x v="2"/>
    <x v="3"/>
    <x v="2"/>
    <x v="1"/>
  </r>
  <r>
    <s v="West Gear"/>
    <d v="2021-03-06T00:00:00"/>
    <x v="2"/>
    <x v="24"/>
    <s v="Boise"/>
    <x v="0"/>
    <x v="2"/>
    <n v="32"/>
    <n v="88"/>
    <n v="2816"/>
    <x v="1"/>
    <x v="2"/>
    <x v="3"/>
    <x v="2"/>
    <x v="1"/>
  </r>
  <r>
    <s v="West Gear"/>
    <d v="2021-03-06T00:00:00"/>
    <x v="2"/>
    <x v="24"/>
    <s v="Boise"/>
    <x v="1"/>
    <x v="2"/>
    <n v="25"/>
    <n v="124"/>
    <n v="3100"/>
    <x v="1"/>
    <x v="2"/>
    <x v="3"/>
    <x v="2"/>
    <x v="1"/>
  </r>
  <r>
    <s v="West Gear"/>
    <d v="2021-04-05T00:00:00"/>
    <x v="2"/>
    <x v="24"/>
    <s v="Boise"/>
    <x v="0"/>
    <x v="0"/>
    <n v="15"/>
    <n v="215"/>
    <n v="3225"/>
    <x v="1"/>
    <x v="3"/>
    <x v="5"/>
    <x v="3"/>
    <x v="1"/>
  </r>
  <r>
    <s v="West Gear"/>
    <d v="2021-04-05T00:00:00"/>
    <x v="2"/>
    <x v="24"/>
    <s v="Boise"/>
    <x v="0"/>
    <x v="1"/>
    <n v="21"/>
    <n v="215"/>
    <n v="4515"/>
    <x v="1"/>
    <x v="3"/>
    <x v="5"/>
    <x v="3"/>
    <x v="1"/>
  </r>
  <r>
    <s v="West Gear"/>
    <d v="2021-04-05T00:00:00"/>
    <x v="2"/>
    <x v="24"/>
    <s v="Boise"/>
    <x v="1"/>
    <x v="0"/>
    <n v="19"/>
    <n v="162"/>
    <n v="3078"/>
    <x v="1"/>
    <x v="3"/>
    <x v="5"/>
    <x v="3"/>
    <x v="1"/>
  </r>
  <r>
    <s v="West Gear"/>
    <d v="2021-04-05T00:00:00"/>
    <x v="2"/>
    <x v="24"/>
    <s v="Boise"/>
    <x v="1"/>
    <x v="1"/>
    <n v="20"/>
    <n v="116"/>
    <n v="2320"/>
    <x v="1"/>
    <x v="3"/>
    <x v="5"/>
    <x v="3"/>
    <x v="1"/>
  </r>
  <r>
    <s v="West Gear"/>
    <d v="2021-04-05T00:00:00"/>
    <x v="2"/>
    <x v="24"/>
    <s v="Boise"/>
    <x v="0"/>
    <x v="2"/>
    <n v="27"/>
    <n v="91"/>
    <n v="2457"/>
    <x v="1"/>
    <x v="3"/>
    <x v="5"/>
    <x v="3"/>
    <x v="1"/>
  </r>
  <r>
    <s v="West Gear"/>
    <d v="2021-04-05T00:00:00"/>
    <x v="2"/>
    <x v="24"/>
    <s v="Boise"/>
    <x v="1"/>
    <x v="2"/>
    <n v="23"/>
    <n v="176"/>
    <n v="4048"/>
    <x v="1"/>
    <x v="3"/>
    <x v="5"/>
    <x v="3"/>
    <x v="1"/>
  </r>
  <r>
    <s v="West Gear"/>
    <d v="2021-05-05T00:00:00"/>
    <x v="2"/>
    <x v="24"/>
    <s v="Boise"/>
    <x v="0"/>
    <x v="0"/>
    <n v="14"/>
    <n v="210"/>
    <n v="2940"/>
    <x v="1"/>
    <x v="4"/>
    <x v="0"/>
    <x v="4"/>
    <x v="1"/>
  </r>
  <r>
    <s v="West Gear"/>
    <d v="2021-05-05T00:00:00"/>
    <x v="2"/>
    <x v="24"/>
    <s v="Boise"/>
    <x v="0"/>
    <x v="1"/>
    <n v="22"/>
    <n v="247"/>
    <n v="5434"/>
    <x v="1"/>
    <x v="4"/>
    <x v="0"/>
    <x v="4"/>
    <x v="1"/>
  </r>
  <r>
    <s v="West Gear"/>
    <d v="2021-05-05T00:00:00"/>
    <x v="2"/>
    <x v="24"/>
    <s v="Boise"/>
    <x v="1"/>
    <x v="0"/>
    <n v="18"/>
    <n v="184"/>
    <n v="3312"/>
    <x v="1"/>
    <x v="4"/>
    <x v="0"/>
    <x v="4"/>
    <x v="1"/>
  </r>
  <r>
    <s v="West Gear"/>
    <d v="2021-05-05T00:00:00"/>
    <x v="2"/>
    <x v="24"/>
    <s v="Boise"/>
    <x v="1"/>
    <x v="1"/>
    <n v="24"/>
    <n v="155"/>
    <n v="3720"/>
    <x v="1"/>
    <x v="4"/>
    <x v="0"/>
    <x v="4"/>
    <x v="1"/>
  </r>
  <r>
    <s v="West Gear"/>
    <d v="2021-05-05T00:00:00"/>
    <x v="2"/>
    <x v="24"/>
    <s v="Boise"/>
    <x v="0"/>
    <x v="2"/>
    <n v="34"/>
    <n v="120"/>
    <n v="4080"/>
    <x v="1"/>
    <x v="4"/>
    <x v="0"/>
    <x v="4"/>
    <x v="1"/>
  </r>
  <r>
    <s v="West Gear"/>
    <d v="2021-05-05T00:00:00"/>
    <x v="2"/>
    <x v="24"/>
    <s v="Boise"/>
    <x v="1"/>
    <x v="2"/>
    <n v="33"/>
    <n v="240"/>
    <n v="7920"/>
    <x v="1"/>
    <x v="4"/>
    <x v="0"/>
    <x v="4"/>
    <x v="1"/>
  </r>
  <r>
    <s v="West Gear"/>
    <d v="2021-06-04T00:00:00"/>
    <x v="2"/>
    <x v="24"/>
    <s v="Boise"/>
    <x v="0"/>
    <x v="0"/>
    <n v="31"/>
    <n v="233"/>
    <n v="7223"/>
    <x v="1"/>
    <x v="11"/>
    <x v="2"/>
    <x v="11"/>
    <x v="1"/>
  </r>
  <r>
    <s v="West Gear"/>
    <d v="2021-06-04T00:00:00"/>
    <x v="2"/>
    <x v="24"/>
    <s v="Boise"/>
    <x v="0"/>
    <x v="1"/>
    <n v="35"/>
    <n v="263"/>
    <n v="9205"/>
    <x v="1"/>
    <x v="11"/>
    <x v="2"/>
    <x v="11"/>
    <x v="1"/>
  </r>
  <r>
    <s v="West Gear"/>
    <d v="2021-06-04T00:00:00"/>
    <x v="2"/>
    <x v="24"/>
    <s v="Boise"/>
    <x v="1"/>
    <x v="0"/>
    <n v="34"/>
    <n v="186"/>
    <n v="6324"/>
    <x v="1"/>
    <x v="11"/>
    <x v="2"/>
    <x v="11"/>
    <x v="1"/>
  </r>
  <r>
    <s v="West Gear"/>
    <d v="2021-06-04T00:00:00"/>
    <x v="2"/>
    <x v="24"/>
    <s v="Boise"/>
    <x v="1"/>
    <x v="1"/>
    <n v="33"/>
    <n v="187"/>
    <n v="6171"/>
    <x v="1"/>
    <x v="11"/>
    <x v="2"/>
    <x v="11"/>
    <x v="1"/>
  </r>
  <r>
    <s v="West Gear"/>
    <d v="2021-06-04T00:00:00"/>
    <x v="2"/>
    <x v="24"/>
    <s v="Boise"/>
    <x v="0"/>
    <x v="2"/>
    <n v="43"/>
    <n v="158"/>
    <n v="6794"/>
    <x v="1"/>
    <x v="11"/>
    <x v="2"/>
    <x v="11"/>
    <x v="1"/>
  </r>
  <r>
    <s v="West Gear"/>
    <d v="2021-06-04T00:00:00"/>
    <x v="2"/>
    <x v="24"/>
    <s v="Boise"/>
    <x v="1"/>
    <x v="2"/>
    <n v="39"/>
    <n v="248"/>
    <n v="9672"/>
    <x v="1"/>
    <x v="11"/>
    <x v="2"/>
    <x v="11"/>
    <x v="1"/>
  </r>
  <r>
    <s v="West Gear"/>
    <d v="2021-07-06T00:00:00"/>
    <x v="2"/>
    <x v="24"/>
    <s v="Boise"/>
    <x v="0"/>
    <x v="0"/>
    <n v="35"/>
    <n v="264"/>
    <n v="9240"/>
    <x v="1"/>
    <x v="5"/>
    <x v="6"/>
    <x v="5"/>
    <x v="1"/>
  </r>
  <r>
    <s v="West Gear"/>
    <d v="2021-07-06T00:00:00"/>
    <x v="2"/>
    <x v="24"/>
    <s v="Boise"/>
    <x v="0"/>
    <x v="1"/>
    <n v="40"/>
    <n v="271"/>
    <n v="10840"/>
    <x v="1"/>
    <x v="5"/>
    <x v="6"/>
    <x v="5"/>
    <x v="1"/>
  </r>
  <r>
    <s v="West Gear"/>
    <d v="2021-07-06T00:00:00"/>
    <x v="2"/>
    <x v="24"/>
    <s v="Boise"/>
    <x v="1"/>
    <x v="0"/>
    <n v="34"/>
    <n v="278"/>
    <n v="9452"/>
    <x v="1"/>
    <x v="5"/>
    <x v="6"/>
    <x v="5"/>
    <x v="1"/>
  </r>
  <r>
    <s v="West Gear"/>
    <d v="2021-07-06T00:00:00"/>
    <x v="2"/>
    <x v="24"/>
    <s v="Boise"/>
    <x v="1"/>
    <x v="1"/>
    <n v="38"/>
    <n v="158"/>
    <n v="6004"/>
    <x v="1"/>
    <x v="5"/>
    <x v="6"/>
    <x v="5"/>
    <x v="1"/>
  </r>
  <r>
    <s v="West Gear"/>
    <d v="2021-07-06T00:00:00"/>
    <x v="2"/>
    <x v="24"/>
    <s v="Boise"/>
    <x v="0"/>
    <x v="2"/>
    <n v="43"/>
    <n v="173"/>
    <n v="7439"/>
    <x v="1"/>
    <x v="5"/>
    <x v="6"/>
    <x v="5"/>
    <x v="1"/>
  </r>
  <r>
    <s v="Foot Locker"/>
    <d v="2021-07-06T00:00:00"/>
    <x v="2"/>
    <x v="24"/>
    <s v="Boise"/>
    <x v="1"/>
    <x v="2"/>
    <n v="51"/>
    <n v="264"/>
    <n v="13464"/>
    <x v="1"/>
    <x v="5"/>
    <x v="6"/>
    <x v="5"/>
    <x v="1"/>
  </r>
  <r>
    <s v="Foot Locker"/>
    <d v="2021-08-08T00:00:00"/>
    <x v="2"/>
    <x v="24"/>
    <s v="Boise"/>
    <x v="0"/>
    <x v="0"/>
    <n v="38"/>
    <n v="233"/>
    <n v="8854"/>
    <x v="1"/>
    <x v="6"/>
    <x v="4"/>
    <x v="6"/>
    <x v="1"/>
  </r>
  <r>
    <s v="Foot Locker"/>
    <d v="2021-08-08T00:00:00"/>
    <x v="2"/>
    <x v="24"/>
    <s v="Boise"/>
    <x v="0"/>
    <x v="1"/>
    <n v="37"/>
    <n v="255"/>
    <n v="9435"/>
    <x v="1"/>
    <x v="6"/>
    <x v="4"/>
    <x v="6"/>
    <x v="1"/>
  </r>
  <r>
    <s v="Foot Locker"/>
    <d v="2021-08-08T00:00:00"/>
    <x v="2"/>
    <x v="24"/>
    <s v="Boise"/>
    <x v="1"/>
    <x v="0"/>
    <n v="39"/>
    <n v="305"/>
    <n v="11895"/>
    <x v="1"/>
    <x v="6"/>
    <x v="4"/>
    <x v="6"/>
    <x v="1"/>
  </r>
  <r>
    <s v="Foot Locker"/>
    <d v="2021-08-08T00:00:00"/>
    <x v="2"/>
    <x v="24"/>
    <s v="Boise"/>
    <x v="1"/>
    <x v="1"/>
    <n v="33"/>
    <n v="162"/>
    <n v="5346"/>
    <x v="1"/>
    <x v="6"/>
    <x v="4"/>
    <x v="6"/>
    <x v="1"/>
  </r>
  <r>
    <s v="Sports Direct"/>
    <d v="2021-08-08T00:00:00"/>
    <x v="2"/>
    <x v="24"/>
    <s v="Boise"/>
    <x v="0"/>
    <x v="2"/>
    <n v="39"/>
    <n v="166"/>
    <n v="6474"/>
    <x v="1"/>
    <x v="6"/>
    <x v="4"/>
    <x v="6"/>
    <x v="1"/>
  </r>
  <r>
    <s v="Sports Direct"/>
    <d v="2021-08-08T00:00:00"/>
    <x v="2"/>
    <x v="24"/>
    <s v="Boise"/>
    <x v="1"/>
    <x v="2"/>
    <n v="44"/>
    <n v="239"/>
    <n v="10516"/>
    <x v="1"/>
    <x v="6"/>
    <x v="4"/>
    <x v="6"/>
    <x v="1"/>
  </r>
  <r>
    <s v="Sports Direct"/>
    <d v="2021-09-05T00:00:00"/>
    <x v="2"/>
    <x v="24"/>
    <s v="Boise"/>
    <x v="0"/>
    <x v="0"/>
    <n v="41"/>
    <n v="230"/>
    <n v="9430"/>
    <x v="1"/>
    <x v="7"/>
    <x v="4"/>
    <x v="7"/>
    <x v="1"/>
  </r>
  <r>
    <s v="Sports Direct"/>
    <d v="2021-09-05T00:00:00"/>
    <x v="2"/>
    <x v="24"/>
    <s v="Boise"/>
    <x v="0"/>
    <x v="1"/>
    <n v="38"/>
    <n v="219"/>
    <n v="8322"/>
    <x v="1"/>
    <x v="7"/>
    <x v="4"/>
    <x v="7"/>
    <x v="1"/>
  </r>
  <r>
    <s v="Sports Direct"/>
    <d v="2021-09-05T00:00:00"/>
    <x v="2"/>
    <x v="24"/>
    <s v="Boise"/>
    <x v="1"/>
    <x v="0"/>
    <n v="43"/>
    <n v="203"/>
    <n v="8729"/>
    <x v="1"/>
    <x v="7"/>
    <x v="4"/>
    <x v="7"/>
    <x v="1"/>
  </r>
  <r>
    <s v="Sports Direct"/>
    <d v="2021-09-05T00:00:00"/>
    <x v="2"/>
    <x v="24"/>
    <s v="Boise"/>
    <x v="1"/>
    <x v="1"/>
    <n v="40"/>
    <n v="136"/>
    <n v="5440"/>
    <x v="1"/>
    <x v="7"/>
    <x v="4"/>
    <x v="7"/>
    <x v="1"/>
  </r>
  <r>
    <s v="Sports Direct"/>
    <d v="2021-09-05T00:00:00"/>
    <x v="2"/>
    <x v="24"/>
    <s v="Boise"/>
    <x v="0"/>
    <x v="2"/>
    <n v="42"/>
    <n v="140"/>
    <n v="5880"/>
    <x v="1"/>
    <x v="7"/>
    <x v="4"/>
    <x v="7"/>
    <x v="1"/>
  </r>
  <r>
    <s v="Sports Direct"/>
    <d v="2021-09-05T00:00:00"/>
    <x v="2"/>
    <x v="24"/>
    <s v="Boise"/>
    <x v="1"/>
    <x v="2"/>
    <n v="36"/>
    <n v="200"/>
    <n v="7200"/>
    <x v="1"/>
    <x v="7"/>
    <x v="4"/>
    <x v="7"/>
    <x v="1"/>
  </r>
  <r>
    <s v="Sports Direct"/>
    <d v="2021-10-04T00:00:00"/>
    <x v="2"/>
    <x v="24"/>
    <s v="Boise"/>
    <x v="0"/>
    <x v="0"/>
    <n v="30"/>
    <n v="201"/>
    <n v="6030"/>
    <x v="1"/>
    <x v="8"/>
    <x v="5"/>
    <x v="8"/>
    <x v="1"/>
  </r>
  <r>
    <s v="Sports Direct"/>
    <d v="2021-10-04T00:00:00"/>
    <x v="2"/>
    <x v="24"/>
    <s v="Boise"/>
    <x v="0"/>
    <x v="1"/>
    <n v="27"/>
    <n v="190"/>
    <n v="5130"/>
    <x v="1"/>
    <x v="8"/>
    <x v="5"/>
    <x v="8"/>
    <x v="1"/>
  </r>
  <r>
    <s v="Sports Direct"/>
    <d v="2021-10-04T00:00:00"/>
    <x v="2"/>
    <x v="24"/>
    <s v="Boise"/>
    <x v="1"/>
    <x v="0"/>
    <n v="31"/>
    <n v="179"/>
    <n v="5549"/>
    <x v="1"/>
    <x v="8"/>
    <x v="5"/>
    <x v="8"/>
    <x v="1"/>
  </r>
  <r>
    <s v="Sports Direct"/>
    <d v="2021-10-04T00:00:00"/>
    <x v="2"/>
    <x v="24"/>
    <s v="Boise"/>
    <x v="1"/>
    <x v="1"/>
    <n v="35"/>
    <n v="116"/>
    <n v="4060"/>
    <x v="1"/>
    <x v="8"/>
    <x v="5"/>
    <x v="8"/>
    <x v="1"/>
  </r>
  <r>
    <s v="Sports Direct"/>
    <d v="2021-10-04T00:00:00"/>
    <x v="2"/>
    <x v="24"/>
    <s v="Boise"/>
    <x v="0"/>
    <x v="2"/>
    <n v="25"/>
    <n v="123"/>
    <n v="3075"/>
    <x v="1"/>
    <x v="8"/>
    <x v="5"/>
    <x v="8"/>
    <x v="1"/>
  </r>
  <r>
    <s v="Sports Direct"/>
    <d v="2021-10-04T00:00:00"/>
    <x v="2"/>
    <x v="24"/>
    <s v="Boise"/>
    <x v="1"/>
    <x v="2"/>
    <n v="34"/>
    <n v="179"/>
    <n v="6086"/>
    <x v="1"/>
    <x v="8"/>
    <x v="5"/>
    <x v="8"/>
    <x v="1"/>
  </r>
  <r>
    <s v="Sports Direct"/>
    <d v="2021-11-05T00:00:00"/>
    <x v="2"/>
    <x v="24"/>
    <s v="Boise"/>
    <x v="0"/>
    <x v="0"/>
    <n v="27"/>
    <n v="203"/>
    <n v="5481"/>
    <x v="1"/>
    <x v="9"/>
    <x v="2"/>
    <x v="9"/>
    <x v="1"/>
  </r>
  <r>
    <s v="Sports Direct"/>
    <d v="2021-11-05T00:00:00"/>
    <x v="2"/>
    <x v="24"/>
    <s v="Boise"/>
    <x v="0"/>
    <x v="1"/>
    <n v="28"/>
    <n v="223"/>
    <n v="6244"/>
    <x v="1"/>
    <x v="9"/>
    <x v="2"/>
    <x v="9"/>
    <x v="1"/>
  </r>
  <r>
    <s v="Sports Direct"/>
    <d v="2021-11-05T00:00:00"/>
    <x v="2"/>
    <x v="24"/>
    <s v="Boise"/>
    <x v="1"/>
    <x v="0"/>
    <n v="42"/>
    <n v="210"/>
    <n v="8820"/>
    <x v="1"/>
    <x v="9"/>
    <x v="2"/>
    <x v="9"/>
    <x v="1"/>
  </r>
  <r>
    <s v="Sports Direct"/>
    <d v="2021-11-05T00:00:00"/>
    <x v="2"/>
    <x v="24"/>
    <s v="Boise"/>
    <x v="1"/>
    <x v="1"/>
    <n v="43"/>
    <n v="158"/>
    <n v="6794"/>
    <x v="1"/>
    <x v="9"/>
    <x v="2"/>
    <x v="9"/>
    <x v="1"/>
  </r>
  <r>
    <s v="Sports Direct"/>
    <d v="2021-11-05T00:00:00"/>
    <x v="2"/>
    <x v="24"/>
    <s v="Boise"/>
    <x v="0"/>
    <x v="2"/>
    <n v="41"/>
    <n v="149"/>
    <n v="6109"/>
    <x v="1"/>
    <x v="9"/>
    <x v="2"/>
    <x v="9"/>
    <x v="1"/>
  </r>
  <r>
    <s v="Sports Direct"/>
    <d v="2021-11-05T00:00:00"/>
    <x v="2"/>
    <x v="24"/>
    <s v="Boise"/>
    <x v="1"/>
    <x v="2"/>
    <n v="51"/>
    <n v="194"/>
    <n v="9894"/>
    <x v="1"/>
    <x v="9"/>
    <x v="2"/>
    <x v="9"/>
    <x v="1"/>
  </r>
  <r>
    <s v="Foot Locker"/>
    <d v="2021-12-04T00:00:00"/>
    <x v="2"/>
    <x v="24"/>
    <s v="Boise"/>
    <x v="0"/>
    <x v="0"/>
    <n v="40"/>
    <n v="240"/>
    <n v="9600"/>
    <x v="1"/>
    <x v="10"/>
    <x v="3"/>
    <x v="10"/>
    <x v="1"/>
  </r>
  <r>
    <s v="Foot Locker"/>
    <d v="2021-12-04T00:00:00"/>
    <x v="2"/>
    <x v="24"/>
    <s v="Boise"/>
    <x v="0"/>
    <x v="1"/>
    <n v="41"/>
    <n v="240"/>
    <n v="9840"/>
    <x v="1"/>
    <x v="10"/>
    <x v="3"/>
    <x v="10"/>
    <x v="1"/>
  </r>
  <r>
    <s v="Foot Locker"/>
    <d v="2021-12-04T00:00:00"/>
    <x v="2"/>
    <x v="24"/>
    <s v="Boise"/>
    <x v="1"/>
    <x v="0"/>
    <n v="47"/>
    <n v="223"/>
    <n v="10481"/>
    <x v="1"/>
    <x v="10"/>
    <x v="3"/>
    <x v="10"/>
    <x v="1"/>
  </r>
  <r>
    <s v="Foot Locker"/>
    <d v="2021-12-04T00:00:00"/>
    <x v="2"/>
    <x v="24"/>
    <s v="Boise"/>
    <x v="1"/>
    <x v="1"/>
    <n v="44"/>
    <n v="184"/>
    <n v="8096"/>
    <x v="1"/>
    <x v="10"/>
    <x v="3"/>
    <x v="10"/>
    <x v="1"/>
  </r>
  <r>
    <s v="Foot Locker"/>
    <d v="2021-12-04T00:00:00"/>
    <x v="2"/>
    <x v="24"/>
    <s v="Boise"/>
    <x v="0"/>
    <x v="2"/>
    <n v="43"/>
    <n v="147"/>
    <n v="6321"/>
    <x v="1"/>
    <x v="10"/>
    <x v="3"/>
    <x v="10"/>
    <x v="1"/>
  </r>
  <r>
    <s v="Foot Locker"/>
    <d v="2021-12-04T00:00:00"/>
    <x v="2"/>
    <x v="24"/>
    <s v="Boise"/>
    <x v="1"/>
    <x v="2"/>
    <n v="47"/>
    <n v="232"/>
    <n v="10904"/>
    <x v="1"/>
    <x v="10"/>
    <x v="3"/>
    <x v="10"/>
    <x v="1"/>
  </r>
  <r>
    <s v="Foot Locker"/>
    <d v="2021-01-23T00:00:00"/>
    <x v="2"/>
    <x v="24"/>
    <s v="Boise"/>
    <x v="0"/>
    <x v="0"/>
    <n v="23"/>
    <n v="136"/>
    <n v="3128"/>
    <x v="1"/>
    <x v="0"/>
    <x v="3"/>
    <x v="0"/>
    <x v="1"/>
  </r>
  <r>
    <s v="Foot Locker"/>
    <d v="2021-01-23T00:00:00"/>
    <x v="2"/>
    <x v="24"/>
    <s v="Boise"/>
    <x v="0"/>
    <x v="1"/>
    <n v="30"/>
    <n v="140"/>
    <n v="4200"/>
    <x v="1"/>
    <x v="0"/>
    <x v="3"/>
    <x v="0"/>
    <x v="1"/>
  </r>
  <r>
    <s v="Foot Locker"/>
    <d v="2021-01-23T00:00:00"/>
    <x v="2"/>
    <x v="24"/>
    <s v="Boise"/>
    <x v="1"/>
    <x v="0"/>
    <n v="31"/>
    <n v="145"/>
    <n v="4495"/>
    <x v="1"/>
    <x v="0"/>
    <x v="3"/>
    <x v="0"/>
    <x v="1"/>
  </r>
  <r>
    <s v="Foot Locker"/>
    <d v="2021-01-23T00:00:00"/>
    <x v="2"/>
    <x v="24"/>
    <s v="Boise"/>
    <x v="1"/>
    <x v="1"/>
    <n v="30"/>
    <n v="88"/>
    <n v="2640"/>
    <x v="1"/>
    <x v="0"/>
    <x v="3"/>
    <x v="0"/>
    <x v="1"/>
  </r>
  <r>
    <s v="Foot Locker"/>
    <d v="2021-01-23T00:00:00"/>
    <x v="2"/>
    <x v="24"/>
    <s v="Boise"/>
    <x v="0"/>
    <x v="2"/>
    <n v="35"/>
    <n v="68"/>
    <n v="2380"/>
    <x v="1"/>
    <x v="0"/>
    <x v="3"/>
    <x v="0"/>
    <x v="1"/>
  </r>
  <r>
    <s v="Foot Locker"/>
    <d v="2021-01-23T00:00:00"/>
    <x v="2"/>
    <x v="24"/>
    <s v="Boise"/>
    <x v="1"/>
    <x v="2"/>
    <n v="27"/>
    <n v="140"/>
    <n v="3780"/>
    <x v="1"/>
    <x v="0"/>
    <x v="3"/>
    <x v="0"/>
    <x v="1"/>
  </r>
  <r>
    <s v="Foot Locker"/>
    <d v="2021-02-23T00:00:00"/>
    <x v="2"/>
    <x v="24"/>
    <s v="Boise"/>
    <x v="0"/>
    <x v="0"/>
    <n v="21"/>
    <n v="162"/>
    <n v="3402"/>
    <x v="1"/>
    <x v="1"/>
    <x v="6"/>
    <x v="1"/>
    <x v="1"/>
  </r>
  <r>
    <s v="Foot Locker"/>
    <d v="2021-02-23T00:00:00"/>
    <x v="2"/>
    <x v="24"/>
    <s v="Boise"/>
    <x v="0"/>
    <x v="1"/>
    <n v="28"/>
    <n v="128"/>
    <n v="3584"/>
    <x v="1"/>
    <x v="1"/>
    <x v="6"/>
    <x v="1"/>
    <x v="1"/>
  </r>
  <r>
    <s v="Foot Locker"/>
    <d v="2021-02-23T00:00:00"/>
    <x v="2"/>
    <x v="24"/>
    <s v="Boise"/>
    <x v="1"/>
    <x v="0"/>
    <n v="28"/>
    <n v="124"/>
    <n v="3472"/>
    <x v="1"/>
    <x v="1"/>
    <x v="6"/>
    <x v="1"/>
    <x v="1"/>
  </r>
  <r>
    <s v="Foot Locker"/>
    <d v="2021-02-23T00:00:00"/>
    <x v="2"/>
    <x v="25"/>
    <s v="Phoenix"/>
    <x v="1"/>
    <x v="1"/>
    <n v="26"/>
    <n v="68"/>
    <n v="1768"/>
    <x v="1"/>
    <x v="1"/>
    <x v="6"/>
    <x v="1"/>
    <x v="1"/>
  </r>
  <r>
    <s v="Foot Locker"/>
    <d v="2021-02-23T00:00:00"/>
    <x v="2"/>
    <x v="25"/>
    <s v="Phoenix"/>
    <x v="0"/>
    <x v="2"/>
    <n v="36"/>
    <n v="51"/>
    <n v="1836"/>
    <x v="1"/>
    <x v="1"/>
    <x v="6"/>
    <x v="1"/>
    <x v="1"/>
  </r>
  <r>
    <s v="Foot Locker"/>
    <d v="2021-02-23T00:00:00"/>
    <x v="2"/>
    <x v="25"/>
    <s v="Phoenix"/>
    <x v="1"/>
    <x v="2"/>
    <n v="31"/>
    <n v="116"/>
    <n v="3596"/>
    <x v="1"/>
    <x v="1"/>
    <x v="6"/>
    <x v="1"/>
    <x v="1"/>
  </r>
  <r>
    <s v="Foot Locker"/>
    <d v="2021-03-22T00:00:00"/>
    <x v="2"/>
    <x v="25"/>
    <s v="Phoenix"/>
    <x v="0"/>
    <x v="0"/>
    <n v="29"/>
    <n v="160"/>
    <n v="4640"/>
    <x v="1"/>
    <x v="2"/>
    <x v="5"/>
    <x v="2"/>
    <x v="1"/>
  </r>
  <r>
    <s v="Foot Locker"/>
    <d v="2021-03-22T00:00:00"/>
    <x v="2"/>
    <x v="25"/>
    <s v="Phoenix"/>
    <x v="0"/>
    <x v="1"/>
    <n v="38"/>
    <n v="116"/>
    <n v="4408"/>
    <x v="1"/>
    <x v="2"/>
    <x v="5"/>
    <x v="2"/>
    <x v="1"/>
  </r>
  <r>
    <s v="Foot Locker"/>
    <d v="2021-03-22T00:00:00"/>
    <x v="2"/>
    <x v="25"/>
    <s v="Phoenix"/>
    <x v="1"/>
    <x v="0"/>
    <n v="37"/>
    <n v="119"/>
    <n v="4403"/>
    <x v="1"/>
    <x v="2"/>
    <x v="5"/>
    <x v="2"/>
    <x v="1"/>
  </r>
  <r>
    <s v="Foot Locker"/>
    <d v="2021-03-22T00:00:00"/>
    <x v="2"/>
    <x v="25"/>
    <s v="Phoenix"/>
    <x v="1"/>
    <x v="1"/>
    <n v="38"/>
    <n v="68"/>
    <n v="2584"/>
    <x v="1"/>
    <x v="2"/>
    <x v="5"/>
    <x v="2"/>
    <x v="1"/>
  </r>
  <r>
    <s v="Foot Locker"/>
    <d v="2021-03-22T00:00:00"/>
    <x v="2"/>
    <x v="25"/>
    <s v="Phoenix"/>
    <x v="0"/>
    <x v="2"/>
    <n v="41"/>
    <n v="39"/>
    <n v="1599"/>
    <x v="1"/>
    <x v="2"/>
    <x v="5"/>
    <x v="2"/>
    <x v="1"/>
  </r>
  <r>
    <s v="Foot Locker"/>
    <d v="2021-03-22T00:00:00"/>
    <x v="2"/>
    <x v="25"/>
    <s v="Phoenix"/>
    <x v="1"/>
    <x v="2"/>
    <n v="37"/>
    <n v="107"/>
    <n v="3959"/>
    <x v="1"/>
    <x v="2"/>
    <x v="5"/>
    <x v="2"/>
    <x v="1"/>
  </r>
  <r>
    <s v="Foot Locker"/>
    <d v="2021-04-23T00:00:00"/>
    <x v="2"/>
    <x v="25"/>
    <s v="Phoenix"/>
    <x v="0"/>
    <x v="0"/>
    <n v="40"/>
    <n v="175"/>
    <n v="7000"/>
    <x v="1"/>
    <x v="3"/>
    <x v="2"/>
    <x v="3"/>
    <x v="1"/>
  </r>
  <r>
    <s v="Foot Locker"/>
    <d v="2021-04-23T00:00:00"/>
    <x v="2"/>
    <x v="25"/>
    <s v="Phoenix"/>
    <x v="0"/>
    <x v="1"/>
    <n v="37"/>
    <n v="90"/>
    <n v="3330"/>
    <x v="1"/>
    <x v="3"/>
    <x v="2"/>
    <x v="3"/>
    <x v="1"/>
  </r>
  <r>
    <s v="Foot Locker"/>
    <d v="2021-04-23T00:00:00"/>
    <x v="2"/>
    <x v="25"/>
    <s v="Phoenix"/>
    <x v="1"/>
    <x v="0"/>
    <n v="42"/>
    <n v="123"/>
    <n v="5166"/>
    <x v="1"/>
    <x v="3"/>
    <x v="2"/>
    <x v="3"/>
    <x v="1"/>
  </r>
  <r>
    <s v="Foot Locker"/>
    <d v="2021-04-23T00:00:00"/>
    <x v="2"/>
    <x v="25"/>
    <s v="Phoenix"/>
    <x v="1"/>
    <x v="1"/>
    <n v="40"/>
    <n v="78"/>
    <n v="3120"/>
    <x v="1"/>
    <x v="3"/>
    <x v="2"/>
    <x v="3"/>
    <x v="1"/>
  </r>
  <r>
    <s v="Foot Locker"/>
    <d v="2021-04-23T00:00:00"/>
    <x v="2"/>
    <x v="25"/>
    <s v="Phoenix"/>
    <x v="0"/>
    <x v="2"/>
    <n v="43"/>
    <n v="47"/>
    <n v="2021"/>
    <x v="1"/>
    <x v="3"/>
    <x v="2"/>
    <x v="3"/>
    <x v="1"/>
  </r>
  <r>
    <s v="Foot Locker"/>
    <d v="2021-04-23T00:00:00"/>
    <x v="2"/>
    <x v="25"/>
    <s v="Phoenix"/>
    <x v="1"/>
    <x v="2"/>
    <n v="49"/>
    <n v="111"/>
    <n v="5439"/>
    <x v="1"/>
    <x v="3"/>
    <x v="2"/>
    <x v="3"/>
    <x v="1"/>
  </r>
  <r>
    <s v="Foot Locker"/>
    <d v="2021-05-24T00:00:00"/>
    <x v="2"/>
    <x v="25"/>
    <s v="Phoenix"/>
    <x v="0"/>
    <x v="0"/>
    <n v="38"/>
    <n v="184"/>
    <n v="6992"/>
    <x v="1"/>
    <x v="4"/>
    <x v="5"/>
    <x v="4"/>
    <x v="1"/>
  </r>
  <r>
    <s v="Foot Locker"/>
    <d v="2021-05-24T00:00:00"/>
    <x v="2"/>
    <x v="25"/>
    <s v="Phoenix"/>
    <x v="0"/>
    <x v="1"/>
    <n v="36"/>
    <n v="116"/>
    <n v="4176"/>
    <x v="1"/>
    <x v="4"/>
    <x v="5"/>
    <x v="4"/>
    <x v="1"/>
  </r>
  <r>
    <s v="Foot Locker"/>
    <d v="2021-05-24T00:00:00"/>
    <x v="2"/>
    <x v="25"/>
    <s v="Phoenix"/>
    <x v="1"/>
    <x v="0"/>
    <n v="41"/>
    <n v="132"/>
    <n v="5412"/>
    <x v="1"/>
    <x v="4"/>
    <x v="5"/>
    <x v="4"/>
    <x v="1"/>
  </r>
  <r>
    <s v="Foot Locker"/>
    <d v="2021-05-24T00:00:00"/>
    <x v="2"/>
    <x v="25"/>
    <s v="Phoenix"/>
    <x v="1"/>
    <x v="1"/>
    <n v="39"/>
    <n v="93"/>
    <n v="3627"/>
    <x v="1"/>
    <x v="4"/>
    <x v="5"/>
    <x v="4"/>
    <x v="1"/>
  </r>
  <r>
    <s v="Foot Locker"/>
    <d v="2021-05-24T00:00:00"/>
    <x v="2"/>
    <x v="25"/>
    <s v="Phoenix"/>
    <x v="0"/>
    <x v="2"/>
    <n v="39"/>
    <n v="62"/>
    <n v="2418"/>
    <x v="1"/>
    <x v="4"/>
    <x v="5"/>
    <x v="4"/>
    <x v="1"/>
  </r>
  <r>
    <s v="Foot Locker"/>
    <d v="2021-05-24T00:00:00"/>
    <x v="2"/>
    <x v="25"/>
    <s v="Phoenix"/>
    <x v="1"/>
    <x v="2"/>
    <n v="53"/>
    <n v="124"/>
    <n v="6572"/>
    <x v="1"/>
    <x v="4"/>
    <x v="5"/>
    <x v="4"/>
    <x v="1"/>
  </r>
  <r>
    <s v="Foot Locker"/>
    <d v="2021-06-23T00:00:00"/>
    <x v="2"/>
    <x v="25"/>
    <s v="Phoenix"/>
    <x v="0"/>
    <x v="0"/>
    <n v="37"/>
    <n v="194"/>
    <n v="7178"/>
    <x v="1"/>
    <x v="11"/>
    <x v="0"/>
    <x v="11"/>
    <x v="1"/>
  </r>
  <r>
    <s v="Foot Locker"/>
    <d v="2021-06-23T00:00:00"/>
    <x v="2"/>
    <x v="25"/>
    <s v="Phoenix"/>
    <x v="0"/>
    <x v="1"/>
    <n v="36"/>
    <n v="143"/>
    <n v="5148"/>
    <x v="1"/>
    <x v="11"/>
    <x v="0"/>
    <x v="11"/>
    <x v="1"/>
  </r>
  <r>
    <s v="Foot Locker"/>
    <d v="2021-06-23T00:00:00"/>
    <x v="2"/>
    <x v="25"/>
    <s v="Phoenix"/>
    <x v="1"/>
    <x v="0"/>
    <n v="41"/>
    <n v="147"/>
    <n v="6027"/>
    <x v="1"/>
    <x v="11"/>
    <x v="0"/>
    <x v="11"/>
    <x v="1"/>
  </r>
  <r>
    <s v="Foot Locker"/>
    <d v="2021-06-23T00:00:00"/>
    <x v="2"/>
    <x v="25"/>
    <s v="Phoenix"/>
    <x v="1"/>
    <x v="1"/>
    <n v="38"/>
    <n v="105"/>
    <n v="3990"/>
    <x v="1"/>
    <x v="11"/>
    <x v="0"/>
    <x v="11"/>
    <x v="1"/>
  </r>
  <r>
    <s v="Foot Locker"/>
    <d v="2021-06-23T00:00:00"/>
    <x v="2"/>
    <x v="25"/>
    <s v="Phoenix"/>
    <x v="0"/>
    <x v="2"/>
    <n v="43"/>
    <n v="72"/>
    <n v="3096"/>
    <x v="1"/>
    <x v="11"/>
    <x v="0"/>
    <x v="11"/>
    <x v="1"/>
  </r>
  <r>
    <s v="Foot Locker"/>
    <d v="2021-06-23T00:00:00"/>
    <x v="2"/>
    <x v="25"/>
    <s v="Phoenix"/>
    <x v="1"/>
    <x v="2"/>
    <n v="46"/>
    <n v="158"/>
    <n v="7268"/>
    <x v="1"/>
    <x v="11"/>
    <x v="0"/>
    <x v="11"/>
    <x v="1"/>
  </r>
  <r>
    <s v="Foot Locker"/>
    <d v="2021-07-22T00:00:00"/>
    <x v="2"/>
    <x v="25"/>
    <s v="Phoenix"/>
    <x v="0"/>
    <x v="0"/>
    <n v="40"/>
    <n v="216"/>
    <n v="8640"/>
    <x v="1"/>
    <x v="5"/>
    <x v="1"/>
    <x v="5"/>
    <x v="1"/>
  </r>
  <r>
    <s v="Foot Locker"/>
    <d v="2021-07-22T00:00:00"/>
    <x v="2"/>
    <x v="25"/>
    <s v="Phoenix"/>
    <x v="0"/>
    <x v="1"/>
    <n v="40"/>
    <n v="163"/>
    <n v="6520"/>
    <x v="1"/>
    <x v="5"/>
    <x v="1"/>
    <x v="5"/>
    <x v="1"/>
  </r>
  <r>
    <s v="Foot Locker"/>
    <d v="2021-07-22T00:00:00"/>
    <x v="2"/>
    <x v="25"/>
    <s v="Phoenix"/>
    <x v="1"/>
    <x v="0"/>
    <n v="39"/>
    <n v="157"/>
    <n v="6123"/>
    <x v="1"/>
    <x v="5"/>
    <x v="1"/>
    <x v="5"/>
    <x v="1"/>
  </r>
  <r>
    <s v="Foot Locker"/>
    <d v="2021-07-22T00:00:00"/>
    <x v="2"/>
    <x v="25"/>
    <s v="Phoenix"/>
    <x v="1"/>
    <x v="1"/>
    <n v="36"/>
    <n v="113"/>
    <n v="4068"/>
    <x v="1"/>
    <x v="5"/>
    <x v="1"/>
    <x v="5"/>
    <x v="1"/>
  </r>
  <r>
    <s v="Foot Locker"/>
    <d v="2021-07-22T00:00:00"/>
    <x v="2"/>
    <x v="25"/>
    <s v="Phoenix"/>
    <x v="0"/>
    <x v="2"/>
    <n v="40"/>
    <n v="145"/>
    <n v="5800"/>
    <x v="1"/>
    <x v="5"/>
    <x v="1"/>
    <x v="5"/>
    <x v="1"/>
  </r>
  <r>
    <s v="Foot Locker"/>
    <d v="2021-07-22T00:00:00"/>
    <x v="2"/>
    <x v="25"/>
    <s v="Phoenix"/>
    <x v="1"/>
    <x v="2"/>
    <n v="46"/>
    <n v="145"/>
    <n v="6670"/>
    <x v="1"/>
    <x v="5"/>
    <x v="1"/>
    <x v="5"/>
    <x v="1"/>
  </r>
  <r>
    <s v="Foot Locker"/>
    <d v="2021-08-23T00:00:00"/>
    <x v="2"/>
    <x v="25"/>
    <s v="Phoenix"/>
    <x v="0"/>
    <x v="0"/>
    <n v="41"/>
    <n v="194"/>
    <n v="7954"/>
    <x v="1"/>
    <x v="6"/>
    <x v="5"/>
    <x v="6"/>
    <x v="1"/>
  </r>
  <r>
    <s v="Foot Locker"/>
    <d v="2021-08-23T00:00:00"/>
    <x v="2"/>
    <x v="25"/>
    <s v="Phoenix"/>
    <x v="0"/>
    <x v="1"/>
    <n v="46"/>
    <n v="190"/>
    <n v="8740"/>
    <x v="1"/>
    <x v="6"/>
    <x v="5"/>
    <x v="6"/>
    <x v="1"/>
  </r>
  <r>
    <s v="Foot Locker"/>
    <d v="2021-08-23T00:00:00"/>
    <x v="2"/>
    <x v="25"/>
    <s v="Phoenix"/>
    <x v="1"/>
    <x v="0"/>
    <n v="37"/>
    <n v="153"/>
    <n v="5661"/>
    <x v="1"/>
    <x v="6"/>
    <x v="5"/>
    <x v="6"/>
    <x v="1"/>
  </r>
  <r>
    <s v="Foot Locker"/>
    <d v="2021-08-23T00:00:00"/>
    <x v="2"/>
    <x v="25"/>
    <s v="Phoenix"/>
    <x v="1"/>
    <x v="1"/>
    <n v="43"/>
    <n v="120"/>
    <n v="5160"/>
    <x v="1"/>
    <x v="6"/>
    <x v="5"/>
    <x v="6"/>
    <x v="1"/>
  </r>
  <r>
    <s v="Foot Locker"/>
    <d v="2021-08-23T00:00:00"/>
    <x v="2"/>
    <x v="25"/>
    <s v="Phoenix"/>
    <x v="0"/>
    <x v="2"/>
    <n v="45"/>
    <n v="136"/>
    <n v="6120"/>
    <x v="1"/>
    <x v="6"/>
    <x v="5"/>
    <x v="6"/>
    <x v="1"/>
  </r>
  <r>
    <s v="Foot Locker"/>
    <d v="2021-08-23T00:00:00"/>
    <x v="2"/>
    <x v="25"/>
    <s v="Phoenix"/>
    <x v="1"/>
    <x v="2"/>
    <n v="48"/>
    <n v="131"/>
    <n v="6288"/>
    <x v="1"/>
    <x v="6"/>
    <x v="5"/>
    <x v="6"/>
    <x v="1"/>
  </r>
  <r>
    <s v="Foot Locker"/>
    <d v="2021-09-24T00:00:00"/>
    <x v="2"/>
    <x v="25"/>
    <s v="Phoenix"/>
    <x v="0"/>
    <x v="0"/>
    <n v="35"/>
    <n v="184"/>
    <n v="6440"/>
    <x v="1"/>
    <x v="7"/>
    <x v="2"/>
    <x v="7"/>
    <x v="1"/>
  </r>
  <r>
    <s v="Foot Locker"/>
    <d v="2021-09-24T00:00:00"/>
    <x v="2"/>
    <x v="25"/>
    <s v="Phoenix"/>
    <x v="0"/>
    <x v="1"/>
    <n v="34"/>
    <n v="201"/>
    <n v="6834"/>
    <x v="1"/>
    <x v="7"/>
    <x v="2"/>
    <x v="7"/>
    <x v="1"/>
  </r>
  <r>
    <s v="Foot Locker"/>
    <d v="2021-09-24T00:00:00"/>
    <x v="2"/>
    <x v="25"/>
    <s v="Phoenix"/>
    <x v="1"/>
    <x v="0"/>
    <n v="34"/>
    <n v="145"/>
    <n v="4930"/>
    <x v="1"/>
    <x v="7"/>
    <x v="2"/>
    <x v="7"/>
    <x v="1"/>
  </r>
  <r>
    <s v="Foot Locker"/>
    <d v="2021-09-24T00:00:00"/>
    <x v="2"/>
    <x v="25"/>
    <s v="Phoenix"/>
    <x v="1"/>
    <x v="1"/>
    <n v="33"/>
    <n v="124"/>
    <n v="4092"/>
    <x v="1"/>
    <x v="7"/>
    <x v="2"/>
    <x v="7"/>
    <x v="1"/>
  </r>
  <r>
    <s v="Foot Locker"/>
    <d v="2021-09-24T00:00:00"/>
    <x v="2"/>
    <x v="25"/>
    <s v="Phoenix"/>
    <x v="0"/>
    <x v="2"/>
    <n v="41"/>
    <n v="128"/>
    <n v="5248"/>
    <x v="1"/>
    <x v="7"/>
    <x v="2"/>
    <x v="7"/>
    <x v="1"/>
  </r>
  <r>
    <s v="Foot Locker"/>
    <d v="2021-09-24T00:00:00"/>
    <x v="2"/>
    <x v="25"/>
    <s v="Phoenix"/>
    <x v="1"/>
    <x v="2"/>
    <n v="43"/>
    <n v="132"/>
    <n v="5676"/>
    <x v="1"/>
    <x v="7"/>
    <x v="2"/>
    <x v="7"/>
    <x v="1"/>
  </r>
  <r>
    <s v="Foot Locker"/>
    <d v="2021-10-23T00:00:00"/>
    <x v="2"/>
    <x v="25"/>
    <s v="Phoenix"/>
    <x v="0"/>
    <x v="0"/>
    <n v="36"/>
    <n v="170"/>
    <n v="6120"/>
    <x v="1"/>
    <x v="8"/>
    <x v="3"/>
    <x v="8"/>
    <x v="1"/>
  </r>
  <r>
    <s v="Foot Locker"/>
    <d v="2021-10-23T00:00:00"/>
    <x v="2"/>
    <x v="25"/>
    <s v="Phoenix"/>
    <x v="0"/>
    <x v="1"/>
    <n v="33"/>
    <n v="175"/>
    <n v="5775"/>
    <x v="1"/>
    <x v="8"/>
    <x v="3"/>
    <x v="8"/>
    <x v="1"/>
  </r>
  <r>
    <s v="Foot Locker"/>
    <d v="2021-10-23T00:00:00"/>
    <x v="2"/>
    <x v="25"/>
    <s v="Phoenix"/>
    <x v="1"/>
    <x v="0"/>
    <n v="31"/>
    <n v="111"/>
    <n v="3441"/>
    <x v="1"/>
    <x v="8"/>
    <x v="3"/>
    <x v="8"/>
    <x v="1"/>
  </r>
  <r>
    <s v="Foot Locker"/>
    <d v="2021-10-23T00:00:00"/>
    <x v="2"/>
    <x v="25"/>
    <s v="Phoenix"/>
    <x v="1"/>
    <x v="1"/>
    <n v="32"/>
    <n v="102"/>
    <n v="3264"/>
    <x v="1"/>
    <x v="8"/>
    <x v="3"/>
    <x v="8"/>
    <x v="1"/>
  </r>
  <r>
    <s v="Foot Locker"/>
    <d v="2021-10-23T00:00:00"/>
    <x v="2"/>
    <x v="25"/>
    <s v="Phoenix"/>
    <x v="0"/>
    <x v="2"/>
    <n v="44"/>
    <n v="88"/>
    <n v="3872"/>
    <x v="1"/>
    <x v="8"/>
    <x v="3"/>
    <x v="8"/>
    <x v="1"/>
  </r>
  <r>
    <s v="Foot Locker"/>
    <d v="2021-10-23T00:00:00"/>
    <x v="2"/>
    <x v="25"/>
    <s v="Phoenix"/>
    <x v="1"/>
    <x v="2"/>
    <n v="47"/>
    <n v="107"/>
    <n v="5029"/>
    <x v="1"/>
    <x v="8"/>
    <x v="3"/>
    <x v="8"/>
    <x v="1"/>
  </r>
  <r>
    <s v="Foot Locker"/>
    <d v="2021-11-23T00:00:00"/>
    <x v="2"/>
    <x v="25"/>
    <s v="Phoenix"/>
    <x v="0"/>
    <x v="0"/>
    <n v="31"/>
    <n v="150"/>
    <n v="4650"/>
    <x v="1"/>
    <x v="9"/>
    <x v="6"/>
    <x v="9"/>
    <x v="1"/>
  </r>
  <r>
    <s v="Foot Locker"/>
    <d v="2021-11-23T00:00:00"/>
    <x v="2"/>
    <x v="25"/>
    <s v="Phoenix"/>
    <x v="0"/>
    <x v="1"/>
    <n v="38"/>
    <n v="163"/>
    <n v="6194"/>
    <x v="1"/>
    <x v="9"/>
    <x v="6"/>
    <x v="9"/>
    <x v="1"/>
  </r>
  <r>
    <s v="Foot Locker"/>
    <d v="2021-11-23T00:00:00"/>
    <x v="2"/>
    <x v="25"/>
    <s v="Phoenix"/>
    <x v="1"/>
    <x v="0"/>
    <n v="33"/>
    <n v="124"/>
    <n v="4092"/>
    <x v="1"/>
    <x v="9"/>
    <x v="6"/>
    <x v="9"/>
    <x v="1"/>
  </r>
  <r>
    <s v="Foot Locker"/>
    <d v="2021-11-23T00:00:00"/>
    <x v="2"/>
    <x v="25"/>
    <s v="Phoenix"/>
    <x v="1"/>
    <x v="1"/>
    <n v="33"/>
    <n v="116"/>
    <n v="3828"/>
    <x v="1"/>
    <x v="9"/>
    <x v="6"/>
    <x v="9"/>
    <x v="1"/>
  </r>
  <r>
    <s v="Foot Locker"/>
    <d v="2021-11-23T00:00:00"/>
    <x v="2"/>
    <x v="25"/>
    <s v="Phoenix"/>
    <x v="0"/>
    <x v="2"/>
    <n v="44"/>
    <n v="99"/>
    <n v="4356"/>
    <x v="1"/>
    <x v="9"/>
    <x v="6"/>
    <x v="9"/>
    <x v="1"/>
  </r>
  <r>
    <s v="Foot Locker"/>
    <d v="2021-11-23T00:00:00"/>
    <x v="2"/>
    <x v="25"/>
    <s v="Phoenix"/>
    <x v="1"/>
    <x v="2"/>
    <n v="39"/>
    <n v="140"/>
    <n v="5460"/>
    <x v="1"/>
    <x v="9"/>
    <x v="6"/>
    <x v="9"/>
    <x v="1"/>
  </r>
  <r>
    <s v="Foot Locker"/>
    <d v="2021-12-22T00:00:00"/>
    <x v="2"/>
    <x v="25"/>
    <s v="Phoenix"/>
    <x v="0"/>
    <x v="0"/>
    <n v="35"/>
    <n v="194"/>
    <n v="6790"/>
    <x v="1"/>
    <x v="10"/>
    <x v="0"/>
    <x v="10"/>
    <x v="1"/>
  </r>
  <r>
    <s v="Foot Locker"/>
    <d v="2021-12-22T00:00:00"/>
    <x v="2"/>
    <x v="25"/>
    <s v="Phoenix"/>
    <x v="0"/>
    <x v="1"/>
    <n v="33"/>
    <n v="213"/>
    <n v="7029"/>
    <x v="1"/>
    <x v="10"/>
    <x v="0"/>
    <x v="10"/>
    <x v="1"/>
  </r>
  <r>
    <s v="Kohl's"/>
    <d v="2021-12-22T00:00:00"/>
    <x v="2"/>
    <x v="25"/>
    <s v="Phoenix"/>
    <x v="1"/>
    <x v="0"/>
    <n v="35"/>
    <n v="136"/>
    <n v="4760"/>
    <x v="1"/>
    <x v="10"/>
    <x v="0"/>
    <x v="10"/>
    <x v="1"/>
  </r>
  <r>
    <s v="Kohl's"/>
    <d v="2021-12-22T00:00:00"/>
    <x v="2"/>
    <x v="25"/>
    <s v="Phoenix"/>
    <x v="1"/>
    <x v="1"/>
    <n v="32"/>
    <n v="128"/>
    <n v="4096"/>
    <x v="1"/>
    <x v="10"/>
    <x v="0"/>
    <x v="10"/>
    <x v="1"/>
  </r>
  <r>
    <s v="Kohl's"/>
    <d v="2021-12-22T00:00:00"/>
    <x v="2"/>
    <x v="25"/>
    <s v="Phoenix"/>
    <x v="0"/>
    <x v="2"/>
    <n v="42"/>
    <n v="109"/>
    <n v="4578"/>
    <x v="1"/>
    <x v="10"/>
    <x v="0"/>
    <x v="10"/>
    <x v="1"/>
  </r>
  <r>
    <s v="Kohl's"/>
    <d v="2021-12-22T00:00:00"/>
    <x v="2"/>
    <x v="25"/>
    <s v="Phoenix"/>
    <x v="1"/>
    <x v="2"/>
    <n v="43"/>
    <n v="135"/>
    <n v="5805"/>
    <x v="1"/>
    <x v="10"/>
    <x v="0"/>
    <x v="10"/>
    <x v="1"/>
  </r>
  <r>
    <s v="Kohl's"/>
    <d v="2021-01-26T00:00:00"/>
    <x v="2"/>
    <x v="25"/>
    <s v="Phoenix"/>
    <x v="0"/>
    <x v="0"/>
    <n v="27"/>
    <n v="152"/>
    <n v="4104"/>
    <x v="1"/>
    <x v="0"/>
    <x v="6"/>
    <x v="0"/>
    <x v="1"/>
  </r>
  <r>
    <s v="Kohl's"/>
    <d v="2021-01-26T00:00:00"/>
    <x v="2"/>
    <x v="25"/>
    <s v="Phoenix"/>
    <x v="0"/>
    <x v="1"/>
    <n v="30"/>
    <n v="147"/>
    <n v="4410"/>
    <x v="1"/>
    <x v="0"/>
    <x v="6"/>
    <x v="0"/>
    <x v="1"/>
  </r>
  <r>
    <s v="Kohl's"/>
    <d v="2021-01-26T00:00:00"/>
    <x v="2"/>
    <x v="25"/>
    <s v="Phoenix"/>
    <x v="1"/>
    <x v="0"/>
    <n v="32"/>
    <n v="157"/>
    <n v="5024"/>
    <x v="1"/>
    <x v="0"/>
    <x v="6"/>
    <x v="0"/>
    <x v="1"/>
  </r>
  <r>
    <s v="Kohl's"/>
    <d v="2021-01-26T00:00:00"/>
    <x v="2"/>
    <x v="25"/>
    <s v="Phoenix"/>
    <x v="1"/>
    <x v="1"/>
    <n v="30"/>
    <n v="101"/>
    <n v="3030"/>
    <x v="1"/>
    <x v="0"/>
    <x v="6"/>
    <x v="0"/>
    <x v="1"/>
  </r>
  <r>
    <s v="Kohl's"/>
    <d v="2021-01-26T00:00:00"/>
    <x v="2"/>
    <x v="25"/>
    <s v="Phoenix"/>
    <x v="0"/>
    <x v="2"/>
    <n v="33"/>
    <n v="94"/>
    <n v="3102"/>
    <x v="1"/>
    <x v="0"/>
    <x v="6"/>
    <x v="0"/>
    <x v="1"/>
  </r>
  <r>
    <s v="Kohl's"/>
    <d v="2021-01-26T00:00:00"/>
    <x v="2"/>
    <x v="25"/>
    <s v="Phoenix"/>
    <x v="1"/>
    <x v="2"/>
    <n v="36"/>
    <n v="166"/>
    <n v="5976"/>
    <x v="1"/>
    <x v="0"/>
    <x v="6"/>
    <x v="0"/>
    <x v="1"/>
  </r>
  <r>
    <s v="Kohl's"/>
    <d v="2021-02-26T00:00:00"/>
    <x v="2"/>
    <x v="25"/>
    <s v="Phoenix"/>
    <x v="0"/>
    <x v="0"/>
    <n v="27"/>
    <n v="173"/>
    <n v="4671"/>
    <x v="1"/>
    <x v="1"/>
    <x v="2"/>
    <x v="1"/>
    <x v="1"/>
  </r>
  <r>
    <s v="Kohl's"/>
    <d v="2021-02-26T00:00:00"/>
    <x v="2"/>
    <x v="25"/>
    <s v="Phoenix"/>
    <x v="0"/>
    <x v="1"/>
    <n v="36"/>
    <n v="136"/>
    <n v="4896"/>
    <x v="1"/>
    <x v="1"/>
    <x v="2"/>
    <x v="1"/>
    <x v="1"/>
  </r>
  <r>
    <s v="Kohl's"/>
    <d v="2021-02-26T00:00:00"/>
    <x v="2"/>
    <x v="25"/>
    <s v="Phoenix"/>
    <x v="1"/>
    <x v="0"/>
    <n v="35"/>
    <n v="132"/>
    <n v="4620"/>
    <x v="1"/>
    <x v="1"/>
    <x v="2"/>
    <x v="1"/>
    <x v="1"/>
  </r>
  <r>
    <s v="Kohl's"/>
    <d v="2021-02-26T00:00:00"/>
    <x v="2"/>
    <x v="26"/>
    <s v="Albuquerque"/>
    <x v="1"/>
    <x v="1"/>
    <n v="29"/>
    <n v="91"/>
    <n v="2639"/>
    <x v="1"/>
    <x v="1"/>
    <x v="2"/>
    <x v="1"/>
    <x v="1"/>
  </r>
  <r>
    <s v="Kohl's"/>
    <d v="2021-02-26T00:00:00"/>
    <x v="2"/>
    <x v="26"/>
    <s v="Albuquerque"/>
    <x v="0"/>
    <x v="2"/>
    <n v="34"/>
    <n v="62"/>
    <n v="2108"/>
    <x v="1"/>
    <x v="1"/>
    <x v="2"/>
    <x v="1"/>
    <x v="1"/>
  </r>
  <r>
    <s v="Kohl's"/>
    <d v="2021-02-26T00:00:00"/>
    <x v="2"/>
    <x v="26"/>
    <s v="Albuquerque"/>
    <x v="1"/>
    <x v="2"/>
    <n v="35"/>
    <n v="140"/>
    <n v="4900"/>
    <x v="1"/>
    <x v="1"/>
    <x v="2"/>
    <x v="1"/>
    <x v="1"/>
  </r>
  <r>
    <s v="Kohl's"/>
    <d v="2021-03-25T00:00:00"/>
    <x v="2"/>
    <x v="26"/>
    <s v="Albuquerque"/>
    <x v="0"/>
    <x v="0"/>
    <n v="30"/>
    <n v="187"/>
    <n v="5610"/>
    <x v="1"/>
    <x v="2"/>
    <x v="1"/>
    <x v="2"/>
    <x v="1"/>
  </r>
  <r>
    <s v="Kohl's"/>
    <d v="2021-03-25T00:00:00"/>
    <x v="2"/>
    <x v="26"/>
    <s v="Albuquerque"/>
    <x v="0"/>
    <x v="1"/>
    <n v="36"/>
    <n v="136"/>
    <n v="4896"/>
    <x v="1"/>
    <x v="2"/>
    <x v="1"/>
    <x v="2"/>
    <x v="1"/>
  </r>
  <r>
    <s v="Kohl's"/>
    <d v="2021-03-25T00:00:00"/>
    <x v="2"/>
    <x v="26"/>
    <s v="Albuquerque"/>
    <x v="1"/>
    <x v="0"/>
    <n v="44"/>
    <n v="124"/>
    <n v="5456"/>
    <x v="1"/>
    <x v="2"/>
    <x v="1"/>
    <x v="2"/>
    <x v="1"/>
  </r>
  <r>
    <s v="Kohl's"/>
    <d v="2021-03-25T00:00:00"/>
    <x v="2"/>
    <x v="26"/>
    <s v="Albuquerque"/>
    <x v="1"/>
    <x v="1"/>
    <n v="37"/>
    <n v="88"/>
    <n v="3256"/>
    <x v="1"/>
    <x v="2"/>
    <x v="1"/>
    <x v="2"/>
    <x v="1"/>
  </r>
  <r>
    <s v="Kohl's"/>
    <d v="2021-03-25T00:00:00"/>
    <x v="2"/>
    <x v="26"/>
    <s v="Albuquerque"/>
    <x v="0"/>
    <x v="2"/>
    <n v="41"/>
    <n v="53"/>
    <n v="2173"/>
    <x v="1"/>
    <x v="2"/>
    <x v="1"/>
    <x v="2"/>
    <x v="1"/>
  </r>
  <r>
    <s v="Kohl's"/>
    <d v="2021-03-25T00:00:00"/>
    <x v="2"/>
    <x v="26"/>
    <s v="Albuquerque"/>
    <x v="1"/>
    <x v="2"/>
    <n v="44"/>
    <n v="131"/>
    <n v="5764"/>
    <x v="1"/>
    <x v="2"/>
    <x v="1"/>
    <x v="2"/>
    <x v="1"/>
  </r>
  <r>
    <s v="Kohl's"/>
    <d v="2021-04-26T00:00:00"/>
    <x v="2"/>
    <x v="26"/>
    <s v="Albuquerque"/>
    <x v="0"/>
    <x v="0"/>
    <n v="41"/>
    <n v="165"/>
    <n v="6765"/>
    <x v="1"/>
    <x v="3"/>
    <x v="5"/>
    <x v="3"/>
    <x v="1"/>
  </r>
  <r>
    <s v="Kohl's"/>
    <d v="2021-04-26T00:00:00"/>
    <x v="2"/>
    <x v="26"/>
    <s v="Albuquerque"/>
    <x v="0"/>
    <x v="1"/>
    <n v="43"/>
    <n v="109"/>
    <n v="4687"/>
    <x v="1"/>
    <x v="3"/>
    <x v="5"/>
    <x v="3"/>
    <x v="1"/>
  </r>
  <r>
    <s v="Kohl's"/>
    <d v="2021-04-26T00:00:00"/>
    <x v="2"/>
    <x v="26"/>
    <s v="Albuquerque"/>
    <x v="1"/>
    <x v="0"/>
    <n v="44"/>
    <n v="140"/>
    <n v="6160"/>
    <x v="1"/>
    <x v="3"/>
    <x v="5"/>
    <x v="3"/>
    <x v="1"/>
  </r>
  <r>
    <s v="Kohl's"/>
    <d v="2021-04-26T00:00:00"/>
    <x v="2"/>
    <x v="26"/>
    <s v="Albuquerque"/>
    <x v="1"/>
    <x v="1"/>
    <n v="37"/>
    <n v="96"/>
    <n v="3552"/>
    <x v="1"/>
    <x v="3"/>
    <x v="5"/>
    <x v="3"/>
    <x v="1"/>
  </r>
  <r>
    <s v="Kohl's"/>
    <d v="2021-04-26T00:00:00"/>
    <x v="2"/>
    <x v="26"/>
    <s v="Albuquerque"/>
    <x v="0"/>
    <x v="2"/>
    <n v="46"/>
    <n v="60"/>
    <n v="2760"/>
    <x v="1"/>
    <x v="3"/>
    <x v="5"/>
    <x v="3"/>
    <x v="1"/>
  </r>
  <r>
    <s v="Kohl's"/>
    <d v="2021-04-26T00:00:00"/>
    <x v="2"/>
    <x v="26"/>
    <s v="Albuquerque"/>
    <x v="1"/>
    <x v="2"/>
    <n v="56"/>
    <n v="116"/>
    <n v="6496"/>
    <x v="1"/>
    <x v="3"/>
    <x v="5"/>
    <x v="3"/>
    <x v="1"/>
  </r>
  <r>
    <s v="Kohl's"/>
    <d v="2021-05-27T00:00:00"/>
    <x v="2"/>
    <x v="26"/>
    <s v="Albuquerque"/>
    <x v="0"/>
    <x v="0"/>
    <n v="43"/>
    <n v="184"/>
    <n v="7912"/>
    <x v="1"/>
    <x v="4"/>
    <x v="1"/>
    <x v="4"/>
    <x v="1"/>
  </r>
  <r>
    <s v="Kohl's"/>
    <d v="2021-05-27T00:00:00"/>
    <x v="2"/>
    <x v="26"/>
    <s v="Albuquerque"/>
    <x v="0"/>
    <x v="1"/>
    <n v="46"/>
    <n v="136"/>
    <n v="6256"/>
    <x v="1"/>
    <x v="4"/>
    <x v="1"/>
    <x v="4"/>
    <x v="1"/>
  </r>
  <r>
    <s v="Kohl's"/>
    <d v="2021-05-27T00:00:00"/>
    <x v="2"/>
    <x v="26"/>
    <s v="Albuquerque"/>
    <x v="1"/>
    <x v="0"/>
    <n v="46"/>
    <n v="135"/>
    <n v="6210"/>
    <x v="1"/>
    <x v="4"/>
    <x v="1"/>
    <x v="4"/>
    <x v="1"/>
  </r>
  <r>
    <s v="Kohl's"/>
    <d v="2021-05-27T00:00:00"/>
    <x v="2"/>
    <x v="26"/>
    <s v="Albuquerque"/>
    <x v="1"/>
    <x v="1"/>
    <n v="43"/>
    <n v="109"/>
    <n v="4687"/>
    <x v="1"/>
    <x v="4"/>
    <x v="1"/>
    <x v="4"/>
    <x v="1"/>
  </r>
  <r>
    <s v="Kohl's"/>
    <d v="2021-05-27T00:00:00"/>
    <x v="2"/>
    <x v="26"/>
    <s v="Albuquerque"/>
    <x v="0"/>
    <x v="2"/>
    <n v="45"/>
    <n v="78"/>
    <n v="3510"/>
    <x v="1"/>
    <x v="4"/>
    <x v="1"/>
    <x v="4"/>
    <x v="1"/>
  </r>
  <r>
    <s v="Kohl's"/>
    <d v="2021-05-27T00:00:00"/>
    <x v="2"/>
    <x v="26"/>
    <s v="Albuquerque"/>
    <x v="1"/>
    <x v="2"/>
    <n v="56"/>
    <n v="132"/>
    <n v="7392"/>
    <x v="1"/>
    <x v="4"/>
    <x v="1"/>
    <x v="4"/>
    <x v="1"/>
  </r>
  <r>
    <s v="Kohl's"/>
    <d v="2021-06-26T00:00:00"/>
    <x v="2"/>
    <x v="26"/>
    <s v="Albuquerque"/>
    <x v="0"/>
    <x v="0"/>
    <n v="37"/>
    <n v="224"/>
    <n v="8288"/>
    <x v="1"/>
    <x v="11"/>
    <x v="3"/>
    <x v="11"/>
    <x v="1"/>
  </r>
  <r>
    <s v="Kohl's"/>
    <d v="2021-06-26T00:00:00"/>
    <x v="2"/>
    <x v="26"/>
    <s v="Albuquerque"/>
    <x v="0"/>
    <x v="1"/>
    <n v="47"/>
    <n v="187"/>
    <n v="8789"/>
    <x v="1"/>
    <x v="11"/>
    <x v="3"/>
    <x v="11"/>
    <x v="1"/>
  </r>
  <r>
    <s v="Kohl's"/>
    <d v="2021-06-26T00:00:00"/>
    <x v="2"/>
    <x v="26"/>
    <s v="Albuquerque"/>
    <x v="1"/>
    <x v="0"/>
    <n v="41"/>
    <n v="193"/>
    <n v="7913"/>
    <x v="1"/>
    <x v="11"/>
    <x v="3"/>
    <x v="11"/>
    <x v="1"/>
  </r>
  <r>
    <s v="Kohl's"/>
    <d v="2021-06-26T00:00:00"/>
    <x v="2"/>
    <x v="26"/>
    <s v="Albuquerque"/>
    <x v="1"/>
    <x v="1"/>
    <n v="37"/>
    <n v="128"/>
    <n v="4736"/>
    <x v="1"/>
    <x v="11"/>
    <x v="3"/>
    <x v="11"/>
    <x v="1"/>
  </r>
  <r>
    <s v="Kohl's"/>
    <d v="2021-06-26T00:00:00"/>
    <x v="2"/>
    <x v="26"/>
    <s v="Albuquerque"/>
    <x v="0"/>
    <x v="2"/>
    <n v="44"/>
    <n v="93"/>
    <n v="4092"/>
    <x v="1"/>
    <x v="11"/>
    <x v="3"/>
    <x v="11"/>
    <x v="1"/>
  </r>
  <r>
    <s v="Kohl's"/>
    <d v="2021-06-26T00:00:00"/>
    <x v="2"/>
    <x v="26"/>
    <s v="Albuquerque"/>
    <x v="1"/>
    <x v="2"/>
    <n v="50"/>
    <n v="192"/>
    <n v="9600"/>
    <x v="1"/>
    <x v="11"/>
    <x v="3"/>
    <x v="11"/>
    <x v="1"/>
  </r>
  <r>
    <s v="Kohl's"/>
    <d v="2021-07-25T00:00:00"/>
    <x v="2"/>
    <x v="26"/>
    <s v="Albuquerque"/>
    <x v="0"/>
    <x v="0"/>
    <n v="41"/>
    <n v="248"/>
    <n v="10168"/>
    <x v="1"/>
    <x v="5"/>
    <x v="4"/>
    <x v="5"/>
    <x v="1"/>
  </r>
  <r>
    <s v="Kohl's"/>
    <d v="2021-07-25T00:00:00"/>
    <x v="2"/>
    <x v="26"/>
    <s v="Albuquerque"/>
    <x v="0"/>
    <x v="1"/>
    <n v="45"/>
    <n v="210"/>
    <n v="9450"/>
    <x v="1"/>
    <x v="5"/>
    <x v="4"/>
    <x v="5"/>
    <x v="1"/>
  </r>
  <r>
    <s v="Kohl's"/>
    <d v="2021-07-25T00:00:00"/>
    <x v="2"/>
    <x v="26"/>
    <s v="Albuquerque"/>
    <x v="1"/>
    <x v="0"/>
    <n v="39"/>
    <n v="171"/>
    <n v="6669"/>
    <x v="1"/>
    <x v="5"/>
    <x v="4"/>
    <x v="5"/>
    <x v="1"/>
  </r>
  <r>
    <s v="Kohl's"/>
    <d v="2021-07-25T00:00:00"/>
    <x v="2"/>
    <x v="26"/>
    <s v="Albuquerque"/>
    <x v="1"/>
    <x v="1"/>
    <n v="39"/>
    <n v="149"/>
    <n v="5811"/>
    <x v="1"/>
    <x v="5"/>
    <x v="4"/>
    <x v="5"/>
    <x v="1"/>
  </r>
  <r>
    <s v="Kohl's"/>
    <d v="2021-07-25T00:00:00"/>
    <x v="2"/>
    <x v="26"/>
    <s v="Albuquerque"/>
    <x v="0"/>
    <x v="2"/>
    <n v="40"/>
    <n v="160"/>
    <n v="6400"/>
    <x v="1"/>
    <x v="5"/>
    <x v="4"/>
    <x v="5"/>
    <x v="1"/>
  </r>
  <r>
    <s v="Kohl's"/>
    <d v="2021-07-25T00:00:00"/>
    <x v="2"/>
    <x v="26"/>
    <s v="Albuquerque"/>
    <x v="1"/>
    <x v="2"/>
    <n v="49"/>
    <n v="160"/>
    <n v="7840"/>
    <x v="1"/>
    <x v="5"/>
    <x v="4"/>
    <x v="5"/>
    <x v="1"/>
  </r>
  <r>
    <s v="Kohl's"/>
    <d v="2021-08-26T00:00:00"/>
    <x v="2"/>
    <x v="26"/>
    <s v="Albuquerque"/>
    <x v="0"/>
    <x v="0"/>
    <n v="40"/>
    <n v="224"/>
    <n v="8960"/>
    <x v="1"/>
    <x v="6"/>
    <x v="1"/>
    <x v="6"/>
    <x v="1"/>
  </r>
  <r>
    <s v="Kohl's"/>
    <d v="2021-08-26T00:00:00"/>
    <x v="2"/>
    <x v="26"/>
    <s v="Albuquerque"/>
    <x v="0"/>
    <x v="1"/>
    <n v="44"/>
    <n v="208"/>
    <n v="9152"/>
    <x v="1"/>
    <x v="6"/>
    <x v="1"/>
    <x v="6"/>
    <x v="1"/>
  </r>
  <r>
    <s v="Kohl's"/>
    <d v="2021-08-26T00:00:00"/>
    <x v="2"/>
    <x v="26"/>
    <s v="Albuquerque"/>
    <x v="1"/>
    <x v="0"/>
    <n v="46"/>
    <n v="163"/>
    <n v="7498"/>
    <x v="1"/>
    <x v="6"/>
    <x v="1"/>
    <x v="6"/>
    <x v="1"/>
  </r>
  <r>
    <s v="Kohl's"/>
    <d v="2021-08-26T00:00:00"/>
    <x v="2"/>
    <x v="26"/>
    <s v="Albuquerque"/>
    <x v="1"/>
    <x v="1"/>
    <n v="46"/>
    <n v="152"/>
    <n v="6992"/>
    <x v="1"/>
    <x v="6"/>
    <x v="1"/>
    <x v="6"/>
    <x v="1"/>
  </r>
  <r>
    <s v="Kohl's"/>
    <d v="2021-08-26T00:00:00"/>
    <x v="2"/>
    <x v="26"/>
    <s v="Albuquerque"/>
    <x v="0"/>
    <x v="2"/>
    <n v="48"/>
    <n v="162"/>
    <n v="7776"/>
    <x v="1"/>
    <x v="6"/>
    <x v="1"/>
    <x v="6"/>
    <x v="1"/>
  </r>
  <r>
    <s v="Kohl's"/>
    <d v="2021-08-26T00:00:00"/>
    <x v="2"/>
    <x v="26"/>
    <s v="Albuquerque"/>
    <x v="1"/>
    <x v="2"/>
    <n v="50"/>
    <n v="153"/>
    <n v="7650"/>
    <x v="1"/>
    <x v="6"/>
    <x v="1"/>
    <x v="6"/>
    <x v="1"/>
  </r>
  <r>
    <s v="Kohl's"/>
    <d v="2021-09-27T00:00:00"/>
    <x v="2"/>
    <x v="26"/>
    <s v="Albuquerque"/>
    <x v="0"/>
    <x v="0"/>
    <n v="37"/>
    <n v="206"/>
    <n v="7622"/>
    <x v="1"/>
    <x v="7"/>
    <x v="5"/>
    <x v="7"/>
    <x v="1"/>
  </r>
  <r>
    <s v="Kohl's"/>
    <d v="2021-09-27T00:00:00"/>
    <x v="2"/>
    <x v="26"/>
    <s v="Albuquerque"/>
    <x v="0"/>
    <x v="1"/>
    <n v="39"/>
    <n v="188"/>
    <n v="7332"/>
    <x v="1"/>
    <x v="7"/>
    <x v="5"/>
    <x v="7"/>
    <x v="1"/>
  </r>
  <r>
    <s v="Kohl's"/>
    <d v="2021-09-27T00:00:00"/>
    <x v="2"/>
    <x v="26"/>
    <s v="Albuquerque"/>
    <x v="1"/>
    <x v="0"/>
    <n v="39"/>
    <n v="147"/>
    <n v="5733"/>
    <x v="1"/>
    <x v="7"/>
    <x v="5"/>
    <x v="7"/>
    <x v="1"/>
  </r>
  <r>
    <s v="Kohl's"/>
    <d v="2021-09-27T00:00:00"/>
    <x v="2"/>
    <x v="26"/>
    <s v="Albuquerque"/>
    <x v="1"/>
    <x v="1"/>
    <n v="37"/>
    <n v="145"/>
    <n v="5365"/>
    <x v="1"/>
    <x v="7"/>
    <x v="5"/>
    <x v="7"/>
    <x v="1"/>
  </r>
  <r>
    <s v="Kohl's"/>
    <d v="2021-09-27T00:00:00"/>
    <x v="2"/>
    <x v="26"/>
    <s v="Albuquerque"/>
    <x v="0"/>
    <x v="2"/>
    <n v="40"/>
    <n v="145"/>
    <n v="5800"/>
    <x v="1"/>
    <x v="7"/>
    <x v="5"/>
    <x v="7"/>
    <x v="1"/>
  </r>
  <r>
    <s v="Kohl's"/>
    <d v="2021-09-27T00:00:00"/>
    <x v="2"/>
    <x v="26"/>
    <s v="Albuquerque"/>
    <x v="1"/>
    <x v="2"/>
    <n v="48"/>
    <n v="157"/>
    <n v="7536"/>
    <x v="1"/>
    <x v="7"/>
    <x v="5"/>
    <x v="7"/>
    <x v="1"/>
  </r>
  <r>
    <s v="Kohl's"/>
    <d v="2021-10-26T00:00:00"/>
    <x v="2"/>
    <x v="26"/>
    <s v="Albuquerque"/>
    <x v="0"/>
    <x v="0"/>
    <n v="35"/>
    <n v="171"/>
    <n v="5985"/>
    <x v="1"/>
    <x v="8"/>
    <x v="6"/>
    <x v="8"/>
    <x v="1"/>
  </r>
  <r>
    <s v="Kohl's"/>
    <d v="2021-10-26T00:00:00"/>
    <x v="2"/>
    <x v="26"/>
    <s v="Albuquerque"/>
    <x v="0"/>
    <x v="1"/>
    <n v="38"/>
    <n v="182"/>
    <n v="6916"/>
    <x v="1"/>
    <x v="8"/>
    <x v="6"/>
    <x v="8"/>
    <x v="1"/>
  </r>
  <r>
    <s v="Kohl's"/>
    <d v="2021-10-26T00:00:00"/>
    <x v="2"/>
    <x v="26"/>
    <s v="Albuquerque"/>
    <x v="1"/>
    <x v="0"/>
    <n v="34"/>
    <n v="120"/>
    <n v="4080"/>
    <x v="1"/>
    <x v="8"/>
    <x v="6"/>
    <x v="8"/>
    <x v="1"/>
  </r>
  <r>
    <s v="Kohl's"/>
    <d v="2021-10-26T00:00:00"/>
    <x v="2"/>
    <x v="26"/>
    <s v="Albuquerque"/>
    <x v="1"/>
    <x v="1"/>
    <n v="35"/>
    <n v="112"/>
    <n v="3920"/>
    <x v="1"/>
    <x v="8"/>
    <x v="6"/>
    <x v="8"/>
    <x v="1"/>
  </r>
  <r>
    <s v="Kohl's"/>
    <d v="2021-10-26T00:00:00"/>
    <x v="2"/>
    <x v="26"/>
    <s v="Albuquerque"/>
    <x v="0"/>
    <x v="2"/>
    <n v="41"/>
    <n v="114"/>
    <n v="4674"/>
    <x v="1"/>
    <x v="8"/>
    <x v="6"/>
    <x v="8"/>
    <x v="1"/>
  </r>
  <r>
    <s v="Kohl's"/>
    <d v="2021-10-26T00:00:00"/>
    <x v="2"/>
    <x v="26"/>
    <s v="Albuquerque"/>
    <x v="1"/>
    <x v="2"/>
    <n v="57"/>
    <n v="131"/>
    <n v="7467"/>
    <x v="1"/>
    <x v="8"/>
    <x v="6"/>
    <x v="8"/>
    <x v="1"/>
  </r>
  <r>
    <s v="Kohl's"/>
    <d v="2021-11-26T00:00:00"/>
    <x v="2"/>
    <x v="26"/>
    <s v="Albuquerque"/>
    <x v="0"/>
    <x v="0"/>
    <n v="47"/>
    <n v="176"/>
    <n v="8272"/>
    <x v="1"/>
    <x v="9"/>
    <x v="2"/>
    <x v="9"/>
    <x v="1"/>
  </r>
  <r>
    <s v="Kohl's"/>
    <d v="2021-11-26T00:00:00"/>
    <x v="2"/>
    <x v="26"/>
    <s v="Albuquerque"/>
    <x v="0"/>
    <x v="1"/>
    <n v="44"/>
    <n v="180"/>
    <n v="7920"/>
    <x v="1"/>
    <x v="9"/>
    <x v="2"/>
    <x v="9"/>
    <x v="1"/>
  </r>
  <r>
    <s v="Kohl's"/>
    <d v="2021-11-26T00:00:00"/>
    <x v="2"/>
    <x v="26"/>
    <s v="Albuquerque"/>
    <x v="1"/>
    <x v="0"/>
    <n v="46"/>
    <n v="149"/>
    <n v="6854"/>
    <x v="1"/>
    <x v="9"/>
    <x v="2"/>
    <x v="9"/>
    <x v="1"/>
  </r>
  <r>
    <s v="Kohl's"/>
    <d v="2021-11-26T00:00:00"/>
    <x v="2"/>
    <x v="26"/>
    <s v="Albuquerque"/>
    <x v="1"/>
    <x v="1"/>
    <n v="40"/>
    <n v="136"/>
    <n v="5440"/>
    <x v="1"/>
    <x v="9"/>
    <x v="2"/>
    <x v="9"/>
    <x v="1"/>
  </r>
  <r>
    <s v="Kohl's"/>
    <d v="2021-11-26T00:00:00"/>
    <x v="2"/>
    <x v="26"/>
    <s v="Albuquerque"/>
    <x v="0"/>
    <x v="2"/>
    <n v="54"/>
    <n v="131"/>
    <n v="7074"/>
    <x v="1"/>
    <x v="9"/>
    <x v="2"/>
    <x v="9"/>
    <x v="1"/>
  </r>
  <r>
    <s v="Kohl's"/>
    <d v="2021-11-26T00:00:00"/>
    <x v="2"/>
    <x v="26"/>
    <s v="Albuquerque"/>
    <x v="1"/>
    <x v="2"/>
    <n v="56"/>
    <n v="170"/>
    <n v="9520"/>
    <x v="1"/>
    <x v="9"/>
    <x v="2"/>
    <x v="9"/>
    <x v="1"/>
  </r>
  <r>
    <s v="Kohl's"/>
    <d v="2021-12-25T00:00:00"/>
    <x v="2"/>
    <x v="26"/>
    <s v="Albuquerque"/>
    <x v="0"/>
    <x v="0"/>
    <n v="44"/>
    <n v="238"/>
    <n v="10472"/>
    <x v="1"/>
    <x v="10"/>
    <x v="3"/>
    <x v="10"/>
    <x v="1"/>
  </r>
  <r>
    <s v="Kohl's"/>
    <d v="2021-12-25T00:00:00"/>
    <x v="2"/>
    <x v="26"/>
    <s v="Albuquerque"/>
    <x v="0"/>
    <x v="1"/>
    <n v="47"/>
    <n v="217"/>
    <n v="10199"/>
    <x v="1"/>
    <x v="10"/>
    <x v="3"/>
    <x v="10"/>
    <x v="1"/>
  </r>
  <r>
    <s v="Sports Direct"/>
    <d v="2021-12-25T00:00:00"/>
    <x v="2"/>
    <x v="26"/>
    <s v="Albuquerque"/>
    <x v="1"/>
    <x v="0"/>
    <n v="44"/>
    <n v="150"/>
    <n v="6600"/>
    <x v="1"/>
    <x v="10"/>
    <x v="3"/>
    <x v="10"/>
    <x v="1"/>
  </r>
  <r>
    <s v="Sports Direct"/>
    <d v="2021-12-25T00:00:00"/>
    <x v="2"/>
    <x v="26"/>
    <s v="Albuquerque"/>
    <x v="1"/>
    <x v="1"/>
    <n v="45"/>
    <n v="160"/>
    <n v="7200"/>
    <x v="1"/>
    <x v="10"/>
    <x v="3"/>
    <x v="10"/>
    <x v="1"/>
  </r>
  <r>
    <s v="Sports Direct"/>
    <d v="2021-12-25T00:00:00"/>
    <x v="2"/>
    <x v="26"/>
    <s v="Albuquerque"/>
    <x v="0"/>
    <x v="2"/>
    <n v="55"/>
    <n v="128"/>
    <n v="7040"/>
    <x v="1"/>
    <x v="10"/>
    <x v="3"/>
    <x v="10"/>
    <x v="1"/>
  </r>
  <r>
    <s v="Sports Direct"/>
    <d v="2021-12-25T00:00:00"/>
    <x v="2"/>
    <x v="26"/>
    <s v="Albuquerque"/>
    <x v="1"/>
    <x v="2"/>
    <n v="56"/>
    <n v="173"/>
    <n v="9688"/>
    <x v="1"/>
    <x v="10"/>
    <x v="3"/>
    <x v="10"/>
    <x v="1"/>
  </r>
  <r>
    <s v="Sports Direct"/>
    <d v="2021-01-13T00:00:00"/>
    <x v="2"/>
    <x v="26"/>
    <s v="Albuquerque"/>
    <x v="0"/>
    <x v="0"/>
    <n v="24"/>
    <n v="149"/>
    <n v="3576"/>
    <x v="1"/>
    <x v="0"/>
    <x v="0"/>
    <x v="0"/>
    <x v="1"/>
  </r>
  <r>
    <s v="Sports Direct"/>
    <d v="2021-01-13T00:00:00"/>
    <x v="2"/>
    <x v="26"/>
    <s v="Albuquerque"/>
    <x v="0"/>
    <x v="1"/>
    <n v="27"/>
    <n v="140"/>
    <n v="3780"/>
    <x v="1"/>
    <x v="0"/>
    <x v="0"/>
    <x v="0"/>
    <x v="1"/>
  </r>
  <r>
    <s v="Sports Direct"/>
    <d v="2021-01-13T00:00:00"/>
    <x v="2"/>
    <x v="26"/>
    <s v="Albuquerque"/>
    <x v="1"/>
    <x v="0"/>
    <n v="32"/>
    <n v="140"/>
    <n v="4480"/>
    <x v="1"/>
    <x v="0"/>
    <x v="0"/>
    <x v="0"/>
    <x v="1"/>
  </r>
  <r>
    <s v="Sports Direct"/>
    <d v="2021-01-13T00:00:00"/>
    <x v="2"/>
    <x v="26"/>
    <s v="Albuquerque"/>
    <x v="1"/>
    <x v="1"/>
    <n v="28"/>
    <n v="99"/>
    <n v="2772"/>
    <x v="1"/>
    <x v="0"/>
    <x v="0"/>
    <x v="0"/>
    <x v="1"/>
  </r>
  <r>
    <s v="Sports Direct"/>
    <d v="2021-01-13T00:00:00"/>
    <x v="2"/>
    <x v="26"/>
    <s v="Albuquerque"/>
    <x v="0"/>
    <x v="2"/>
    <n v="35"/>
    <n v="75"/>
    <n v="2625"/>
    <x v="1"/>
    <x v="0"/>
    <x v="0"/>
    <x v="0"/>
    <x v="1"/>
  </r>
  <r>
    <s v="Sports Direct"/>
    <d v="2021-01-13T00:00:00"/>
    <x v="2"/>
    <x v="26"/>
    <s v="Albuquerque"/>
    <x v="1"/>
    <x v="2"/>
    <n v="28"/>
    <n v="140"/>
    <n v="3920"/>
    <x v="1"/>
    <x v="0"/>
    <x v="0"/>
    <x v="0"/>
    <x v="1"/>
  </r>
  <r>
    <s v="Sports Direct"/>
    <d v="2021-02-13T00:00:00"/>
    <x v="2"/>
    <x v="26"/>
    <s v="Albuquerque"/>
    <x v="0"/>
    <x v="0"/>
    <n v="23"/>
    <n v="150"/>
    <n v="3450"/>
    <x v="1"/>
    <x v="1"/>
    <x v="3"/>
    <x v="1"/>
    <x v="1"/>
  </r>
  <r>
    <s v="Sports Direct"/>
    <d v="2021-02-13T00:00:00"/>
    <x v="2"/>
    <x v="26"/>
    <s v="Albuquerque"/>
    <x v="0"/>
    <x v="1"/>
    <n v="27"/>
    <n v="124"/>
    <n v="3348"/>
    <x v="1"/>
    <x v="1"/>
    <x v="3"/>
    <x v="1"/>
    <x v="1"/>
  </r>
  <r>
    <s v="Sports Direct"/>
    <d v="2021-02-13T00:00:00"/>
    <x v="2"/>
    <x v="26"/>
    <s v="Albuquerque"/>
    <x v="1"/>
    <x v="0"/>
    <n v="28"/>
    <n v="120"/>
    <n v="3360"/>
    <x v="1"/>
    <x v="1"/>
    <x v="3"/>
    <x v="1"/>
    <x v="1"/>
  </r>
  <r>
    <s v="Sports Direct"/>
    <d v="2021-02-13T00:00:00"/>
    <x v="4"/>
    <x v="27"/>
    <s v="Atlanta"/>
    <x v="1"/>
    <x v="1"/>
    <n v="30"/>
    <n v="80"/>
    <n v="2400"/>
    <x v="1"/>
    <x v="1"/>
    <x v="3"/>
    <x v="1"/>
    <x v="1"/>
  </r>
  <r>
    <s v="Sports Direct"/>
    <d v="2021-02-13T00:00:00"/>
    <x v="4"/>
    <x v="27"/>
    <s v="Atlanta"/>
    <x v="0"/>
    <x v="2"/>
    <n v="34"/>
    <n v="60"/>
    <n v="2040"/>
    <x v="1"/>
    <x v="1"/>
    <x v="3"/>
    <x v="1"/>
    <x v="1"/>
  </r>
  <r>
    <s v="Sports Direct"/>
    <d v="2021-02-13T00:00:00"/>
    <x v="4"/>
    <x v="27"/>
    <s v="Atlanta"/>
    <x v="1"/>
    <x v="2"/>
    <n v="28"/>
    <n v="131"/>
    <n v="3668"/>
    <x v="1"/>
    <x v="1"/>
    <x v="3"/>
    <x v="1"/>
    <x v="1"/>
  </r>
  <r>
    <s v="Sports Direct"/>
    <d v="2021-03-12T00:00:00"/>
    <x v="4"/>
    <x v="27"/>
    <s v="Atlanta"/>
    <x v="0"/>
    <x v="0"/>
    <n v="30"/>
    <n v="163"/>
    <n v="4890"/>
    <x v="1"/>
    <x v="2"/>
    <x v="2"/>
    <x v="2"/>
    <x v="1"/>
  </r>
  <r>
    <s v="Sports Direct"/>
    <d v="2021-03-12T00:00:00"/>
    <x v="4"/>
    <x v="27"/>
    <s v="Atlanta"/>
    <x v="0"/>
    <x v="1"/>
    <n v="37"/>
    <n v="113"/>
    <n v="4181"/>
    <x v="1"/>
    <x v="2"/>
    <x v="2"/>
    <x v="2"/>
    <x v="1"/>
  </r>
  <r>
    <s v="Sports Direct"/>
    <d v="2021-03-12T00:00:00"/>
    <x v="4"/>
    <x v="27"/>
    <s v="Atlanta"/>
    <x v="1"/>
    <x v="0"/>
    <n v="39"/>
    <n v="124"/>
    <n v="4836"/>
    <x v="1"/>
    <x v="2"/>
    <x v="2"/>
    <x v="2"/>
    <x v="1"/>
  </r>
  <r>
    <s v="Sports Direct"/>
    <d v="2021-03-12T00:00:00"/>
    <x v="4"/>
    <x v="27"/>
    <s v="Atlanta"/>
    <x v="1"/>
    <x v="1"/>
    <n v="38"/>
    <n v="78"/>
    <n v="2964"/>
    <x v="1"/>
    <x v="2"/>
    <x v="2"/>
    <x v="2"/>
    <x v="1"/>
  </r>
  <r>
    <s v="Sports Direct"/>
    <d v="2021-03-12T00:00:00"/>
    <x v="4"/>
    <x v="27"/>
    <s v="Atlanta"/>
    <x v="0"/>
    <x v="2"/>
    <n v="41"/>
    <n v="45"/>
    <n v="1845"/>
    <x v="1"/>
    <x v="2"/>
    <x v="2"/>
    <x v="2"/>
    <x v="1"/>
  </r>
  <r>
    <s v="Sports Direct"/>
    <d v="2021-03-12T00:00:00"/>
    <x v="4"/>
    <x v="27"/>
    <s v="Atlanta"/>
    <x v="1"/>
    <x v="2"/>
    <n v="40"/>
    <n v="112"/>
    <n v="4480"/>
    <x v="1"/>
    <x v="2"/>
    <x v="2"/>
    <x v="2"/>
    <x v="1"/>
  </r>
  <r>
    <s v="Sports Direct"/>
    <d v="2021-04-13T00:00:00"/>
    <x v="4"/>
    <x v="27"/>
    <s v="Atlanta"/>
    <x v="0"/>
    <x v="0"/>
    <n v="37"/>
    <n v="179"/>
    <n v="6623"/>
    <x v="1"/>
    <x v="3"/>
    <x v="6"/>
    <x v="3"/>
    <x v="1"/>
  </r>
  <r>
    <s v="Sports Direct"/>
    <d v="2021-04-13T00:00:00"/>
    <x v="4"/>
    <x v="27"/>
    <s v="Atlanta"/>
    <x v="0"/>
    <x v="1"/>
    <n v="40"/>
    <n v="111"/>
    <n v="4440"/>
    <x v="1"/>
    <x v="3"/>
    <x v="6"/>
    <x v="3"/>
    <x v="1"/>
  </r>
  <r>
    <s v="Sports Direct"/>
    <d v="2021-04-13T00:00:00"/>
    <x v="4"/>
    <x v="27"/>
    <s v="Atlanta"/>
    <x v="1"/>
    <x v="0"/>
    <n v="36"/>
    <n v="113"/>
    <n v="4068"/>
    <x v="1"/>
    <x v="3"/>
    <x v="6"/>
    <x v="3"/>
    <x v="1"/>
  </r>
  <r>
    <s v="Sports Direct"/>
    <d v="2021-04-13T00:00:00"/>
    <x v="4"/>
    <x v="27"/>
    <s v="Atlanta"/>
    <x v="1"/>
    <x v="1"/>
    <n v="40"/>
    <n v="96"/>
    <n v="3840"/>
    <x v="1"/>
    <x v="3"/>
    <x v="6"/>
    <x v="3"/>
    <x v="1"/>
  </r>
  <r>
    <s v="Sports Direct"/>
    <d v="2021-04-13T00:00:00"/>
    <x v="4"/>
    <x v="27"/>
    <s v="Atlanta"/>
    <x v="0"/>
    <x v="2"/>
    <n v="38"/>
    <n v="56"/>
    <n v="2128"/>
    <x v="1"/>
    <x v="3"/>
    <x v="6"/>
    <x v="3"/>
    <x v="1"/>
  </r>
  <r>
    <s v="Sports Direct"/>
    <d v="2021-04-13T00:00:00"/>
    <x v="4"/>
    <x v="27"/>
    <s v="Atlanta"/>
    <x v="1"/>
    <x v="2"/>
    <n v="56"/>
    <n v="112"/>
    <n v="6272"/>
    <x v="1"/>
    <x v="3"/>
    <x v="6"/>
    <x v="3"/>
    <x v="1"/>
  </r>
  <r>
    <s v="Sports Direct"/>
    <d v="2021-05-14T00:00:00"/>
    <x v="4"/>
    <x v="27"/>
    <s v="Atlanta"/>
    <x v="0"/>
    <x v="0"/>
    <n v="37"/>
    <n v="187"/>
    <n v="6919"/>
    <x v="1"/>
    <x v="4"/>
    <x v="2"/>
    <x v="4"/>
    <x v="1"/>
  </r>
  <r>
    <s v="Sports Direct"/>
    <d v="2021-05-14T00:00:00"/>
    <x v="4"/>
    <x v="27"/>
    <s v="Atlanta"/>
    <x v="0"/>
    <x v="1"/>
    <n v="36"/>
    <n v="136"/>
    <n v="4896"/>
    <x v="1"/>
    <x v="4"/>
    <x v="2"/>
    <x v="4"/>
    <x v="1"/>
  </r>
  <r>
    <s v="Sports Direct"/>
    <d v="2021-05-14T00:00:00"/>
    <x v="4"/>
    <x v="27"/>
    <s v="Atlanta"/>
    <x v="1"/>
    <x v="0"/>
    <n v="40"/>
    <n v="145"/>
    <n v="5800"/>
    <x v="1"/>
    <x v="4"/>
    <x v="2"/>
    <x v="4"/>
    <x v="1"/>
  </r>
  <r>
    <s v="Sports Direct"/>
    <d v="2021-05-14T00:00:00"/>
    <x v="4"/>
    <x v="27"/>
    <s v="Atlanta"/>
    <x v="1"/>
    <x v="1"/>
    <n v="34"/>
    <n v="114"/>
    <n v="3876"/>
    <x v="1"/>
    <x v="4"/>
    <x v="2"/>
    <x v="4"/>
    <x v="1"/>
  </r>
  <r>
    <s v="Sports Direct"/>
    <d v="2021-05-14T00:00:00"/>
    <x v="4"/>
    <x v="27"/>
    <s v="Atlanta"/>
    <x v="0"/>
    <x v="2"/>
    <n v="39"/>
    <n v="74"/>
    <n v="2886"/>
    <x v="1"/>
    <x v="4"/>
    <x v="2"/>
    <x v="4"/>
    <x v="1"/>
  </r>
  <r>
    <s v="Sports Direct"/>
    <d v="2021-05-14T00:00:00"/>
    <x v="4"/>
    <x v="27"/>
    <s v="Atlanta"/>
    <x v="1"/>
    <x v="2"/>
    <n v="53"/>
    <n v="124"/>
    <n v="6572"/>
    <x v="1"/>
    <x v="4"/>
    <x v="2"/>
    <x v="4"/>
    <x v="1"/>
  </r>
  <r>
    <s v="Sports Direct"/>
    <d v="2021-06-13T00:00:00"/>
    <x v="4"/>
    <x v="27"/>
    <s v="Atlanta"/>
    <x v="0"/>
    <x v="0"/>
    <n v="35"/>
    <n v="203"/>
    <n v="7105"/>
    <x v="1"/>
    <x v="11"/>
    <x v="4"/>
    <x v="11"/>
    <x v="1"/>
  </r>
  <r>
    <s v="Sports Direct"/>
    <d v="2021-06-13T00:00:00"/>
    <x v="4"/>
    <x v="27"/>
    <s v="Atlanta"/>
    <x v="0"/>
    <x v="1"/>
    <n v="41"/>
    <n v="163"/>
    <n v="6683"/>
    <x v="1"/>
    <x v="11"/>
    <x v="4"/>
    <x v="11"/>
    <x v="1"/>
  </r>
  <r>
    <s v="Sports Direct"/>
    <d v="2021-06-13T00:00:00"/>
    <x v="4"/>
    <x v="27"/>
    <s v="Atlanta"/>
    <x v="1"/>
    <x v="0"/>
    <n v="39"/>
    <n v="158"/>
    <n v="6162"/>
    <x v="1"/>
    <x v="11"/>
    <x v="4"/>
    <x v="11"/>
    <x v="1"/>
  </r>
  <r>
    <s v="Sports Direct"/>
    <d v="2021-06-13T00:00:00"/>
    <x v="4"/>
    <x v="27"/>
    <s v="Atlanta"/>
    <x v="1"/>
    <x v="1"/>
    <n v="33"/>
    <n v="132"/>
    <n v="4356"/>
    <x v="1"/>
    <x v="11"/>
    <x v="4"/>
    <x v="11"/>
    <x v="1"/>
  </r>
  <r>
    <s v="Sports Direct"/>
    <d v="2021-06-13T00:00:00"/>
    <x v="4"/>
    <x v="27"/>
    <s v="Atlanta"/>
    <x v="0"/>
    <x v="2"/>
    <n v="42"/>
    <n v="94"/>
    <n v="3948"/>
    <x v="1"/>
    <x v="11"/>
    <x v="4"/>
    <x v="11"/>
    <x v="1"/>
  </r>
  <r>
    <s v="Sports Direct"/>
    <d v="2021-06-13T00:00:00"/>
    <x v="4"/>
    <x v="27"/>
    <s v="Atlanta"/>
    <x v="1"/>
    <x v="2"/>
    <n v="53"/>
    <n v="190"/>
    <n v="10070"/>
    <x v="1"/>
    <x v="11"/>
    <x v="4"/>
    <x v="11"/>
    <x v="1"/>
  </r>
  <r>
    <s v="Sports Direct"/>
    <d v="2021-07-12T00:00:00"/>
    <x v="4"/>
    <x v="27"/>
    <s v="Atlanta"/>
    <x v="0"/>
    <x v="0"/>
    <n v="37"/>
    <n v="218"/>
    <n v="8066"/>
    <x v="1"/>
    <x v="5"/>
    <x v="5"/>
    <x v="5"/>
    <x v="1"/>
  </r>
  <r>
    <s v="Sports Direct"/>
    <d v="2021-07-12T00:00:00"/>
    <x v="4"/>
    <x v="27"/>
    <s v="Atlanta"/>
    <x v="0"/>
    <x v="1"/>
    <n v="37"/>
    <n v="173"/>
    <n v="6401"/>
    <x v="1"/>
    <x v="5"/>
    <x v="5"/>
    <x v="5"/>
    <x v="1"/>
  </r>
  <r>
    <s v="Sports Direct"/>
    <d v="2021-07-12T00:00:00"/>
    <x v="4"/>
    <x v="27"/>
    <s v="Atlanta"/>
    <x v="1"/>
    <x v="0"/>
    <n v="41"/>
    <n v="184"/>
    <n v="7544"/>
    <x v="1"/>
    <x v="5"/>
    <x v="5"/>
    <x v="5"/>
    <x v="1"/>
  </r>
  <r>
    <s v="Sports Direct"/>
    <d v="2021-07-12T00:00:00"/>
    <x v="4"/>
    <x v="27"/>
    <s v="Atlanta"/>
    <x v="1"/>
    <x v="1"/>
    <n v="39"/>
    <n v="128"/>
    <n v="4992"/>
    <x v="1"/>
    <x v="5"/>
    <x v="5"/>
    <x v="5"/>
    <x v="1"/>
  </r>
  <r>
    <s v="Sports Direct"/>
    <d v="2021-07-12T00:00:00"/>
    <x v="4"/>
    <x v="27"/>
    <s v="Atlanta"/>
    <x v="0"/>
    <x v="2"/>
    <n v="39"/>
    <n v="162"/>
    <n v="6318"/>
    <x v="1"/>
    <x v="5"/>
    <x v="5"/>
    <x v="5"/>
    <x v="1"/>
  </r>
  <r>
    <s v="Sports Direct"/>
    <d v="2021-07-12T00:00:00"/>
    <x v="4"/>
    <x v="27"/>
    <s v="Atlanta"/>
    <x v="1"/>
    <x v="2"/>
    <n v="51"/>
    <n v="157"/>
    <n v="8007"/>
    <x v="1"/>
    <x v="5"/>
    <x v="5"/>
    <x v="5"/>
    <x v="1"/>
  </r>
  <r>
    <s v="Sports Direct"/>
    <d v="2021-08-13T00:00:00"/>
    <x v="4"/>
    <x v="27"/>
    <s v="Atlanta"/>
    <x v="0"/>
    <x v="0"/>
    <n v="39"/>
    <n v="209"/>
    <n v="8151"/>
    <x v="1"/>
    <x v="6"/>
    <x v="2"/>
    <x v="6"/>
    <x v="1"/>
  </r>
  <r>
    <s v="Sports Direct"/>
    <d v="2021-08-13T00:00:00"/>
    <x v="4"/>
    <x v="27"/>
    <s v="Atlanta"/>
    <x v="0"/>
    <x v="1"/>
    <n v="44"/>
    <n v="200"/>
    <n v="8800"/>
    <x v="1"/>
    <x v="6"/>
    <x v="2"/>
    <x v="6"/>
    <x v="1"/>
  </r>
  <r>
    <s v="Sports Direct"/>
    <d v="2021-08-13T00:00:00"/>
    <x v="4"/>
    <x v="27"/>
    <s v="Atlanta"/>
    <x v="1"/>
    <x v="0"/>
    <n v="42"/>
    <n v="150"/>
    <n v="6300"/>
    <x v="1"/>
    <x v="6"/>
    <x v="2"/>
    <x v="6"/>
    <x v="1"/>
  </r>
  <r>
    <s v="Sports Direct"/>
    <d v="2021-08-13T00:00:00"/>
    <x v="4"/>
    <x v="27"/>
    <s v="Atlanta"/>
    <x v="1"/>
    <x v="1"/>
    <n v="42"/>
    <n v="149"/>
    <n v="6258"/>
    <x v="1"/>
    <x v="6"/>
    <x v="2"/>
    <x v="6"/>
    <x v="1"/>
  </r>
  <r>
    <s v="Sports Direct"/>
    <d v="2021-08-13T00:00:00"/>
    <x v="4"/>
    <x v="27"/>
    <s v="Atlanta"/>
    <x v="0"/>
    <x v="2"/>
    <n v="51"/>
    <n v="140"/>
    <n v="7140"/>
    <x v="1"/>
    <x v="6"/>
    <x v="2"/>
    <x v="6"/>
    <x v="1"/>
  </r>
  <r>
    <s v="Sports Direct"/>
    <d v="2021-08-13T00:00:00"/>
    <x v="4"/>
    <x v="27"/>
    <s v="Atlanta"/>
    <x v="1"/>
    <x v="2"/>
    <n v="50"/>
    <n v="128"/>
    <n v="6400"/>
    <x v="1"/>
    <x v="6"/>
    <x v="2"/>
    <x v="6"/>
    <x v="1"/>
  </r>
  <r>
    <s v="Sports Direct"/>
    <d v="2021-09-14T00:00:00"/>
    <x v="4"/>
    <x v="27"/>
    <s v="Atlanta"/>
    <x v="0"/>
    <x v="0"/>
    <n v="31"/>
    <n v="204"/>
    <n v="6324"/>
    <x v="1"/>
    <x v="7"/>
    <x v="6"/>
    <x v="7"/>
    <x v="1"/>
  </r>
  <r>
    <s v="Sports Direct"/>
    <d v="2021-09-14T00:00:00"/>
    <x v="4"/>
    <x v="27"/>
    <s v="Atlanta"/>
    <x v="0"/>
    <x v="1"/>
    <n v="38"/>
    <n v="198"/>
    <n v="7524"/>
    <x v="1"/>
    <x v="7"/>
    <x v="6"/>
    <x v="7"/>
    <x v="1"/>
  </r>
  <r>
    <s v="Sports Direct"/>
    <d v="2021-09-14T00:00:00"/>
    <x v="4"/>
    <x v="27"/>
    <s v="Atlanta"/>
    <x v="1"/>
    <x v="0"/>
    <n v="32"/>
    <n v="135"/>
    <n v="4320"/>
    <x v="1"/>
    <x v="7"/>
    <x v="6"/>
    <x v="7"/>
    <x v="1"/>
  </r>
  <r>
    <s v="Sports Direct"/>
    <d v="2021-09-14T00:00:00"/>
    <x v="4"/>
    <x v="27"/>
    <s v="Atlanta"/>
    <x v="1"/>
    <x v="1"/>
    <n v="35"/>
    <n v="120"/>
    <n v="4200"/>
    <x v="1"/>
    <x v="7"/>
    <x v="6"/>
    <x v="7"/>
    <x v="1"/>
  </r>
  <r>
    <s v="Sports Direct"/>
    <d v="2021-09-14T00:00:00"/>
    <x v="4"/>
    <x v="27"/>
    <s v="Atlanta"/>
    <x v="0"/>
    <x v="2"/>
    <n v="36"/>
    <n v="132"/>
    <n v="4752"/>
    <x v="1"/>
    <x v="7"/>
    <x v="6"/>
    <x v="7"/>
    <x v="1"/>
  </r>
  <r>
    <s v="Sports Direct"/>
    <d v="2021-09-14T00:00:00"/>
    <x v="4"/>
    <x v="27"/>
    <s v="Atlanta"/>
    <x v="1"/>
    <x v="2"/>
    <n v="46"/>
    <n v="135"/>
    <n v="6210"/>
    <x v="1"/>
    <x v="7"/>
    <x v="6"/>
    <x v="7"/>
    <x v="1"/>
  </r>
  <r>
    <s v="Sports Direct"/>
    <d v="2021-10-13T00:00:00"/>
    <x v="4"/>
    <x v="27"/>
    <s v="Atlanta"/>
    <x v="0"/>
    <x v="0"/>
    <n v="34"/>
    <n v="173"/>
    <n v="5882"/>
    <x v="1"/>
    <x v="8"/>
    <x v="0"/>
    <x v="8"/>
    <x v="1"/>
  </r>
  <r>
    <s v="Sports Direct"/>
    <d v="2021-10-13T00:00:00"/>
    <x v="4"/>
    <x v="27"/>
    <s v="Atlanta"/>
    <x v="0"/>
    <x v="1"/>
    <n v="34"/>
    <n v="173"/>
    <n v="5882"/>
    <x v="1"/>
    <x v="8"/>
    <x v="0"/>
    <x v="8"/>
    <x v="1"/>
  </r>
  <r>
    <s v="Sports Direct"/>
    <d v="2021-10-13T00:00:00"/>
    <x v="4"/>
    <x v="27"/>
    <s v="Atlanta"/>
    <x v="1"/>
    <x v="0"/>
    <n v="32"/>
    <n v="123"/>
    <n v="3936"/>
    <x v="1"/>
    <x v="8"/>
    <x v="0"/>
    <x v="8"/>
    <x v="1"/>
  </r>
  <r>
    <s v="Sports Direct"/>
    <d v="2021-10-13T00:00:00"/>
    <x v="4"/>
    <x v="27"/>
    <s v="Atlanta"/>
    <x v="1"/>
    <x v="1"/>
    <n v="32"/>
    <n v="114"/>
    <n v="3648"/>
    <x v="1"/>
    <x v="8"/>
    <x v="0"/>
    <x v="8"/>
    <x v="1"/>
  </r>
  <r>
    <s v="Sports Direct"/>
    <d v="2021-10-13T00:00:00"/>
    <x v="4"/>
    <x v="27"/>
    <s v="Atlanta"/>
    <x v="0"/>
    <x v="2"/>
    <n v="41"/>
    <n v="102"/>
    <n v="4182"/>
    <x v="1"/>
    <x v="8"/>
    <x v="0"/>
    <x v="8"/>
    <x v="1"/>
  </r>
  <r>
    <s v="Sports Direct"/>
    <d v="2021-10-13T00:00:00"/>
    <x v="4"/>
    <x v="27"/>
    <s v="Atlanta"/>
    <x v="1"/>
    <x v="2"/>
    <n v="46"/>
    <n v="109"/>
    <n v="5014"/>
    <x v="1"/>
    <x v="8"/>
    <x v="0"/>
    <x v="8"/>
    <x v="1"/>
  </r>
  <r>
    <s v="Sports Direct"/>
    <d v="2021-11-13T00:00:00"/>
    <x v="4"/>
    <x v="27"/>
    <s v="Atlanta"/>
    <x v="0"/>
    <x v="0"/>
    <n v="36"/>
    <n v="173"/>
    <n v="6228"/>
    <x v="1"/>
    <x v="9"/>
    <x v="3"/>
    <x v="9"/>
    <x v="1"/>
  </r>
  <r>
    <s v="Sports Direct"/>
    <d v="2021-11-13T00:00:00"/>
    <x v="4"/>
    <x v="27"/>
    <s v="Atlanta"/>
    <x v="0"/>
    <x v="1"/>
    <n v="40"/>
    <n v="184"/>
    <n v="7360"/>
    <x v="1"/>
    <x v="9"/>
    <x v="3"/>
    <x v="9"/>
    <x v="1"/>
  </r>
  <r>
    <s v="Sports Direct"/>
    <d v="2021-11-13T00:00:00"/>
    <x v="4"/>
    <x v="27"/>
    <s v="Atlanta"/>
    <x v="1"/>
    <x v="0"/>
    <n v="39"/>
    <n v="145"/>
    <n v="5655"/>
    <x v="1"/>
    <x v="9"/>
    <x v="3"/>
    <x v="9"/>
    <x v="1"/>
  </r>
  <r>
    <s v="Sports Direct"/>
    <d v="2021-11-13T00:00:00"/>
    <x v="4"/>
    <x v="27"/>
    <s v="Atlanta"/>
    <x v="1"/>
    <x v="1"/>
    <n v="37"/>
    <n v="140"/>
    <n v="5180"/>
    <x v="1"/>
    <x v="9"/>
    <x v="3"/>
    <x v="9"/>
    <x v="1"/>
  </r>
  <r>
    <s v="Sports Direct"/>
    <d v="2021-11-13T00:00:00"/>
    <x v="4"/>
    <x v="27"/>
    <s v="Atlanta"/>
    <x v="0"/>
    <x v="2"/>
    <n v="47"/>
    <n v="119"/>
    <n v="5593"/>
    <x v="1"/>
    <x v="9"/>
    <x v="3"/>
    <x v="9"/>
    <x v="1"/>
  </r>
  <r>
    <s v="Sports Direct"/>
    <d v="2021-11-13T00:00:00"/>
    <x v="4"/>
    <x v="27"/>
    <s v="Atlanta"/>
    <x v="1"/>
    <x v="2"/>
    <n v="46"/>
    <n v="157"/>
    <n v="7222"/>
    <x v="1"/>
    <x v="9"/>
    <x v="3"/>
    <x v="9"/>
    <x v="1"/>
  </r>
  <r>
    <s v="Sports Direct"/>
    <d v="2021-12-12T00:00:00"/>
    <x v="4"/>
    <x v="27"/>
    <s v="Atlanta"/>
    <x v="0"/>
    <x v="0"/>
    <n v="42"/>
    <n v="209"/>
    <n v="8778"/>
    <x v="1"/>
    <x v="10"/>
    <x v="4"/>
    <x v="10"/>
    <x v="1"/>
  </r>
  <r>
    <s v="Sports Direct"/>
    <d v="2021-12-12T00:00:00"/>
    <x v="4"/>
    <x v="27"/>
    <s v="Atlanta"/>
    <x v="0"/>
    <x v="1"/>
    <n v="39"/>
    <n v="223"/>
    <n v="8697"/>
    <x v="1"/>
    <x v="10"/>
    <x v="4"/>
    <x v="10"/>
    <x v="1"/>
  </r>
  <r>
    <s v="Foot Locker"/>
    <d v="2021-12-12T00:00:00"/>
    <x v="4"/>
    <x v="27"/>
    <s v="Atlanta"/>
    <x v="1"/>
    <x v="0"/>
    <n v="36"/>
    <n v="147"/>
    <n v="5292"/>
    <x v="1"/>
    <x v="10"/>
    <x v="4"/>
    <x v="10"/>
    <x v="1"/>
  </r>
  <r>
    <s v="Foot Locker"/>
    <d v="2021-12-12T00:00:00"/>
    <x v="4"/>
    <x v="27"/>
    <s v="Atlanta"/>
    <x v="1"/>
    <x v="1"/>
    <n v="40"/>
    <n v="143"/>
    <n v="5720"/>
    <x v="1"/>
    <x v="10"/>
    <x v="4"/>
    <x v="10"/>
    <x v="1"/>
  </r>
  <r>
    <s v="Foot Locker"/>
    <d v="2021-12-12T00:00:00"/>
    <x v="4"/>
    <x v="27"/>
    <s v="Atlanta"/>
    <x v="0"/>
    <x v="2"/>
    <n v="44"/>
    <n v="120"/>
    <n v="5280"/>
    <x v="1"/>
    <x v="10"/>
    <x v="4"/>
    <x v="10"/>
    <x v="1"/>
  </r>
  <r>
    <s v="Foot Locker"/>
    <d v="2021-12-12T00:00:00"/>
    <x v="4"/>
    <x v="27"/>
    <s v="Atlanta"/>
    <x v="1"/>
    <x v="2"/>
    <n v="47"/>
    <n v="160"/>
    <n v="7520"/>
    <x v="1"/>
    <x v="10"/>
    <x v="4"/>
    <x v="10"/>
    <x v="1"/>
  </r>
  <r>
    <s v="Foot Locker"/>
    <d v="2021-01-09T00:00:00"/>
    <x v="4"/>
    <x v="27"/>
    <s v="Atlanta"/>
    <x v="0"/>
    <x v="0"/>
    <n v="26"/>
    <n v="349"/>
    <n v="9074"/>
    <x v="1"/>
    <x v="0"/>
    <x v="3"/>
    <x v="0"/>
    <x v="1"/>
  </r>
  <r>
    <s v="Foot Locker"/>
    <d v="2021-01-09T00:00:00"/>
    <x v="4"/>
    <x v="27"/>
    <s v="Atlanta"/>
    <x v="0"/>
    <x v="1"/>
    <n v="30"/>
    <n v="256"/>
    <n v="7680"/>
    <x v="1"/>
    <x v="0"/>
    <x v="3"/>
    <x v="0"/>
    <x v="1"/>
  </r>
  <r>
    <s v="Foot Locker"/>
    <d v="2021-01-09T00:00:00"/>
    <x v="4"/>
    <x v="27"/>
    <s v="Atlanta"/>
    <x v="1"/>
    <x v="0"/>
    <n v="24"/>
    <n v="264"/>
    <n v="6336"/>
    <x v="1"/>
    <x v="0"/>
    <x v="3"/>
    <x v="0"/>
    <x v="1"/>
  </r>
  <r>
    <s v="Foot Locker"/>
    <d v="2021-01-09T00:00:00"/>
    <x v="4"/>
    <x v="27"/>
    <s v="Atlanta"/>
    <x v="1"/>
    <x v="1"/>
    <n v="25"/>
    <n v="209"/>
    <n v="5225"/>
    <x v="1"/>
    <x v="0"/>
    <x v="3"/>
    <x v="0"/>
    <x v="1"/>
  </r>
  <r>
    <s v="Foot Locker"/>
    <d v="2021-01-09T00:00:00"/>
    <x v="4"/>
    <x v="27"/>
    <s v="Atlanta"/>
    <x v="0"/>
    <x v="2"/>
    <n v="35"/>
    <n v="247"/>
    <n v="8645"/>
    <x v="1"/>
    <x v="0"/>
    <x v="3"/>
    <x v="0"/>
    <x v="1"/>
  </r>
  <r>
    <s v="Foot Locker"/>
    <d v="2021-01-09T00:00:00"/>
    <x v="4"/>
    <x v="27"/>
    <s v="Atlanta"/>
    <x v="1"/>
    <x v="2"/>
    <n v="30"/>
    <n v="281"/>
    <n v="8430"/>
    <x v="1"/>
    <x v="0"/>
    <x v="3"/>
    <x v="0"/>
    <x v="1"/>
  </r>
  <r>
    <s v="Foot Locker"/>
    <d v="2021-02-07T00:00:00"/>
    <x v="4"/>
    <x v="27"/>
    <s v="Atlanta"/>
    <x v="0"/>
    <x v="0"/>
    <n v="31"/>
    <n v="376"/>
    <n v="11656"/>
    <x v="1"/>
    <x v="1"/>
    <x v="4"/>
    <x v="1"/>
    <x v="1"/>
  </r>
  <r>
    <s v="Foot Locker"/>
    <d v="2021-02-07T00:00:00"/>
    <x v="4"/>
    <x v="27"/>
    <s v="Atlanta"/>
    <x v="0"/>
    <x v="1"/>
    <n v="27"/>
    <n v="247"/>
    <n v="6669"/>
    <x v="1"/>
    <x v="1"/>
    <x v="4"/>
    <x v="1"/>
    <x v="1"/>
  </r>
  <r>
    <s v="Foot Locker"/>
    <d v="2021-02-07T00:00:00"/>
    <x v="4"/>
    <x v="27"/>
    <s v="Atlanta"/>
    <x v="1"/>
    <x v="0"/>
    <n v="21"/>
    <n v="248"/>
    <n v="5208"/>
    <x v="1"/>
    <x v="1"/>
    <x v="4"/>
    <x v="1"/>
    <x v="1"/>
  </r>
  <r>
    <s v="Foot Locker"/>
    <d v="2021-02-18T00:00:00"/>
    <x v="1"/>
    <x v="32"/>
    <s v="Jackson"/>
    <x v="1"/>
    <x v="1"/>
    <n v="19"/>
    <n v="98"/>
    <n v="1862"/>
    <x v="1"/>
    <x v="1"/>
    <x v="1"/>
    <x v="1"/>
    <x v="1"/>
  </r>
  <r>
    <s v="Foot Locker"/>
    <d v="2021-02-18T00:00:00"/>
    <x v="1"/>
    <x v="32"/>
    <s v="Jackson"/>
    <x v="0"/>
    <x v="2"/>
    <n v="26"/>
    <n v="136"/>
    <n v="3536"/>
    <x v="1"/>
    <x v="1"/>
    <x v="1"/>
    <x v="1"/>
    <x v="1"/>
  </r>
  <r>
    <s v="Foot Locker"/>
    <d v="2021-02-18T00:00:00"/>
    <x v="1"/>
    <x v="32"/>
    <s v="Jackson"/>
    <x v="1"/>
    <x v="2"/>
    <n v="20"/>
    <n v="160"/>
    <n v="3200"/>
    <x v="1"/>
    <x v="1"/>
    <x v="1"/>
    <x v="1"/>
    <x v="1"/>
  </r>
  <r>
    <s v="Foot Locker"/>
    <d v="2021-03-16T00:00:00"/>
    <x v="1"/>
    <x v="32"/>
    <s v="Jackson"/>
    <x v="0"/>
    <x v="0"/>
    <n v="20"/>
    <n v="223"/>
    <n v="4460"/>
    <x v="1"/>
    <x v="2"/>
    <x v="6"/>
    <x v="2"/>
    <x v="1"/>
  </r>
  <r>
    <s v="Foot Locker"/>
    <d v="2021-03-16T00:00:00"/>
    <x v="1"/>
    <x v="32"/>
    <s v="Jackson"/>
    <x v="0"/>
    <x v="1"/>
    <n v="20"/>
    <n v="128"/>
    <n v="2560"/>
    <x v="1"/>
    <x v="2"/>
    <x v="6"/>
    <x v="2"/>
    <x v="1"/>
  </r>
  <r>
    <s v="Foot Locker"/>
    <d v="2021-03-16T00:00:00"/>
    <x v="1"/>
    <x v="32"/>
    <s v="Jackson"/>
    <x v="1"/>
    <x v="0"/>
    <n v="11"/>
    <n v="136"/>
    <n v="1496"/>
    <x v="1"/>
    <x v="2"/>
    <x v="6"/>
    <x v="2"/>
    <x v="1"/>
  </r>
  <r>
    <s v="Foot Locker"/>
    <d v="2021-03-16T00:00:00"/>
    <x v="1"/>
    <x v="32"/>
    <s v="Jackson"/>
    <x v="1"/>
    <x v="1"/>
    <n v="15"/>
    <n v="85"/>
    <n v="1275"/>
    <x v="1"/>
    <x v="2"/>
    <x v="6"/>
    <x v="2"/>
    <x v="1"/>
  </r>
  <r>
    <s v="Foot Locker"/>
    <d v="2021-03-16T00:00:00"/>
    <x v="1"/>
    <x v="32"/>
    <s v="Jackson"/>
    <x v="0"/>
    <x v="2"/>
    <n v="25"/>
    <n v="104"/>
    <n v="2600"/>
    <x v="1"/>
    <x v="2"/>
    <x v="6"/>
    <x v="2"/>
    <x v="1"/>
  </r>
  <r>
    <s v="Foot Locker"/>
    <d v="2021-03-16T00:00:00"/>
    <x v="1"/>
    <x v="32"/>
    <s v="Jackson"/>
    <x v="1"/>
    <x v="2"/>
    <n v="17"/>
    <n v="136"/>
    <n v="2312"/>
    <x v="1"/>
    <x v="2"/>
    <x v="6"/>
    <x v="2"/>
    <x v="1"/>
  </r>
  <r>
    <s v="Foot Locker"/>
    <d v="2021-04-17T00:00:00"/>
    <x v="1"/>
    <x v="32"/>
    <s v="Jackson"/>
    <x v="0"/>
    <x v="0"/>
    <n v="19"/>
    <n v="223"/>
    <n v="4237"/>
    <x v="1"/>
    <x v="3"/>
    <x v="3"/>
    <x v="3"/>
    <x v="1"/>
  </r>
  <r>
    <s v="Foot Locker"/>
    <d v="2021-04-17T00:00:00"/>
    <x v="1"/>
    <x v="32"/>
    <s v="Jackson"/>
    <x v="0"/>
    <x v="1"/>
    <n v="20"/>
    <n v="116"/>
    <n v="2320"/>
    <x v="1"/>
    <x v="3"/>
    <x v="3"/>
    <x v="3"/>
    <x v="1"/>
  </r>
  <r>
    <s v="Foot Locker"/>
    <d v="2021-04-17T00:00:00"/>
    <x v="1"/>
    <x v="32"/>
    <s v="Jackson"/>
    <x v="1"/>
    <x v="0"/>
    <n v="11"/>
    <n v="124"/>
    <n v="1364"/>
    <x v="1"/>
    <x v="3"/>
    <x v="3"/>
    <x v="3"/>
    <x v="1"/>
  </r>
  <r>
    <s v="Foot Locker"/>
    <d v="2021-04-17T00:00:00"/>
    <x v="1"/>
    <x v="32"/>
    <s v="Jackson"/>
    <x v="1"/>
    <x v="1"/>
    <n v="16"/>
    <n v="96"/>
    <n v="1536"/>
    <x v="1"/>
    <x v="3"/>
    <x v="3"/>
    <x v="3"/>
    <x v="1"/>
  </r>
  <r>
    <s v="Foot Locker"/>
    <d v="2021-04-17T00:00:00"/>
    <x v="1"/>
    <x v="32"/>
    <s v="Jackson"/>
    <x v="0"/>
    <x v="2"/>
    <n v="30"/>
    <n v="98"/>
    <n v="2940"/>
    <x v="1"/>
    <x v="3"/>
    <x v="3"/>
    <x v="3"/>
    <x v="1"/>
  </r>
  <r>
    <s v="Foot Locker"/>
    <d v="2021-04-17T00:00:00"/>
    <x v="1"/>
    <x v="32"/>
    <s v="Jackson"/>
    <x v="1"/>
    <x v="2"/>
    <n v="22"/>
    <n v="147"/>
    <n v="3234"/>
    <x v="1"/>
    <x v="3"/>
    <x v="3"/>
    <x v="3"/>
    <x v="1"/>
  </r>
  <r>
    <s v="Foot Locker"/>
    <d v="2021-05-16T00:00:00"/>
    <x v="1"/>
    <x v="32"/>
    <s v="Jackson"/>
    <x v="0"/>
    <x v="0"/>
    <n v="27"/>
    <n v="238"/>
    <n v="6426"/>
    <x v="1"/>
    <x v="4"/>
    <x v="4"/>
    <x v="4"/>
    <x v="1"/>
  </r>
  <r>
    <s v="Foot Locker"/>
    <d v="2021-05-16T00:00:00"/>
    <x v="1"/>
    <x v="32"/>
    <s v="Jackson"/>
    <x v="0"/>
    <x v="1"/>
    <n v="28"/>
    <n v="140"/>
    <n v="3920"/>
    <x v="1"/>
    <x v="4"/>
    <x v="4"/>
    <x v="4"/>
    <x v="1"/>
  </r>
  <r>
    <s v="Foot Locker"/>
    <d v="2021-05-16T00:00:00"/>
    <x v="1"/>
    <x v="32"/>
    <s v="Jackson"/>
    <x v="1"/>
    <x v="0"/>
    <n v="26"/>
    <n v="136"/>
    <n v="3536"/>
    <x v="1"/>
    <x v="4"/>
    <x v="4"/>
    <x v="4"/>
    <x v="1"/>
  </r>
  <r>
    <s v="Foot Locker"/>
    <d v="2021-05-16T00:00:00"/>
    <x v="1"/>
    <x v="32"/>
    <s v="Jackson"/>
    <x v="1"/>
    <x v="1"/>
    <n v="24"/>
    <n v="116"/>
    <n v="2784"/>
    <x v="1"/>
    <x v="4"/>
    <x v="4"/>
    <x v="4"/>
    <x v="1"/>
  </r>
  <r>
    <s v="Foot Locker"/>
    <d v="2021-05-16T00:00:00"/>
    <x v="1"/>
    <x v="32"/>
    <s v="Jackson"/>
    <x v="0"/>
    <x v="2"/>
    <n v="34"/>
    <n v="132"/>
    <n v="4488"/>
    <x v="1"/>
    <x v="4"/>
    <x v="4"/>
    <x v="4"/>
    <x v="1"/>
  </r>
  <r>
    <s v="Foot Locker"/>
    <d v="2021-05-16T00:00:00"/>
    <x v="1"/>
    <x v="32"/>
    <s v="Jackson"/>
    <x v="1"/>
    <x v="2"/>
    <n v="35"/>
    <n v="150"/>
    <n v="5250"/>
    <x v="1"/>
    <x v="4"/>
    <x v="4"/>
    <x v="4"/>
    <x v="1"/>
  </r>
  <r>
    <s v="Foot Locker"/>
    <d v="2021-06-18T00:00:00"/>
    <x v="1"/>
    <x v="32"/>
    <s v="Jackson"/>
    <x v="0"/>
    <x v="0"/>
    <n v="31"/>
    <n v="263"/>
    <n v="8153"/>
    <x v="1"/>
    <x v="11"/>
    <x v="2"/>
    <x v="11"/>
    <x v="1"/>
  </r>
  <r>
    <s v="Foot Locker"/>
    <d v="2021-06-18T00:00:00"/>
    <x v="1"/>
    <x v="32"/>
    <s v="Jackson"/>
    <x v="0"/>
    <x v="1"/>
    <n v="29"/>
    <n v="150"/>
    <n v="4350"/>
    <x v="1"/>
    <x v="11"/>
    <x v="2"/>
    <x v="11"/>
    <x v="1"/>
  </r>
  <r>
    <s v="Foot Locker"/>
    <d v="2021-06-18T00:00:00"/>
    <x v="1"/>
    <x v="32"/>
    <s v="Jackson"/>
    <x v="1"/>
    <x v="0"/>
    <n v="33"/>
    <n v="157"/>
    <n v="5181"/>
    <x v="1"/>
    <x v="11"/>
    <x v="2"/>
    <x v="11"/>
    <x v="1"/>
  </r>
  <r>
    <s v="Foot Locker"/>
    <d v="2021-06-18T00:00:00"/>
    <x v="1"/>
    <x v="32"/>
    <s v="Jackson"/>
    <x v="1"/>
    <x v="1"/>
    <n v="34"/>
    <n v="149"/>
    <n v="5066"/>
    <x v="1"/>
    <x v="11"/>
    <x v="2"/>
    <x v="11"/>
    <x v="1"/>
  </r>
  <r>
    <s v="Foot Locker"/>
    <d v="2021-06-18T00:00:00"/>
    <x v="1"/>
    <x v="32"/>
    <s v="Jackson"/>
    <x v="0"/>
    <x v="2"/>
    <n v="47"/>
    <n v="135"/>
    <n v="6345"/>
    <x v="1"/>
    <x v="11"/>
    <x v="2"/>
    <x v="11"/>
    <x v="1"/>
  </r>
  <r>
    <s v="Foot Locker"/>
    <d v="2021-06-18T00:00:00"/>
    <x v="1"/>
    <x v="32"/>
    <s v="Jackson"/>
    <x v="1"/>
    <x v="2"/>
    <n v="51"/>
    <n v="219"/>
    <n v="11169"/>
    <x v="1"/>
    <x v="11"/>
    <x v="2"/>
    <x v="11"/>
    <x v="1"/>
  </r>
  <r>
    <s v="Foot Locker"/>
    <d v="2021-07-16T00:00:00"/>
    <x v="1"/>
    <x v="32"/>
    <s v="Jackson"/>
    <x v="0"/>
    <x v="0"/>
    <n v="47"/>
    <n v="289"/>
    <n v="13583"/>
    <x v="1"/>
    <x v="5"/>
    <x v="2"/>
    <x v="5"/>
    <x v="1"/>
  </r>
  <r>
    <s v="Walmart"/>
    <d v="2021-07-16T00:00:00"/>
    <x v="1"/>
    <x v="32"/>
    <s v="Jackson"/>
    <x v="0"/>
    <x v="1"/>
    <n v="42"/>
    <n v="192"/>
    <n v="8064"/>
    <x v="1"/>
    <x v="5"/>
    <x v="2"/>
    <x v="5"/>
    <x v="1"/>
  </r>
  <r>
    <s v="Walmart"/>
    <d v="2021-07-16T00:00:00"/>
    <x v="1"/>
    <x v="32"/>
    <s v="Jackson"/>
    <x v="1"/>
    <x v="0"/>
    <n v="37"/>
    <n v="168"/>
    <n v="6216"/>
    <x v="1"/>
    <x v="5"/>
    <x v="2"/>
    <x v="5"/>
    <x v="1"/>
  </r>
  <r>
    <s v="Walmart"/>
    <d v="2021-07-16T00:00:00"/>
    <x v="1"/>
    <x v="32"/>
    <s v="Jackson"/>
    <x v="1"/>
    <x v="1"/>
    <n v="33"/>
    <n v="143"/>
    <n v="4719"/>
    <x v="1"/>
    <x v="5"/>
    <x v="2"/>
    <x v="5"/>
    <x v="1"/>
  </r>
  <r>
    <s v="Walmart"/>
    <d v="2021-07-16T00:00:00"/>
    <x v="1"/>
    <x v="32"/>
    <s v="Jackson"/>
    <x v="0"/>
    <x v="2"/>
    <n v="46"/>
    <n v="150"/>
    <n v="6900"/>
    <x v="1"/>
    <x v="5"/>
    <x v="2"/>
    <x v="5"/>
    <x v="1"/>
  </r>
  <r>
    <s v="Walmart"/>
    <d v="2021-07-16T00:00:00"/>
    <x v="1"/>
    <x v="32"/>
    <s v="Jackson"/>
    <x v="1"/>
    <x v="2"/>
    <n v="49"/>
    <n v="209"/>
    <n v="10241"/>
    <x v="1"/>
    <x v="5"/>
    <x v="2"/>
    <x v="5"/>
    <x v="1"/>
  </r>
  <r>
    <s v="Walmart"/>
    <d v="2021-08-17T00:00:00"/>
    <x v="1"/>
    <x v="32"/>
    <s v="Jackson"/>
    <x v="0"/>
    <x v="0"/>
    <n v="41"/>
    <n v="256"/>
    <n v="10496"/>
    <x v="1"/>
    <x v="6"/>
    <x v="6"/>
    <x v="6"/>
    <x v="1"/>
  </r>
  <r>
    <s v="Walmart"/>
    <d v="2021-08-17T00:00:00"/>
    <x v="1"/>
    <x v="32"/>
    <s v="Jackson"/>
    <x v="0"/>
    <x v="1"/>
    <n v="44"/>
    <n v="198"/>
    <n v="8712"/>
    <x v="1"/>
    <x v="6"/>
    <x v="6"/>
    <x v="6"/>
    <x v="1"/>
  </r>
  <r>
    <s v="Walmart"/>
    <d v="2021-08-17T00:00:00"/>
    <x v="1"/>
    <x v="32"/>
    <s v="Jackson"/>
    <x v="1"/>
    <x v="0"/>
    <n v="37"/>
    <n v="179"/>
    <n v="6623"/>
    <x v="1"/>
    <x v="6"/>
    <x v="6"/>
    <x v="6"/>
    <x v="1"/>
  </r>
  <r>
    <s v="Walmart"/>
    <d v="2021-08-17T00:00:00"/>
    <x v="1"/>
    <x v="32"/>
    <s v="Jackson"/>
    <x v="1"/>
    <x v="1"/>
    <n v="32"/>
    <n v="147"/>
    <n v="4704"/>
    <x v="1"/>
    <x v="6"/>
    <x v="6"/>
    <x v="6"/>
    <x v="1"/>
  </r>
  <r>
    <s v="Walmart"/>
    <d v="2021-08-17T00:00:00"/>
    <x v="1"/>
    <x v="32"/>
    <s v="Jackson"/>
    <x v="0"/>
    <x v="2"/>
    <n v="35"/>
    <n v="158"/>
    <n v="5530"/>
    <x v="1"/>
    <x v="6"/>
    <x v="6"/>
    <x v="6"/>
    <x v="1"/>
  </r>
  <r>
    <s v="Walmart"/>
    <d v="2021-08-17T00:00:00"/>
    <x v="1"/>
    <x v="32"/>
    <s v="Jackson"/>
    <x v="1"/>
    <x v="2"/>
    <n v="42"/>
    <n v="206"/>
    <n v="8652"/>
    <x v="1"/>
    <x v="6"/>
    <x v="6"/>
    <x v="6"/>
    <x v="1"/>
  </r>
  <r>
    <s v="Walmart"/>
    <d v="2021-09-16T00:00:00"/>
    <x v="1"/>
    <x v="32"/>
    <s v="Jackson"/>
    <x v="0"/>
    <x v="0"/>
    <n v="40"/>
    <n v="232"/>
    <n v="9280"/>
    <x v="1"/>
    <x v="7"/>
    <x v="1"/>
    <x v="7"/>
    <x v="1"/>
  </r>
  <r>
    <s v="Walmart"/>
    <d v="2021-09-16T00:00:00"/>
    <x v="1"/>
    <x v="32"/>
    <s v="Jackson"/>
    <x v="0"/>
    <x v="1"/>
    <n v="33"/>
    <n v="158"/>
    <n v="5214"/>
    <x v="1"/>
    <x v="7"/>
    <x v="1"/>
    <x v="7"/>
    <x v="1"/>
  </r>
  <r>
    <s v="Walmart"/>
    <d v="2021-09-16T00:00:00"/>
    <x v="1"/>
    <x v="32"/>
    <s v="Jackson"/>
    <x v="1"/>
    <x v="0"/>
    <n v="15"/>
    <n v="145"/>
    <n v="2175"/>
    <x v="1"/>
    <x v="7"/>
    <x v="1"/>
    <x v="7"/>
    <x v="1"/>
  </r>
  <r>
    <s v="Walmart"/>
    <d v="2021-09-16T00:00:00"/>
    <x v="1"/>
    <x v="32"/>
    <s v="Jackson"/>
    <x v="1"/>
    <x v="1"/>
    <n v="16"/>
    <n v="120"/>
    <n v="1920"/>
    <x v="1"/>
    <x v="7"/>
    <x v="1"/>
    <x v="7"/>
    <x v="1"/>
  </r>
  <r>
    <s v="Walmart"/>
    <d v="2021-09-16T00:00:00"/>
    <x v="1"/>
    <x v="32"/>
    <s v="Jackson"/>
    <x v="0"/>
    <x v="2"/>
    <n v="22"/>
    <n v="132"/>
    <n v="2904"/>
    <x v="1"/>
    <x v="7"/>
    <x v="1"/>
    <x v="7"/>
    <x v="1"/>
  </r>
  <r>
    <s v="Walmart"/>
    <d v="2021-09-16T00:00:00"/>
    <x v="1"/>
    <x v="32"/>
    <s v="Jackson"/>
    <x v="1"/>
    <x v="2"/>
    <n v="26"/>
    <n v="160"/>
    <n v="4160"/>
    <x v="1"/>
    <x v="7"/>
    <x v="1"/>
    <x v="7"/>
    <x v="1"/>
  </r>
  <r>
    <s v="Walmart"/>
    <d v="2021-10-18T00:00:00"/>
    <x v="1"/>
    <x v="32"/>
    <s v="Jackson"/>
    <x v="0"/>
    <x v="0"/>
    <n v="24"/>
    <n v="216"/>
    <n v="5184"/>
    <x v="1"/>
    <x v="8"/>
    <x v="5"/>
    <x v="8"/>
    <x v="1"/>
  </r>
  <r>
    <s v="Walmart"/>
    <d v="2021-10-18T00:00:00"/>
    <x v="1"/>
    <x v="32"/>
    <s v="Jackson"/>
    <x v="0"/>
    <x v="1"/>
    <n v="17"/>
    <n v="165"/>
    <n v="2805"/>
    <x v="1"/>
    <x v="8"/>
    <x v="5"/>
    <x v="8"/>
    <x v="1"/>
  </r>
  <r>
    <s v="Walmart"/>
    <d v="2021-10-18T00:00:00"/>
    <x v="1"/>
    <x v="32"/>
    <s v="Jackson"/>
    <x v="1"/>
    <x v="0"/>
    <n v="19"/>
    <n v="120"/>
    <n v="2280"/>
    <x v="1"/>
    <x v="8"/>
    <x v="5"/>
    <x v="8"/>
    <x v="1"/>
  </r>
  <r>
    <s v="Walmart"/>
    <d v="2021-10-18T00:00:00"/>
    <x v="1"/>
    <x v="32"/>
    <s v="Jackson"/>
    <x v="1"/>
    <x v="1"/>
    <n v="20"/>
    <n v="109"/>
    <n v="2180"/>
    <x v="1"/>
    <x v="8"/>
    <x v="5"/>
    <x v="8"/>
    <x v="1"/>
  </r>
  <r>
    <s v="Walmart"/>
    <d v="2021-10-18T00:00:00"/>
    <x v="1"/>
    <x v="32"/>
    <s v="Jackson"/>
    <x v="0"/>
    <x v="2"/>
    <n v="25"/>
    <n v="105"/>
    <n v="2625"/>
    <x v="1"/>
    <x v="8"/>
    <x v="5"/>
    <x v="8"/>
    <x v="1"/>
  </r>
  <r>
    <s v="Sports Direct"/>
    <d v="2021-10-18T00:00:00"/>
    <x v="1"/>
    <x v="32"/>
    <s v="Jackson"/>
    <x v="1"/>
    <x v="2"/>
    <n v="27"/>
    <n v="162"/>
    <n v="4374"/>
    <x v="1"/>
    <x v="8"/>
    <x v="5"/>
    <x v="8"/>
    <x v="1"/>
  </r>
  <r>
    <s v="Sports Direct"/>
    <d v="2021-11-17T00:00:00"/>
    <x v="1"/>
    <x v="32"/>
    <s v="Jackson"/>
    <x v="0"/>
    <x v="0"/>
    <n v="22"/>
    <n v="206"/>
    <n v="4532"/>
    <x v="1"/>
    <x v="9"/>
    <x v="0"/>
    <x v="9"/>
    <x v="1"/>
  </r>
  <r>
    <s v="Sports Direct"/>
    <d v="2021-11-17T00:00:00"/>
    <x v="1"/>
    <x v="32"/>
    <s v="Jackson"/>
    <x v="0"/>
    <x v="1"/>
    <n v="15"/>
    <n v="153"/>
    <n v="2295"/>
    <x v="1"/>
    <x v="9"/>
    <x v="0"/>
    <x v="9"/>
    <x v="1"/>
  </r>
  <r>
    <s v="Sports Direct"/>
    <d v="2021-11-17T00:00:00"/>
    <x v="1"/>
    <x v="32"/>
    <s v="Jackson"/>
    <x v="1"/>
    <x v="0"/>
    <n v="22"/>
    <n v="119"/>
    <n v="2618"/>
    <x v="1"/>
    <x v="9"/>
    <x v="0"/>
    <x v="9"/>
    <x v="1"/>
  </r>
  <r>
    <s v="Sports Direct"/>
    <d v="2021-11-17T00:00:00"/>
    <x v="1"/>
    <x v="32"/>
    <s v="Jackson"/>
    <x v="1"/>
    <x v="1"/>
    <n v="43"/>
    <n v="153"/>
    <n v="6579"/>
    <x v="1"/>
    <x v="9"/>
    <x v="0"/>
    <x v="9"/>
    <x v="1"/>
  </r>
  <r>
    <s v="Sports Direct"/>
    <d v="2021-11-17T00:00:00"/>
    <x v="1"/>
    <x v="32"/>
    <s v="Jackson"/>
    <x v="0"/>
    <x v="2"/>
    <n v="59"/>
    <n v="132"/>
    <n v="7788"/>
    <x v="1"/>
    <x v="9"/>
    <x v="0"/>
    <x v="9"/>
    <x v="1"/>
  </r>
  <r>
    <s v="Sports Direct"/>
    <d v="2021-11-17T00:00:00"/>
    <x v="1"/>
    <x v="32"/>
    <s v="Jackson"/>
    <x v="1"/>
    <x v="2"/>
    <n v="51"/>
    <n v="168"/>
    <n v="8568"/>
    <x v="1"/>
    <x v="9"/>
    <x v="0"/>
    <x v="9"/>
    <x v="1"/>
  </r>
  <r>
    <s v="Sports Direct"/>
    <d v="2021-12-16T00:00:00"/>
    <x v="1"/>
    <x v="32"/>
    <s v="Jackson"/>
    <x v="0"/>
    <x v="0"/>
    <n v="48"/>
    <n v="256"/>
    <n v="12288"/>
    <x v="1"/>
    <x v="10"/>
    <x v="1"/>
    <x v="10"/>
    <x v="1"/>
  </r>
  <r>
    <s v="Sports Direct"/>
    <d v="2021-12-16T00:00:00"/>
    <x v="1"/>
    <x v="32"/>
    <s v="Jackson"/>
    <x v="0"/>
    <x v="1"/>
    <n v="44"/>
    <n v="201"/>
    <n v="8844"/>
    <x v="1"/>
    <x v="10"/>
    <x v="1"/>
    <x v="10"/>
    <x v="1"/>
  </r>
  <r>
    <s v="Sports Direct"/>
    <d v="2021-12-16T00:00:00"/>
    <x v="1"/>
    <x v="32"/>
    <s v="Jackson"/>
    <x v="1"/>
    <x v="0"/>
    <n v="43"/>
    <n v="158"/>
    <n v="6794"/>
    <x v="1"/>
    <x v="10"/>
    <x v="1"/>
    <x v="10"/>
    <x v="1"/>
  </r>
  <r>
    <s v="Sports Direct"/>
    <d v="2021-12-16T00:00:00"/>
    <x v="1"/>
    <x v="32"/>
    <s v="Jackson"/>
    <x v="1"/>
    <x v="1"/>
    <n v="41"/>
    <n v="143"/>
    <n v="5863"/>
    <x v="1"/>
    <x v="10"/>
    <x v="1"/>
    <x v="10"/>
    <x v="1"/>
  </r>
  <r>
    <s v="Sports Direct"/>
    <d v="2021-12-16T00:00:00"/>
    <x v="1"/>
    <x v="32"/>
    <s v="Jackson"/>
    <x v="0"/>
    <x v="2"/>
    <n v="54"/>
    <n v="157"/>
    <n v="8478"/>
    <x v="1"/>
    <x v="10"/>
    <x v="1"/>
    <x v="10"/>
    <x v="1"/>
  </r>
  <r>
    <s v="Sports Direct"/>
    <d v="2021-12-16T00:00:00"/>
    <x v="1"/>
    <x v="32"/>
    <s v="Jackson"/>
    <x v="1"/>
    <x v="2"/>
    <n v="53"/>
    <n v="178"/>
    <n v="9434"/>
    <x v="1"/>
    <x v="10"/>
    <x v="1"/>
    <x v="10"/>
    <x v="1"/>
  </r>
  <r>
    <s v="Sports Direct"/>
    <d v="2021-01-23T00:00:00"/>
    <x v="1"/>
    <x v="32"/>
    <s v="Jackson"/>
    <x v="0"/>
    <x v="0"/>
    <n v="17"/>
    <n v="215"/>
    <n v="3655"/>
    <x v="1"/>
    <x v="0"/>
    <x v="3"/>
    <x v="0"/>
    <x v="1"/>
  </r>
  <r>
    <s v="Sports Direct"/>
    <d v="2021-01-23T00:00:00"/>
    <x v="1"/>
    <x v="32"/>
    <s v="Jackson"/>
    <x v="0"/>
    <x v="1"/>
    <n v="18"/>
    <n v="135"/>
    <n v="2430"/>
    <x v="1"/>
    <x v="0"/>
    <x v="3"/>
    <x v="0"/>
    <x v="1"/>
  </r>
  <r>
    <s v="Sports Direct"/>
    <d v="2021-01-23T00:00:00"/>
    <x v="1"/>
    <x v="32"/>
    <s v="Jackson"/>
    <x v="1"/>
    <x v="0"/>
    <n v="11"/>
    <n v="140"/>
    <n v="1540"/>
    <x v="1"/>
    <x v="0"/>
    <x v="3"/>
    <x v="0"/>
    <x v="1"/>
  </r>
  <r>
    <s v="Sports Direct"/>
    <d v="2021-01-23T00:00:00"/>
    <x v="1"/>
    <x v="32"/>
    <s v="Jackson"/>
    <x v="1"/>
    <x v="1"/>
    <n v="13"/>
    <n v="102"/>
    <n v="1326"/>
    <x v="1"/>
    <x v="0"/>
    <x v="3"/>
    <x v="0"/>
    <x v="1"/>
  </r>
  <r>
    <s v="Sports Direct"/>
    <d v="2021-01-23T00:00:00"/>
    <x v="1"/>
    <x v="32"/>
    <s v="Jackson"/>
    <x v="0"/>
    <x v="2"/>
    <n v="26"/>
    <n v="123"/>
    <n v="3198"/>
    <x v="1"/>
    <x v="0"/>
    <x v="3"/>
    <x v="0"/>
    <x v="1"/>
  </r>
  <r>
    <s v="Sports Direct"/>
    <d v="2021-01-23T00:00:00"/>
    <x v="1"/>
    <x v="32"/>
    <s v="Jackson"/>
    <x v="1"/>
    <x v="2"/>
    <n v="18"/>
    <n v="158"/>
    <n v="2844"/>
    <x v="1"/>
    <x v="0"/>
    <x v="3"/>
    <x v="0"/>
    <x v="1"/>
  </r>
  <r>
    <s v="Sports Direct"/>
    <d v="2021-02-21T00:00:00"/>
    <x v="1"/>
    <x v="32"/>
    <s v="Jackson"/>
    <x v="0"/>
    <x v="0"/>
    <n v="17"/>
    <n v="210"/>
    <n v="3570"/>
    <x v="1"/>
    <x v="1"/>
    <x v="4"/>
    <x v="1"/>
    <x v="1"/>
  </r>
  <r>
    <s v="Sports Direct"/>
    <d v="2021-02-21T00:00:00"/>
    <x v="1"/>
    <x v="32"/>
    <s v="Jackson"/>
    <x v="0"/>
    <x v="1"/>
    <n v="17"/>
    <n v="112"/>
    <n v="1904"/>
    <x v="1"/>
    <x v="1"/>
    <x v="4"/>
    <x v="1"/>
    <x v="1"/>
  </r>
  <r>
    <s v="Sports Direct"/>
    <d v="2021-02-21T00:00:00"/>
    <x v="1"/>
    <x v="32"/>
    <s v="Jackson"/>
    <x v="1"/>
    <x v="0"/>
    <n v="11"/>
    <n v="136"/>
    <n v="1496"/>
    <x v="1"/>
    <x v="1"/>
    <x v="4"/>
    <x v="1"/>
    <x v="1"/>
  </r>
  <r>
    <s v="Walmart"/>
    <d v="2021-02-21T00:00:00"/>
    <x v="1"/>
    <x v="33"/>
    <s v="Little Rock"/>
    <x v="1"/>
    <x v="1"/>
    <n v="15"/>
    <n v="78"/>
    <n v="1170"/>
    <x v="1"/>
    <x v="1"/>
    <x v="4"/>
    <x v="1"/>
    <x v="1"/>
  </r>
  <r>
    <s v="Walmart"/>
    <d v="2021-02-21T00:00:00"/>
    <x v="1"/>
    <x v="33"/>
    <s v="Little Rock"/>
    <x v="0"/>
    <x v="2"/>
    <n v="23"/>
    <n v="111"/>
    <n v="2553"/>
    <x v="1"/>
    <x v="1"/>
    <x v="4"/>
    <x v="1"/>
    <x v="1"/>
  </r>
  <r>
    <s v="Walmart"/>
    <d v="2021-02-21T00:00:00"/>
    <x v="1"/>
    <x v="33"/>
    <s v="Little Rock"/>
    <x v="1"/>
    <x v="2"/>
    <n v="16"/>
    <n v="145"/>
    <n v="2320"/>
    <x v="1"/>
    <x v="1"/>
    <x v="4"/>
    <x v="1"/>
    <x v="1"/>
  </r>
  <r>
    <s v="Walmart"/>
    <d v="2021-03-19T00:00:00"/>
    <x v="1"/>
    <x v="33"/>
    <s v="Little Rock"/>
    <x v="0"/>
    <x v="0"/>
    <n v="15"/>
    <n v="206"/>
    <n v="3090"/>
    <x v="1"/>
    <x v="2"/>
    <x v="2"/>
    <x v="2"/>
    <x v="1"/>
  </r>
  <r>
    <s v="Walmart"/>
    <d v="2021-03-19T00:00:00"/>
    <x v="1"/>
    <x v="33"/>
    <s v="Little Rock"/>
    <x v="0"/>
    <x v="1"/>
    <n v="14"/>
    <n v="107"/>
    <n v="1498"/>
    <x v="1"/>
    <x v="2"/>
    <x v="2"/>
    <x v="2"/>
    <x v="1"/>
  </r>
  <r>
    <s v="Walmart"/>
    <d v="2021-03-19T00:00:00"/>
    <x v="1"/>
    <x v="33"/>
    <s v="Little Rock"/>
    <x v="1"/>
    <x v="0"/>
    <n v="8"/>
    <n v="112"/>
    <n v="896"/>
    <x v="1"/>
    <x v="2"/>
    <x v="2"/>
    <x v="2"/>
    <x v="1"/>
  </r>
  <r>
    <s v="Walmart"/>
    <d v="2021-03-19T00:00:00"/>
    <x v="1"/>
    <x v="33"/>
    <s v="Little Rock"/>
    <x v="1"/>
    <x v="1"/>
    <n v="15"/>
    <n v="70"/>
    <n v="1050"/>
    <x v="1"/>
    <x v="2"/>
    <x v="2"/>
    <x v="2"/>
    <x v="1"/>
  </r>
  <r>
    <s v="Walmart"/>
    <d v="2021-03-19T00:00:00"/>
    <x v="1"/>
    <x v="33"/>
    <s v="Little Rock"/>
    <x v="0"/>
    <x v="2"/>
    <n v="24"/>
    <n v="88"/>
    <n v="2112"/>
    <x v="1"/>
    <x v="2"/>
    <x v="2"/>
    <x v="2"/>
    <x v="1"/>
  </r>
  <r>
    <s v="Walmart"/>
    <d v="2021-03-19T00:00:00"/>
    <x v="1"/>
    <x v="33"/>
    <s v="Little Rock"/>
    <x v="1"/>
    <x v="2"/>
    <n v="20"/>
    <n v="112"/>
    <n v="2240"/>
    <x v="1"/>
    <x v="2"/>
    <x v="2"/>
    <x v="2"/>
    <x v="1"/>
  </r>
  <r>
    <s v="Walmart"/>
    <d v="2021-04-20T00:00:00"/>
    <x v="1"/>
    <x v="33"/>
    <s v="Little Rock"/>
    <x v="0"/>
    <x v="0"/>
    <n v="19"/>
    <n v="204"/>
    <n v="3876"/>
    <x v="1"/>
    <x v="3"/>
    <x v="6"/>
    <x v="3"/>
    <x v="1"/>
  </r>
  <r>
    <s v="Walmart"/>
    <d v="2021-04-20T00:00:00"/>
    <x v="1"/>
    <x v="33"/>
    <s v="Little Rock"/>
    <x v="0"/>
    <x v="1"/>
    <n v="20"/>
    <n v="102"/>
    <n v="2040"/>
    <x v="1"/>
    <x v="3"/>
    <x v="6"/>
    <x v="3"/>
    <x v="1"/>
  </r>
  <r>
    <s v="Walmart"/>
    <d v="2021-04-20T00:00:00"/>
    <x v="1"/>
    <x v="33"/>
    <s v="Little Rock"/>
    <x v="1"/>
    <x v="0"/>
    <n v="11"/>
    <n v="96"/>
    <n v="1056"/>
    <x v="1"/>
    <x v="3"/>
    <x v="6"/>
    <x v="3"/>
    <x v="1"/>
  </r>
  <r>
    <s v="Walmart"/>
    <d v="2021-04-20T00:00:00"/>
    <x v="1"/>
    <x v="33"/>
    <s v="Little Rock"/>
    <x v="1"/>
    <x v="1"/>
    <n v="13"/>
    <n v="77"/>
    <n v="1001"/>
    <x v="1"/>
    <x v="3"/>
    <x v="6"/>
    <x v="3"/>
    <x v="1"/>
  </r>
  <r>
    <s v="Walmart"/>
    <d v="2021-04-20T00:00:00"/>
    <x v="1"/>
    <x v="33"/>
    <s v="Little Rock"/>
    <x v="0"/>
    <x v="2"/>
    <n v="31"/>
    <n v="75"/>
    <n v="2325"/>
    <x v="1"/>
    <x v="3"/>
    <x v="6"/>
    <x v="3"/>
    <x v="1"/>
  </r>
  <r>
    <s v="Walmart"/>
    <d v="2021-04-20T00:00:00"/>
    <x v="1"/>
    <x v="33"/>
    <s v="Little Rock"/>
    <x v="1"/>
    <x v="2"/>
    <n v="24"/>
    <n v="120"/>
    <n v="2880"/>
    <x v="1"/>
    <x v="3"/>
    <x v="6"/>
    <x v="3"/>
    <x v="1"/>
  </r>
  <r>
    <s v="Walmart"/>
    <d v="2021-05-19T00:00:00"/>
    <x v="1"/>
    <x v="33"/>
    <s v="Little Rock"/>
    <x v="0"/>
    <x v="0"/>
    <n v="26"/>
    <n v="228"/>
    <n v="5928"/>
    <x v="1"/>
    <x v="4"/>
    <x v="0"/>
    <x v="4"/>
    <x v="1"/>
  </r>
  <r>
    <s v="Walmart"/>
    <d v="2021-05-19T00:00:00"/>
    <x v="1"/>
    <x v="33"/>
    <s v="Little Rock"/>
    <x v="0"/>
    <x v="1"/>
    <n v="28"/>
    <n v="116"/>
    <n v="3248"/>
    <x v="1"/>
    <x v="4"/>
    <x v="0"/>
    <x v="4"/>
    <x v="1"/>
  </r>
  <r>
    <s v="Walmart"/>
    <d v="2021-05-19T00:00:00"/>
    <x v="1"/>
    <x v="33"/>
    <s v="Little Rock"/>
    <x v="1"/>
    <x v="0"/>
    <n v="27"/>
    <n v="119"/>
    <n v="3213"/>
    <x v="1"/>
    <x v="4"/>
    <x v="0"/>
    <x v="4"/>
    <x v="1"/>
  </r>
  <r>
    <s v="Walmart"/>
    <d v="2021-05-19T00:00:00"/>
    <x v="1"/>
    <x v="33"/>
    <s v="Little Rock"/>
    <x v="1"/>
    <x v="1"/>
    <n v="24"/>
    <n v="90"/>
    <n v="2160"/>
    <x v="1"/>
    <x v="4"/>
    <x v="0"/>
    <x v="4"/>
    <x v="1"/>
  </r>
  <r>
    <s v="Walmart"/>
    <d v="2021-05-19T00:00:00"/>
    <x v="1"/>
    <x v="33"/>
    <s v="Little Rock"/>
    <x v="0"/>
    <x v="2"/>
    <n v="32"/>
    <n v="111"/>
    <n v="3552"/>
    <x v="1"/>
    <x v="4"/>
    <x v="0"/>
    <x v="4"/>
    <x v="1"/>
  </r>
  <r>
    <s v="Walmart"/>
    <d v="2021-05-19T00:00:00"/>
    <x v="1"/>
    <x v="33"/>
    <s v="Little Rock"/>
    <x v="1"/>
    <x v="2"/>
    <n v="33"/>
    <n v="145"/>
    <n v="4785"/>
    <x v="1"/>
    <x v="4"/>
    <x v="0"/>
    <x v="4"/>
    <x v="1"/>
  </r>
  <r>
    <s v="Walmart"/>
    <d v="2021-06-21T00:00:00"/>
    <x v="1"/>
    <x v="33"/>
    <s v="Little Rock"/>
    <x v="0"/>
    <x v="0"/>
    <n v="28"/>
    <n v="236"/>
    <n v="6608"/>
    <x v="1"/>
    <x v="11"/>
    <x v="5"/>
    <x v="11"/>
    <x v="1"/>
  </r>
  <r>
    <s v="Walmart"/>
    <d v="2021-06-21T00:00:00"/>
    <x v="1"/>
    <x v="33"/>
    <s v="Little Rock"/>
    <x v="0"/>
    <x v="1"/>
    <n v="25"/>
    <n v="149"/>
    <n v="3725"/>
    <x v="1"/>
    <x v="11"/>
    <x v="5"/>
    <x v="11"/>
    <x v="1"/>
  </r>
  <r>
    <s v="Walmart"/>
    <d v="2021-06-21T00:00:00"/>
    <x v="1"/>
    <x v="33"/>
    <s v="Little Rock"/>
    <x v="1"/>
    <x v="0"/>
    <n v="28"/>
    <n v="124"/>
    <n v="3472"/>
    <x v="1"/>
    <x v="11"/>
    <x v="5"/>
    <x v="11"/>
    <x v="1"/>
  </r>
  <r>
    <s v="Walmart"/>
    <d v="2021-06-21T00:00:00"/>
    <x v="1"/>
    <x v="33"/>
    <s v="Little Rock"/>
    <x v="1"/>
    <x v="1"/>
    <n v="29"/>
    <n v="124"/>
    <n v="3596"/>
    <x v="1"/>
    <x v="11"/>
    <x v="5"/>
    <x v="11"/>
    <x v="1"/>
  </r>
  <r>
    <s v="Walmart"/>
    <d v="2021-06-21T00:00:00"/>
    <x v="1"/>
    <x v="33"/>
    <s v="Little Rock"/>
    <x v="0"/>
    <x v="2"/>
    <n v="37"/>
    <n v="116"/>
    <n v="4292"/>
    <x v="1"/>
    <x v="11"/>
    <x v="5"/>
    <x v="11"/>
    <x v="1"/>
  </r>
  <r>
    <s v="Walmart"/>
    <d v="2021-06-21T00:00:00"/>
    <x v="1"/>
    <x v="33"/>
    <s v="Little Rock"/>
    <x v="1"/>
    <x v="2"/>
    <n v="48"/>
    <n v="165"/>
    <n v="7920"/>
    <x v="1"/>
    <x v="11"/>
    <x v="5"/>
    <x v="11"/>
    <x v="1"/>
  </r>
  <r>
    <s v="Walmart"/>
    <d v="2021-07-19T00:00:00"/>
    <x v="1"/>
    <x v="33"/>
    <s v="Little Rock"/>
    <x v="0"/>
    <x v="0"/>
    <n v="39"/>
    <n v="271"/>
    <n v="10569"/>
    <x v="1"/>
    <x v="5"/>
    <x v="5"/>
    <x v="5"/>
    <x v="1"/>
  </r>
  <r>
    <s v="Walmart"/>
    <d v="2021-07-19T00:00:00"/>
    <x v="1"/>
    <x v="33"/>
    <s v="Little Rock"/>
    <x v="0"/>
    <x v="1"/>
    <n v="36"/>
    <n v="163"/>
    <n v="5868"/>
    <x v="1"/>
    <x v="5"/>
    <x v="5"/>
    <x v="5"/>
    <x v="1"/>
  </r>
  <r>
    <s v="Walmart"/>
    <d v="2021-07-19T00:00:00"/>
    <x v="1"/>
    <x v="33"/>
    <s v="Little Rock"/>
    <x v="1"/>
    <x v="0"/>
    <n v="32"/>
    <n v="140"/>
    <n v="4480"/>
    <x v="1"/>
    <x v="5"/>
    <x v="5"/>
    <x v="5"/>
    <x v="1"/>
  </r>
  <r>
    <s v="Walmart"/>
    <d v="2021-07-19T00:00:00"/>
    <x v="1"/>
    <x v="33"/>
    <s v="Little Rock"/>
    <x v="1"/>
    <x v="1"/>
    <n v="35"/>
    <n v="120"/>
    <n v="4200"/>
    <x v="1"/>
    <x v="5"/>
    <x v="5"/>
    <x v="5"/>
    <x v="1"/>
  </r>
  <r>
    <s v="Walmart"/>
    <d v="2021-07-19T00:00:00"/>
    <x v="1"/>
    <x v="33"/>
    <s v="Little Rock"/>
    <x v="0"/>
    <x v="2"/>
    <n v="40"/>
    <n v="149"/>
    <n v="5960"/>
    <x v="1"/>
    <x v="5"/>
    <x v="5"/>
    <x v="5"/>
    <x v="1"/>
  </r>
  <r>
    <s v="Walmart"/>
    <d v="2021-07-19T00:00:00"/>
    <x v="1"/>
    <x v="33"/>
    <s v="Little Rock"/>
    <x v="1"/>
    <x v="2"/>
    <n v="50"/>
    <n v="198"/>
    <n v="9900"/>
    <x v="1"/>
    <x v="5"/>
    <x v="5"/>
    <x v="5"/>
    <x v="1"/>
  </r>
  <r>
    <s v="Walmart"/>
    <d v="2021-08-20T00:00:00"/>
    <x v="1"/>
    <x v="33"/>
    <s v="Little Rock"/>
    <x v="0"/>
    <x v="0"/>
    <n v="43"/>
    <n v="233"/>
    <n v="10019"/>
    <x v="1"/>
    <x v="6"/>
    <x v="2"/>
    <x v="6"/>
    <x v="1"/>
  </r>
  <r>
    <s v="Walmart"/>
    <d v="2021-08-20T00:00:00"/>
    <x v="1"/>
    <x v="33"/>
    <s v="Little Rock"/>
    <x v="0"/>
    <x v="1"/>
    <n v="42"/>
    <n v="163"/>
    <n v="6846"/>
    <x v="1"/>
    <x v="6"/>
    <x v="2"/>
    <x v="6"/>
    <x v="1"/>
  </r>
  <r>
    <s v="Walmart"/>
    <d v="2021-08-20T00:00:00"/>
    <x v="1"/>
    <x v="33"/>
    <s v="Little Rock"/>
    <x v="1"/>
    <x v="0"/>
    <n v="40"/>
    <n v="135"/>
    <n v="5400"/>
    <x v="1"/>
    <x v="6"/>
    <x v="2"/>
    <x v="6"/>
    <x v="1"/>
  </r>
  <r>
    <s v="Walmart"/>
    <d v="2021-08-20T00:00:00"/>
    <x v="1"/>
    <x v="33"/>
    <s v="Little Rock"/>
    <x v="1"/>
    <x v="1"/>
    <n v="29"/>
    <n v="132"/>
    <n v="3828"/>
    <x v="1"/>
    <x v="6"/>
    <x v="2"/>
    <x v="6"/>
    <x v="1"/>
  </r>
  <r>
    <s v="Walmart"/>
    <d v="2021-08-20T00:00:00"/>
    <x v="1"/>
    <x v="33"/>
    <s v="Little Rock"/>
    <x v="0"/>
    <x v="2"/>
    <n v="40"/>
    <n v="113"/>
    <n v="4520"/>
    <x v="1"/>
    <x v="6"/>
    <x v="2"/>
    <x v="6"/>
    <x v="1"/>
  </r>
  <r>
    <s v="Walmart"/>
    <d v="2021-08-20T00:00:00"/>
    <x v="1"/>
    <x v="33"/>
    <s v="Little Rock"/>
    <x v="1"/>
    <x v="2"/>
    <n v="40"/>
    <n v="193"/>
    <n v="7720"/>
    <x v="1"/>
    <x v="6"/>
    <x v="2"/>
    <x v="6"/>
    <x v="1"/>
  </r>
  <r>
    <s v="Walmart"/>
    <d v="2021-09-19T00:00:00"/>
    <x v="1"/>
    <x v="33"/>
    <s v="Little Rock"/>
    <x v="0"/>
    <x v="0"/>
    <n v="35"/>
    <n v="221"/>
    <n v="7735"/>
    <x v="1"/>
    <x v="7"/>
    <x v="4"/>
    <x v="7"/>
    <x v="1"/>
  </r>
  <r>
    <s v="Walmart"/>
    <d v="2021-09-19T00:00:00"/>
    <x v="1"/>
    <x v="33"/>
    <s v="Little Rock"/>
    <x v="0"/>
    <x v="1"/>
    <n v="26"/>
    <n v="135"/>
    <n v="3510"/>
    <x v="1"/>
    <x v="7"/>
    <x v="4"/>
    <x v="7"/>
    <x v="1"/>
  </r>
  <r>
    <s v="Walmart"/>
    <d v="2021-09-19T00:00:00"/>
    <x v="1"/>
    <x v="33"/>
    <s v="Little Rock"/>
    <x v="1"/>
    <x v="0"/>
    <n v="11"/>
    <n v="123"/>
    <n v="1353"/>
    <x v="1"/>
    <x v="7"/>
    <x v="4"/>
    <x v="7"/>
    <x v="1"/>
  </r>
  <r>
    <s v="Walmart"/>
    <d v="2021-09-19T00:00:00"/>
    <x v="1"/>
    <x v="33"/>
    <s v="Little Rock"/>
    <x v="1"/>
    <x v="1"/>
    <n v="12"/>
    <n v="104"/>
    <n v="1248"/>
    <x v="1"/>
    <x v="7"/>
    <x v="4"/>
    <x v="7"/>
    <x v="1"/>
  </r>
  <r>
    <s v="Walmart"/>
    <d v="2021-09-19T00:00:00"/>
    <x v="1"/>
    <x v="33"/>
    <s v="Little Rock"/>
    <x v="0"/>
    <x v="2"/>
    <n v="18"/>
    <n v="111"/>
    <n v="1998"/>
    <x v="1"/>
    <x v="7"/>
    <x v="4"/>
    <x v="7"/>
    <x v="1"/>
  </r>
  <r>
    <s v="Walmart"/>
    <d v="2021-09-19T00:00:00"/>
    <x v="1"/>
    <x v="33"/>
    <s v="Little Rock"/>
    <x v="1"/>
    <x v="2"/>
    <n v="22"/>
    <n v="140"/>
    <n v="3080"/>
    <x v="1"/>
    <x v="7"/>
    <x v="4"/>
    <x v="7"/>
    <x v="1"/>
  </r>
  <r>
    <s v="Walmart"/>
    <d v="2021-10-21T00:00:00"/>
    <x v="1"/>
    <x v="33"/>
    <s v="Little Rock"/>
    <x v="0"/>
    <x v="0"/>
    <n v="21"/>
    <n v="180"/>
    <n v="3780"/>
    <x v="1"/>
    <x v="8"/>
    <x v="1"/>
    <x v="8"/>
    <x v="1"/>
  </r>
  <r>
    <s v="Walmart"/>
    <d v="2021-10-21T00:00:00"/>
    <x v="1"/>
    <x v="33"/>
    <s v="Little Rock"/>
    <x v="0"/>
    <x v="1"/>
    <n v="14"/>
    <n v="132"/>
    <n v="1848"/>
    <x v="1"/>
    <x v="8"/>
    <x v="1"/>
    <x v="8"/>
    <x v="1"/>
  </r>
  <r>
    <s v="Walmart"/>
    <d v="2021-10-21T00:00:00"/>
    <x v="1"/>
    <x v="33"/>
    <s v="Little Rock"/>
    <x v="1"/>
    <x v="0"/>
    <n v="16"/>
    <n v="99"/>
    <n v="1584"/>
    <x v="1"/>
    <x v="8"/>
    <x v="1"/>
    <x v="8"/>
    <x v="1"/>
  </r>
  <r>
    <s v="Walmart"/>
    <d v="2021-10-21T00:00:00"/>
    <x v="1"/>
    <x v="33"/>
    <s v="Little Rock"/>
    <x v="1"/>
    <x v="1"/>
    <n v="15"/>
    <n v="94"/>
    <n v="1410"/>
    <x v="1"/>
    <x v="8"/>
    <x v="1"/>
    <x v="8"/>
    <x v="1"/>
  </r>
  <r>
    <s v="Walmart"/>
    <d v="2021-10-21T00:00:00"/>
    <x v="1"/>
    <x v="33"/>
    <s v="Little Rock"/>
    <x v="0"/>
    <x v="2"/>
    <n v="21"/>
    <n v="91"/>
    <n v="1911"/>
    <x v="1"/>
    <x v="8"/>
    <x v="1"/>
    <x v="8"/>
    <x v="1"/>
  </r>
  <r>
    <s v="West Gear"/>
    <d v="2021-10-21T00:00:00"/>
    <x v="1"/>
    <x v="33"/>
    <s v="Little Rock"/>
    <x v="1"/>
    <x v="2"/>
    <n v="20"/>
    <n v="132"/>
    <n v="2640"/>
    <x v="1"/>
    <x v="8"/>
    <x v="1"/>
    <x v="8"/>
    <x v="1"/>
  </r>
  <r>
    <s v="West Gear"/>
    <d v="2021-11-20T00:00:00"/>
    <x v="1"/>
    <x v="33"/>
    <s v="Little Rock"/>
    <x v="0"/>
    <x v="0"/>
    <n v="18"/>
    <n v="176"/>
    <n v="3168"/>
    <x v="1"/>
    <x v="9"/>
    <x v="3"/>
    <x v="9"/>
    <x v="1"/>
  </r>
  <r>
    <s v="West Gear"/>
    <d v="2021-11-20T00:00:00"/>
    <x v="1"/>
    <x v="33"/>
    <s v="Little Rock"/>
    <x v="0"/>
    <x v="1"/>
    <n v="11"/>
    <n v="116"/>
    <n v="1276"/>
    <x v="1"/>
    <x v="9"/>
    <x v="3"/>
    <x v="9"/>
    <x v="1"/>
  </r>
  <r>
    <s v="West Gear"/>
    <d v="2021-11-20T00:00:00"/>
    <x v="1"/>
    <x v="33"/>
    <s v="Little Rock"/>
    <x v="1"/>
    <x v="0"/>
    <n v="19"/>
    <n v="102"/>
    <n v="1938"/>
    <x v="1"/>
    <x v="9"/>
    <x v="3"/>
    <x v="9"/>
    <x v="1"/>
  </r>
  <r>
    <s v="West Gear"/>
    <d v="2021-11-20T00:00:00"/>
    <x v="1"/>
    <x v="33"/>
    <s v="Little Rock"/>
    <x v="1"/>
    <x v="1"/>
    <n v="41"/>
    <n v="128"/>
    <n v="5248"/>
    <x v="1"/>
    <x v="9"/>
    <x v="3"/>
    <x v="9"/>
    <x v="1"/>
  </r>
  <r>
    <s v="West Gear"/>
    <d v="2021-11-20T00:00:00"/>
    <x v="1"/>
    <x v="33"/>
    <s v="Little Rock"/>
    <x v="0"/>
    <x v="2"/>
    <n v="56"/>
    <n v="105"/>
    <n v="5880"/>
    <x v="1"/>
    <x v="9"/>
    <x v="3"/>
    <x v="9"/>
    <x v="1"/>
  </r>
  <r>
    <s v="West Gear"/>
    <d v="2021-11-20T00:00:00"/>
    <x v="1"/>
    <x v="33"/>
    <s v="Little Rock"/>
    <x v="1"/>
    <x v="2"/>
    <n v="53"/>
    <n v="135"/>
    <n v="7155"/>
    <x v="1"/>
    <x v="9"/>
    <x v="3"/>
    <x v="9"/>
    <x v="1"/>
  </r>
  <r>
    <s v="West Gear"/>
    <d v="2021-12-19T00:00:00"/>
    <x v="1"/>
    <x v="33"/>
    <s v="Little Rock"/>
    <x v="0"/>
    <x v="0"/>
    <n v="55"/>
    <n v="238"/>
    <n v="13090"/>
    <x v="1"/>
    <x v="10"/>
    <x v="4"/>
    <x v="10"/>
    <x v="1"/>
  </r>
  <r>
    <s v="West Gear"/>
    <d v="2021-12-19T00:00:00"/>
    <x v="1"/>
    <x v="33"/>
    <s v="Little Rock"/>
    <x v="0"/>
    <x v="1"/>
    <n v="46"/>
    <n v="155"/>
    <n v="7130"/>
    <x v="1"/>
    <x v="10"/>
    <x v="4"/>
    <x v="10"/>
    <x v="1"/>
  </r>
  <r>
    <s v="West Gear"/>
    <d v="2021-12-19T00:00:00"/>
    <x v="1"/>
    <x v="33"/>
    <s v="Little Rock"/>
    <x v="1"/>
    <x v="0"/>
    <n v="43"/>
    <n v="149"/>
    <n v="6407"/>
    <x v="1"/>
    <x v="10"/>
    <x v="4"/>
    <x v="10"/>
    <x v="1"/>
  </r>
  <r>
    <s v="West Gear"/>
    <d v="2021-12-19T00:00:00"/>
    <x v="1"/>
    <x v="33"/>
    <s v="Little Rock"/>
    <x v="1"/>
    <x v="1"/>
    <n v="40"/>
    <n v="124"/>
    <n v="4960"/>
    <x v="1"/>
    <x v="10"/>
    <x v="4"/>
    <x v="10"/>
    <x v="1"/>
  </r>
  <r>
    <s v="West Gear"/>
    <d v="2021-12-19T00:00:00"/>
    <x v="1"/>
    <x v="33"/>
    <s v="Little Rock"/>
    <x v="0"/>
    <x v="2"/>
    <n v="50"/>
    <n v="132"/>
    <n v="6600"/>
    <x v="1"/>
    <x v="10"/>
    <x v="4"/>
    <x v="10"/>
    <x v="1"/>
  </r>
  <r>
    <s v="West Gear"/>
    <d v="2021-12-19T00:00:00"/>
    <x v="1"/>
    <x v="33"/>
    <s v="Little Rock"/>
    <x v="1"/>
    <x v="2"/>
    <n v="55"/>
    <n v="170"/>
    <n v="9350"/>
    <x v="1"/>
    <x v="10"/>
    <x v="4"/>
    <x v="10"/>
    <x v="1"/>
  </r>
  <r>
    <s v="West Gear"/>
    <d v="2021-01-23T00:00:00"/>
    <x v="1"/>
    <x v="33"/>
    <s v="Little Rock"/>
    <x v="0"/>
    <x v="0"/>
    <n v="17"/>
    <n v="178"/>
    <n v="3026"/>
    <x v="1"/>
    <x v="0"/>
    <x v="3"/>
    <x v="0"/>
    <x v="1"/>
  </r>
  <r>
    <s v="West Gear"/>
    <d v="2021-01-23T00:00:00"/>
    <x v="1"/>
    <x v="33"/>
    <s v="Little Rock"/>
    <x v="0"/>
    <x v="1"/>
    <n v="18"/>
    <n v="124"/>
    <n v="2232"/>
    <x v="1"/>
    <x v="0"/>
    <x v="3"/>
    <x v="0"/>
    <x v="1"/>
  </r>
  <r>
    <s v="West Gear"/>
    <d v="2021-01-23T00:00:00"/>
    <x v="1"/>
    <x v="33"/>
    <s v="Little Rock"/>
    <x v="1"/>
    <x v="0"/>
    <n v="10"/>
    <n v="131"/>
    <n v="1310"/>
    <x v="1"/>
    <x v="0"/>
    <x v="3"/>
    <x v="0"/>
    <x v="1"/>
  </r>
  <r>
    <s v="West Gear"/>
    <d v="2021-01-23T00:00:00"/>
    <x v="1"/>
    <x v="33"/>
    <s v="Little Rock"/>
    <x v="1"/>
    <x v="1"/>
    <n v="13"/>
    <n v="74"/>
    <n v="962"/>
    <x v="1"/>
    <x v="0"/>
    <x v="3"/>
    <x v="0"/>
    <x v="1"/>
  </r>
  <r>
    <s v="West Gear"/>
    <d v="2021-01-23T00:00:00"/>
    <x v="1"/>
    <x v="33"/>
    <s v="Little Rock"/>
    <x v="0"/>
    <x v="2"/>
    <n v="23"/>
    <n v="91"/>
    <n v="2093"/>
    <x v="1"/>
    <x v="0"/>
    <x v="3"/>
    <x v="0"/>
    <x v="1"/>
  </r>
  <r>
    <s v="West Gear"/>
    <d v="2021-01-23T00:00:00"/>
    <x v="1"/>
    <x v="33"/>
    <s v="Little Rock"/>
    <x v="1"/>
    <x v="2"/>
    <n v="18"/>
    <n v="124"/>
    <n v="2232"/>
    <x v="1"/>
    <x v="0"/>
    <x v="3"/>
    <x v="0"/>
    <x v="1"/>
  </r>
  <r>
    <s v="West Gear"/>
    <d v="2021-02-21T00:00:00"/>
    <x v="1"/>
    <x v="33"/>
    <s v="Little Rock"/>
    <x v="0"/>
    <x v="0"/>
    <n v="18"/>
    <n v="206"/>
    <n v="3708"/>
    <x v="1"/>
    <x v="1"/>
    <x v="4"/>
    <x v="1"/>
    <x v="1"/>
  </r>
  <r>
    <s v="West Gear"/>
    <d v="2021-02-21T00:00:00"/>
    <x v="1"/>
    <x v="33"/>
    <s v="Little Rock"/>
    <x v="0"/>
    <x v="1"/>
    <n v="17"/>
    <n v="83"/>
    <n v="1411"/>
    <x v="1"/>
    <x v="1"/>
    <x v="4"/>
    <x v="1"/>
    <x v="1"/>
  </r>
  <r>
    <s v="West Gear"/>
    <d v="2021-02-21T00:00:00"/>
    <x v="1"/>
    <x v="33"/>
    <s v="Little Rock"/>
    <x v="1"/>
    <x v="0"/>
    <n v="12"/>
    <n v="98"/>
    <n v="1176"/>
    <x v="1"/>
    <x v="1"/>
    <x v="4"/>
    <x v="1"/>
    <x v="1"/>
  </r>
  <r>
    <s v="West Gear"/>
    <d v="2021-02-21T00:00:00"/>
    <x v="1"/>
    <x v="34"/>
    <s v="Oklahoma City"/>
    <x v="1"/>
    <x v="1"/>
    <n v="15"/>
    <n v="58"/>
    <n v="870"/>
    <x v="1"/>
    <x v="1"/>
    <x v="4"/>
    <x v="1"/>
    <x v="1"/>
  </r>
  <r>
    <s v="West Gear"/>
    <d v="2021-02-21T00:00:00"/>
    <x v="1"/>
    <x v="34"/>
    <s v="Oklahoma City"/>
    <x v="0"/>
    <x v="2"/>
    <n v="24"/>
    <n v="85"/>
    <n v="2040"/>
    <x v="1"/>
    <x v="1"/>
    <x v="4"/>
    <x v="1"/>
    <x v="1"/>
  </r>
  <r>
    <s v="West Gear"/>
    <d v="2021-02-21T00:00:00"/>
    <x v="1"/>
    <x v="34"/>
    <s v="Oklahoma City"/>
    <x v="1"/>
    <x v="2"/>
    <n v="14"/>
    <n v="112"/>
    <n v="1568"/>
    <x v="1"/>
    <x v="1"/>
    <x v="4"/>
    <x v="1"/>
    <x v="1"/>
  </r>
  <r>
    <s v="West Gear"/>
    <d v="2021-03-19T00:00:00"/>
    <x v="1"/>
    <x v="34"/>
    <s v="Oklahoma City"/>
    <x v="0"/>
    <x v="0"/>
    <n v="14"/>
    <n v="182"/>
    <n v="2548"/>
    <x v="1"/>
    <x v="2"/>
    <x v="2"/>
    <x v="2"/>
    <x v="1"/>
  </r>
  <r>
    <s v="West Gear"/>
    <d v="2021-03-19T00:00:00"/>
    <x v="1"/>
    <x v="34"/>
    <s v="Oklahoma City"/>
    <x v="0"/>
    <x v="1"/>
    <n v="15"/>
    <n v="78"/>
    <n v="1170"/>
    <x v="1"/>
    <x v="2"/>
    <x v="2"/>
    <x v="2"/>
    <x v="1"/>
  </r>
  <r>
    <s v="West Gear"/>
    <d v="2021-03-19T00:00:00"/>
    <x v="1"/>
    <x v="34"/>
    <s v="Oklahoma City"/>
    <x v="1"/>
    <x v="0"/>
    <n v="7"/>
    <n v="83"/>
    <n v="581"/>
    <x v="1"/>
    <x v="2"/>
    <x v="2"/>
    <x v="2"/>
    <x v="1"/>
  </r>
  <r>
    <s v="West Gear"/>
    <d v="2021-03-19T00:00:00"/>
    <x v="1"/>
    <x v="34"/>
    <s v="Oklahoma City"/>
    <x v="1"/>
    <x v="1"/>
    <n v="16"/>
    <n v="39"/>
    <n v="624"/>
    <x v="1"/>
    <x v="2"/>
    <x v="2"/>
    <x v="2"/>
    <x v="1"/>
  </r>
  <r>
    <s v="West Gear"/>
    <d v="2021-03-19T00:00:00"/>
    <x v="1"/>
    <x v="34"/>
    <s v="Oklahoma City"/>
    <x v="0"/>
    <x v="2"/>
    <n v="26"/>
    <n v="61"/>
    <n v="1586"/>
    <x v="1"/>
    <x v="2"/>
    <x v="2"/>
    <x v="2"/>
    <x v="1"/>
  </r>
  <r>
    <s v="West Gear"/>
    <d v="2021-03-19T00:00:00"/>
    <x v="1"/>
    <x v="34"/>
    <s v="Oklahoma City"/>
    <x v="1"/>
    <x v="2"/>
    <n v="18"/>
    <n v="88"/>
    <n v="1584"/>
    <x v="1"/>
    <x v="2"/>
    <x v="2"/>
    <x v="2"/>
    <x v="1"/>
  </r>
  <r>
    <s v="West Gear"/>
    <d v="2021-04-20T00:00:00"/>
    <x v="1"/>
    <x v="34"/>
    <s v="Oklahoma City"/>
    <x v="0"/>
    <x v="0"/>
    <n v="20"/>
    <n v="184"/>
    <n v="3680"/>
    <x v="1"/>
    <x v="3"/>
    <x v="6"/>
    <x v="3"/>
    <x v="1"/>
  </r>
  <r>
    <s v="West Gear"/>
    <d v="2021-04-20T00:00:00"/>
    <x v="1"/>
    <x v="34"/>
    <s v="Oklahoma City"/>
    <x v="0"/>
    <x v="1"/>
    <n v="18"/>
    <n v="79"/>
    <n v="1422"/>
    <x v="1"/>
    <x v="3"/>
    <x v="6"/>
    <x v="3"/>
    <x v="1"/>
  </r>
  <r>
    <s v="West Gear"/>
    <d v="2021-04-20T00:00:00"/>
    <x v="1"/>
    <x v="34"/>
    <s v="Oklahoma City"/>
    <x v="1"/>
    <x v="0"/>
    <n v="10"/>
    <n v="70"/>
    <n v="700"/>
    <x v="1"/>
    <x v="3"/>
    <x v="6"/>
    <x v="3"/>
    <x v="1"/>
  </r>
  <r>
    <s v="West Gear"/>
    <d v="2021-04-20T00:00:00"/>
    <x v="1"/>
    <x v="34"/>
    <s v="Oklahoma City"/>
    <x v="1"/>
    <x v="1"/>
    <n v="15"/>
    <n v="47"/>
    <n v="705"/>
    <x v="1"/>
    <x v="3"/>
    <x v="6"/>
    <x v="3"/>
    <x v="1"/>
  </r>
  <r>
    <s v="West Gear"/>
    <d v="2021-04-20T00:00:00"/>
    <x v="1"/>
    <x v="34"/>
    <s v="Oklahoma City"/>
    <x v="0"/>
    <x v="2"/>
    <n v="27"/>
    <n v="54"/>
    <n v="1458"/>
    <x v="1"/>
    <x v="3"/>
    <x v="6"/>
    <x v="3"/>
    <x v="1"/>
  </r>
  <r>
    <s v="West Gear"/>
    <d v="2021-04-20T00:00:00"/>
    <x v="1"/>
    <x v="34"/>
    <s v="Oklahoma City"/>
    <x v="1"/>
    <x v="2"/>
    <n v="22"/>
    <n v="111"/>
    <n v="2442"/>
    <x v="1"/>
    <x v="3"/>
    <x v="6"/>
    <x v="3"/>
    <x v="1"/>
  </r>
  <r>
    <s v="West Gear"/>
    <d v="2021-05-19T00:00:00"/>
    <x v="1"/>
    <x v="34"/>
    <s v="Oklahoma City"/>
    <x v="0"/>
    <x v="0"/>
    <n v="28"/>
    <n v="179"/>
    <n v="5012"/>
    <x v="1"/>
    <x v="4"/>
    <x v="0"/>
    <x v="4"/>
    <x v="1"/>
  </r>
  <r>
    <s v="West Gear"/>
    <d v="2021-05-19T00:00:00"/>
    <x v="1"/>
    <x v="34"/>
    <s v="Oklahoma City"/>
    <x v="0"/>
    <x v="1"/>
    <n v="29"/>
    <n v="93"/>
    <n v="2697"/>
    <x v="1"/>
    <x v="4"/>
    <x v="0"/>
    <x v="4"/>
    <x v="1"/>
  </r>
  <r>
    <s v="West Gear"/>
    <d v="2021-05-19T00:00:00"/>
    <x v="1"/>
    <x v="34"/>
    <s v="Oklahoma City"/>
    <x v="1"/>
    <x v="0"/>
    <n v="27"/>
    <n v="88"/>
    <n v="2376"/>
    <x v="1"/>
    <x v="4"/>
    <x v="0"/>
    <x v="4"/>
    <x v="1"/>
  </r>
  <r>
    <s v="West Gear"/>
    <d v="2021-05-19T00:00:00"/>
    <x v="1"/>
    <x v="34"/>
    <s v="Oklahoma City"/>
    <x v="1"/>
    <x v="1"/>
    <n v="26"/>
    <n v="74"/>
    <n v="1924"/>
    <x v="1"/>
    <x v="4"/>
    <x v="0"/>
    <x v="4"/>
    <x v="1"/>
  </r>
  <r>
    <s v="West Gear"/>
    <d v="2021-05-19T00:00:00"/>
    <x v="1"/>
    <x v="34"/>
    <s v="Oklahoma City"/>
    <x v="0"/>
    <x v="2"/>
    <n v="33"/>
    <n v="80"/>
    <n v="2640"/>
    <x v="1"/>
    <x v="4"/>
    <x v="0"/>
    <x v="4"/>
    <x v="1"/>
  </r>
  <r>
    <s v="West Gear"/>
    <d v="2021-05-19T00:00:00"/>
    <x v="1"/>
    <x v="34"/>
    <s v="Oklahoma City"/>
    <x v="1"/>
    <x v="2"/>
    <n v="33"/>
    <n v="116"/>
    <n v="3828"/>
    <x v="1"/>
    <x v="4"/>
    <x v="0"/>
    <x v="4"/>
    <x v="1"/>
  </r>
  <r>
    <s v="West Gear"/>
    <d v="2021-06-21T00:00:00"/>
    <x v="1"/>
    <x v="34"/>
    <s v="Oklahoma City"/>
    <x v="0"/>
    <x v="0"/>
    <n v="32"/>
    <n v="192"/>
    <n v="6144"/>
    <x v="1"/>
    <x v="11"/>
    <x v="5"/>
    <x v="11"/>
    <x v="1"/>
  </r>
  <r>
    <s v="West Gear"/>
    <d v="2021-06-21T00:00:00"/>
    <x v="1"/>
    <x v="34"/>
    <s v="Oklahoma City"/>
    <x v="0"/>
    <x v="1"/>
    <n v="25"/>
    <n v="123"/>
    <n v="3075"/>
    <x v="1"/>
    <x v="11"/>
    <x v="5"/>
    <x v="11"/>
    <x v="1"/>
  </r>
  <r>
    <s v="West Gear"/>
    <d v="2021-06-21T00:00:00"/>
    <x v="1"/>
    <x v="34"/>
    <s v="Oklahoma City"/>
    <x v="1"/>
    <x v="0"/>
    <n v="27"/>
    <n v="107"/>
    <n v="2889"/>
    <x v="1"/>
    <x v="11"/>
    <x v="5"/>
    <x v="11"/>
    <x v="1"/>
  </r>
  <r>
    <s v="West Gear"/>
    <d v="2021-06-21T00:00:00"/>
    <x v="1"/>
    <x v="34"/>
    <s v="Oklahoma City"/>
    <x v="1"/>
    <x v="1"/>
    <n v="29"/>
    <n v="102"/>
    <n v="2958"/>
    <x v="1"/>
    <x v="11"/>
    <x v="5"/>
    <x v="11"/>
    <x v="1"/>
  </r>
  <r>
    <s v="West Gear"/>
    <d v="2021-06-21T00:00:00"/>
    <x v="1"/>
    <x v="34"/>
    <s v="Oklahoma City"/>
    <x v="0"/>
    <x v="2"/>
    <n v="41"/>
    <n v="105"/>
    <n v="4305"/>
    <x v="1"/>
    <x v="11"/>
    <x v="5"/>
    <x v="11"/>
    <x v="1"/>
  </r>
  <r>
    <s v="West Gear"/>
    <d v="2021-06-21T00:00:00"/>
    <x v="1"/>
    <x v="34"/>
    <s v="Oklahoma City"/>
    <x v="1"/>
    <x v="2"/>
    <n v="40"/>
    <n v="143"/>
    <n v="5720"/>
    <x v="1"/>
    <x v="11"/>
    <x v="5"/>
    <x v="11"/>
    <x v="1"/>
  </r>
  <r>
    <s v="West Gear"/>
    <d v="2021-07-19T00:00:00"/>
    <x v="1"/>
    <x v="34"/>
    <s v="Oklahoma City"/>
    <x v="0"/>
    <x v="0"/>
    <n v="43"/>
    <n v="238"/>
    <n v="10234"/>
    <x v="1"/>
    <x v="5"/>
    <x v="5"/>
    <x v="5"/>
    <x v="1"/>
  </r>
  <r>
    <s v="West Gear"/>
    <d v="2021-07-19T00:00:00"/>
    <x v="1"/>
    <x v="34"/>
    <s v="Oklahoma City"/>
    <x v="0"/>
    <x v="1"/>
    <n v="35"/>
    <n v="135"/>
    <n v="4725"/>
    <x v="1"/>
    <x v="5"/>
    <x v="5"/>
    <x v="5"/>
    <x v="1"/>
  </r>
  <r>
    <s v="West Gear"/>
    <d v="2021-07-19T00:00:00"/>
    <x v="1"/>
    <x v="34"/>
    <s v="Oklahoma City"/>
    <x v="1"/>
    <x v="0"/>
    <n v="33"/>
    <n v="131"/>
    <n v="4323"/>
    <x v="1"/>
    <x v="5"/>
    <x v="5"/>
    <x v="5"/>
    <x v="1"/>
  </r>
  <r>
    <s v="West Gear"/>
    <d v="2021-07-19T00:00:00"/>
    <x v="1"/>
    <x v="34"/>
    <s v="Oklahoma City"/>
    <x v="1"/>
    <x v="1"/>
    <n v="36"/>
    <n v="107"/>
    <n v="3852"/>
    <x v="1"/>
    <x v="5"/>
    <x v="5"/>
    <x v="5"/>
    <x v="1"/>
  </r>
  <r>
    <s v="West Gear"/>
    <d v="2021-07-19T00:00:00"/>
    <x v="1"/>
    <x v="34"/>
    <s v="Oklahoma City"/>
    <x v="0"/>
    <x v="2"/>
    <n v="43"/>
    <n v="116"/>
    <n v="4988"/>
    <x v="1"/>
    <x v="5"/>
    <x v="5"/>
    <x v="5"/>
    <x v="1"/>
  </r>
  <r>
    <s v="West Gear"/>
    <d v="2021-07-19T00:00:00"/>
    <x v="1"/>
    <x v="34"/>
    <s v="Oklahoma City"/>
    <x v="1"/>
    <x v="2"/>
    <n v="45"/>
    <n v="163"/>
    <n v="7335"/>
    <x v="1"/>
    <x v="5"/>
    <x v="5"/>
    <x v="5"/>
    <x v="1"/>
  </r>
  <r>
    <s v="West Gear"/>
    <d v="2021-08-20T00:00:00"/>
    <x v="1"/>
    <x v="34"/>
    <s v="Oklahoma City"/>
    <x v="0"/>
    <x v="0"/>
    <n v="41"/>
    <n v="230"/>
    <n v="9430"/>
    <x v="1"/>
    <x v="6"/>
    <x v="2"/>
    <x v="6"/>
    <x v="1"/>
  </r>
  <r>
    <s v="West Gear"/>
    <d v="2021-08-20T00:00:00"/>
    <x v="1"/>
    <x v="34"/>
    <s v="Oklahoma City"/>
    <x v="0"/>
    <x v="1"/>
    <n v="37"/>
    <n v="140"/>
    <n v="5180"/>
    <x v="1"/>
    <x v="6"/>
    <x v="2"/>
    <x v="6"/>
    <x v="1"/>
  </r>
  <r>
    <s v="West Gear"/>
    <d v="2021-08-20T00:00:00"/>
    <x v="1"/>
    <x v="34"/>
    <s v="Oklahoma City"/>
    <x v="1"/>
    <x v="0"/>
    <n v="38"/>
    <n v="113"/>
    <n v="4294"/>
    <x v="1"/>
    <x v="6"/>
    <x v="2"/>
    <x v="6"/>
    <x v="1"/>
  </r>
  <r>
    <s v="West Gear"/>
    <d v="2021-08-20T00:00:00"/>
    <x v="1"/>
    <x v="34"/>
    <s v="Oklahoma City"/>
    <x v="1"/>
    <x v="1"/>
    <n v="32"/>
    <n v="111"/>
    <n v="3552"/>
    <x v="1"/>
    <x v="6"/>
    <x v="2"/>
    <x v="6"/>
    <x v="1"/>
  </r>
  <r>
    <s v="West Gear"/>
    <d v="2021-08-20T00:00:00"/>
    <x v="1"/>
    <x v="34"/>
    <s v="Oklahoma City"/>
    <x v="0"/>
    <x v="2"/>
    <n v="40"/>
    <n v="105"/>
    <n v="4200"/>
    <x v="1"/>
    <x v="6"/>
    <x v="2"/>
    <x v="6"/>
    <x v="1"/>
  </r>
  <r>
    <s v="West Gear"/>
    <d v="2021-08-20T00:00:00"/>
    <x v="1"/>
    <x v="34"/>
    <s v="Oklahoma City"/>
    <x v="1"/>
    <x v="2"/>
    <n v="40"/>
    <n v="166"/>
    <n v="6640"/>
    <x v="1"/>
    <x v="6"/>
    <x v="2"/>
    <x v="6"/>
    <x v="1"/>
  </r>
  <r>
    <s v="West Gear"/>
    <d v="2021-09-19T00:00:00"/>
    <x v="1"/>
    <x v="34"/>
    <s v="Oklahoma City"/>
    <x v="0"/>
    <x v="0"/>
    <n v="35"/>
    <n v="196"/>
    <n v="6860"/>
    <x v="1"/>
    <x v="7"/>
    <x v="4"/>
    <x v="7"/>
    <x v="1"/>
  </r>
  <r>
    <s v="West Gear"/>
    <d v="2021-09-19T00:00:00"/>
    <x v="1"/>
    <x v="34"/>
    <s v="Oklahoma City"/>
    <x v="0"/>
    <x v="1"/>
    <n v="28"/>
    <n v="128"/>
    <n v="3584"/>
    <x v="1"/>
    <x v="7"/>
    <x v="4"/>
    <x v="7"/>
    <x v="1"/>
  </r>
  <r>
    <s v="West Gear"/>
    <d v="2021-09-19T00:00:00"/>
    <x v="1"/>
    <x v="34"/>
    <s v="Oklahoma City"/>
    <x v="1"/>
    <x v="0"/>
    <n v="12"/>
    <n v="91"/>
    <n v="1092"/>
    <x v="1"/>
    <x v="7"/>
    <x v="4"/>
    <x v="7"/>
    <x v="1"/>
  </r>
  <r>
    <s v="West Gear"/>
    <d v="2021-09-19T00:00:00"/>
    <x v="1"/>
    <x v="34"/>
    <s v="Oklahoma City"/>
    <x v="1"/>
    <x v="1"/>
    <n v="12"/>
    <n v="83"/>
    <n v="996"/>
    <x v="1"/>
    <x v="7"/>
    <x v="4"/>
    <x v="7"/>
    <x v="1"/>
  </r>
  <r>
    <s v="West Gear"/>
    <d v="2021-09-19T00:00:00"/>
    <x v="1"/>
    <x v="34"/>
    <s v="Oklahoma City"/>
    <x v="0"/>
    <x v="2"/>
    <n v="20"/>
    <n v="78"/>
    <n v="1560"/>
    <x v="1"/>
    <x v="7"/>
    <x v="4"/>
    <x v="7"/>
    <x v="1"/>
  </r>
  <r>
    <s v="West Gear"/>
    <d v="2021-09-19T00:00:00"/>
    <x v="1"/>
    <x v="34"/>
    <s v="Oklahoma City"/>
    <x v="1"/>
    <x v="2"/>
    <n v="23"/>
    <n v="119"/>
    <n v="2737"/>
    <x v="1"/>
    <x v="7"/>
    <x v="4"/>
    <x v="7"/>
    <x v="1"/>
  </r>
  <r>
    <s v="West Gear"/>
    <d v="2021-10-21T00:00:00"/>
    <x v="1"/>
    <x v="34"/>
    <s v="Oklahoma City"/>
    <x v="0"/>
    <x v="0"/>
    <n v="20"/>
    <n v="173"/>
    <n v="3460"/>
    <x v="1"/>
    <x v="8"/>
    <x v="1"/>
    <x v="8"/>
    <x v="1"/>
  </r>
  <r>
    <s v="West Gear"/>
    <d v="2021-10-21T00:00:00"/>
    <x v="1"/>
    <x v="34"/>
    <s v="Oklahoma City"/>
    <x v="0"/>
    <x v="1"/>
    <n v="14"/>
    <n v="112"/>
    <n v="1568"/>
    <x v="1"/>
    <x v="8"/>
    <x v="1"/>
    <x v="8"/>
    <x v="1"/>
  </r>
  <r>
    <s v="West Gear"/>
    <d v="2021-10-21T00:00:00"/>
    <x v="1"/>
    <x v="34"/>
    <s v="Oklahoma City"/>
    <x v="1"/>
    <x v="0"/>
    <n v="14"/>
    <n v="74"/>
    <n v="1036"/>
    <x v="1"/>
    <x v="8"/>
    <x v="1"/>
    <x v="8"/>
    <x v="1"/>
  </r>
  <r>
    <s v="West Gear"/>
    <d v="2021-10-21T00:00:00"/>
    <x v="1"/>
    <x v="34"/>
    <s v="Oklahoma City"/>
    <x v="1"/>
    <x v="1"/>
    <n v="15"/>
    <n v="62"/>
    <n v="930"/>
    <x v="1"/>
    <x v="8"/>
    <x v="1"/>
    <x v="8"/>
    <x v="1"/>
  </r>
  <r>
    <s v="West Gear"/>
    <d v="2021-10-21T00:00:00"/>
    <x v="1"/>
    <x v="34"/>
    <s v="Oklahoma City"/>
    <x v="0"/>
    <x v="2"/>
    <n v="22"/>
    <n v="68"/>
    <n v="1496"/>
    <x v="1"/>
    <x v="8"/>
    <x v="1"/>
    <x v="8"/>
    <x v="1"/>
  </r>
  <r>
    <s v="Kohl's"/>
    <d v="2021-10-21T00:00:00"/>
    <x v="1"/>
    <x v="34"/>
    <s v="Oklahoma City"/>
    <x v="1"/>
    <x v="2"/>
    <n v="22"/>
    <n v="101"/>
    <n v="2222"/>
    <x v="1"/>
    <x v="8"/>
    <x v="1"/>
    <x v="8"/>
    <x v="1"/>
  </r>
  <r>
    <s v="Kohl's"/>
    <d v="2021-11-20T00:00:00"/>
    <x v="1"/>
    <x v="34"/>
    <s v="Oklahoma City"/>
    <x v="0"/>
    <x v="0"/>
    <n v="16"/>
    <n v="166"/>
    <n v="2656"/>
    <x v="1"/>
    <x v="9"/>
    <x v="3"/>
    <x v="9"/>
    <x v="1"/>
  </r>
  <r>
    <s v="Kohl's"/>
    <d v="2021-11-20T00:00:00"/>
    <x v="1"/>
    <x v="34"/>
    <s v="Oklahoma City"/>
    <x v="0"/>
    <x v="1"/>
    <n v="11"/>
    <n v="96"/>
    <n v="1056"/>
    <x v="1"/>
    <x v="9"/>
    <x v="3"/>
    <x v="9"/>
    <x v="1"/>
  </r>
  <r>
    <s v="Kohl's"/>
    <d v="2021-11-20T00:00:00"/>
    <x v="1"/>
    <x v="34"/>
    <s v="Oklahoma City"/>
    <x v="1"/>
    <x v="0"/>
    <n v="19"/>
    <n v="81"/>
    <n v="1539"/>
    <x v="1"/>
    <x v="9"/>
    <x v="3"/>
    <x v="9"/>
    <x v="1"/>
  </r>
  <r>
    <s v="Kohl's"/>
    <d v="2021-11-20T00:00:00"/>
    <x v="1"/>
    <x v="34"/>
    <s v="Oklahoma City"/>
    <x v="1"/>
    <x v="1"/>
    <n v="37"/>
    <n v="90"/>
    <n v="3330"/>
    <x v="1"/>
    <x v="9"/>
    <x v="3"/>
    <x v="9"/>
    <x v="1"/>
  </r>
  <r>
    <s v="Kohl's"/>
    <d v="2021-11-20T00:00:00"/>
    <x v="1"/>
    <x v="34"/>
    <s v="Oklahoma City"/>
    <x v="0"/>
    <x v="2"/>
    <n v="60"/>
    <n v="85"/>
    <n v="5100"/>
    <x v="1"/>
    <x v="9"/>
    <x v="3"/>
    <x v="9"/>
    <x v="1"/>
  </r>
  <r>
    <s v="Kohl's"/>
    <d v="2021-11-20T00:00:00"/>
    <x v="1"/>
    <x v="34"/>
    <s v="Oklahoma City"/>
    <x v="1"/>
    <x v="2"/>
    <n v="60"/>
    <n v="128"/>
    <n v="7680"/>
    <x v="1"/>
    <x v="9"/>
    <x v="3"/>
    <x v="9"/>
    <x v="1"/>
  </r>
  <r>
    <s v="Kohl's"/>
    <d v="2021-12-19T00:00:00"/>
    <x v="1"/>
    <x v="34"/>
    <s v="Oklahoma City"/>
    <x v="0"/>
    <x v="0"/>
    <n v="55"/>
    <n v="200"/>
    <n v="11000"/>
    <x v="1"/>
    <x v="10"/>
    <x v="4"/>
    <x v="10"/>
    <x v="1"/>
  </r>
  <r>
    <s v="Kohl's"/>
    <d v="2021-12-19T00:00:00"/>
    <x v="1"/>
    <x v="34"/>
    <s v="Oklahoma City"/>
    <x v="0"/>
    <x v="1"/>
    <n v="47"/>
    <n v="149"/>
    <n v="7003"/>
    <x v="1"/>
    <x v="10"/>
    <x v="4"/>
    <x v="10"/>
    <x v="1"/>
  </r>
  <r>
    <s v="Kohl's"/>
    <d v="2021-12-19T00:00:00"/>
    <x v="1"/>
    <x v="34"/>
    <s v="Oklahoma City"/>
    <x v="1"/>
    <x v="0"/>
    <n v="44"/>
    <n v="131"/>
    <n v="5764"/>
    <x v="1"/>
    <x v="10"/>
    <x v="4"/>
    <x v="10"/>
    <x v="1"/>
  </r>
  <r>
    <s v="Kohl's"/>
    <d v="2021-12-19T00:00:00"/>
    <x v="1"/>
    <x v="34"/>
    <s v="Oklahoma City"/>
    <x v="1"/>
    <x v="1"/>
    <n v="45"/>
    <n v="114"/>
    <n v="5130"/>
    <x v="1"/>
    <x v="10"/>
    <x v="4"/>
    <x v="10"/>
    <x v="1"/>
  </r>
  <r>
    <s v="Kohl's"/>
    <d v="2021-12-19T00:00:00"/>
    <x v="1"/>
    <x v="34"/>
    <s v="Oklahoma City"/>
    <x v="0"/>
    <x v="2"/>
    <n v="55"/>
    <n v="98"/>
    <n v="5390"/>
    <x v="1"/>
    <x v="10"/>
    <x v="4"/>
    <x v="10"/>
    <x v="1"/>
  </r>
  <r>
    <s v="Kohl's"/>
    <d v="2021-12-19T00:00:00"/>
    <x v="1"/>
    <x v="34"/>
    <s v="Oklahoma City"/>
    <x v="1"/>
    <x v="2"/>
    <n v="51"/>
    <n v="128"/>
    <n v="6528"/>
    <x v="1"/>
    <x v="10"/>
    <x v="4"/>
    <x v="10"/>
    <x v="1"/>
  </r>
  <r>
    <s v="Kohl's"/>
    <d v="2021-01-16T00:00:00"/>
    <x v="1"/>
    <x v="34"/>
    <s v="Oklahoma City"/>
    <x v="0"/>
    <x v="0"/>
    <n v="17"/>
    <n v="176"/>
    <n v="2992"/>
    <x v="1"/>
    <x v="0"/>
    <x v="3"/>
    <x v="0"/>
    <x v="1"/>
  </r>
  <r>
    <s v="Kohl's"/>
    <d v="2021-01-16T00:00:00"/>
    <x v="1"/>
    <x v="34"/>
    <s v="Oklahoma City"/>
    <x v="0"/>
    <x v="1"/>
    <n v="16"/>
    <n v="105"/>
    <n v="1680"/>
    <x v="1"/>
    <x v="0"/>
    <x v="3"/>
    <x v="0"/>
    <x v="1"/>
  </r>
  <r>
    <s v="Kohl's"/>
    <d v="2021-01-16T00:00:00"/>
    <x v="1"/>
    <x v="34"/>
    <s v="Oklahoma City"/>
    <x v="1"/>
    <x v="0"/>
    <n v="12"/>
    <n v="116"/>
    <n v="1392"/>
    <x v="1"/>
    <x v="0"/>
    <x v="3"/>
    <x v="0"/>
    <x v="1"/>
  </r>
  <r>
    <s v="Kohl's"/>
    <d v="2021-01-16T00:00:00"/>
    <x v="1"/>
    <x v="34"/>
    <s v="Oklahoma City"/>
    <x v="1"/>
    <x v="1"/>
    <n v="16"/>
    <n v="70"/>
    <n v="1120"/>
    <x v="1"/>
    <x v="0"/>
    <x v="3"/>
    <x v="0"/>
    <x v="1"/>
  </r>
  <r>
    <s v="Kohl's"/>
    <d v="2021-01-16T00:00:00"/>
    <x v="1"/>
    <x v="34"/>
    <s v="Oklahoma City"/>
    <x v="0"/>
    <x v="2"/>
    <n v="28"/>
    <n v="88"/>
    <n v="2464"/>
    <x v="1"/>
    <x v="0"/>
    <x v="3"/>
    <x v="0"/>
    <x v="1"/>
  </r>
  <r>
    <s v="Kohl's"/>
    <d v="2021-01-16T00:00:00"/>
    <x v="1"/>
    <x v="34"/>
    <s v="Oklahoma City"/>
    <x v="1"/>
    <x v="2"/>
    <n v="17"/>
    <n v="119"/>
    <n v="2023"/>
    <x v="1"/>
    <x v="0"/>
    <x v="3"/>
    <x v="0"/>
    <x v="1"/>
  </r>
  <r>
    <s v="Kohl's"/>
    <d v="2021-02-14T00:00:00"/>
    <x v="1"/>
    <x v="34"/>
    <s v="Oklahoma City"/>
    <x v="0"/>
    <x v="0"/>
    <n v="18"/>
    <n v="204"/>
    <n v="3672"/>
    <x v="1"/>
    <x v="1"/>
    <x v="4"/>
    <x v="1"/>
    <x v="1"/>
  </r>
  <r>
    <s v="Kohl's"/>
    <d v="2021-02-14T00:00:00"/>
    <x v="1"/>
    <x v="34"/>
    <s v="Oklahoma City"/>
    <x v="0"/>
    <x v="1"/>
    <n v="17"/>
    <n v="75"/>
    <n v="1275"/>
    <x v="1"/>
    <x v="1"/>
    <x v="4"/>
    <x v="1"/>
    <x v="1"/>
  </r>
  <r>
    <s v="Kohl's"/>
    <d v="2021-02-14T00:00:00"/>
    <x v="1"/>
    <x v="34"/>
    <s v="Oklahoma City"/>
    <x v="1"/>
    <x v="0"/>
    <n v="11"/>
    <n v="90"/>
    <n v="990"/>
    <x v="1"/>
    <x v="1"/>
    <x v="4"/>
    <x v="1"/>
    <x v="1"/>
  </r>
  <r>
    <s v="Sports Direct"/>
    <d v="2021-02-05T00:00:00"/>
    <x v="0"/>
    <x v="45"/>
    <s v="Hartford"/>
    <x v="1"/>
    <x v="1"/>
    <n v="24"/>
    <n v="39"/>
    <n v="936"/>
    <x v="1"/>
    <x v="1"/>
    <x v="2"/>
    <x v="1"/>
    <x v="1"/>
  </r>
  <r>
    <s v="Sports Direct"/>
    <d v="2021-02-05T00:00:00"/>
    <x v="0"/>
    <x v="45"/>
    <s v="Hartford"/>
    <x v="0"/>
    <x v="2"/>
    <n v="39"/>
    <n v="66"/>
    <n v="2574"/>
    <x v="1"/>
    <x v="1"/>
    <x v="2"/>
    <x v="1"/>
    <x v="1"/>
  </r>
  <r>
    <s v="Sports Direct"/>
    <d v="2021-02-05T00:00:00"/>
    <x v="0"/>
    <x v="45"/>
    <s v="Hartford"/>
    <x v="1"/>
    <x v="2"/>
    <n v="32"/>
    <n v="96"/>
    <n v="3072"/>
    <x v="1"/>
    <x v="1"/>
    <x v="2"/>
    <x v="1"/>
    <x v="1"/>
  </r>
  <r>
    <s v="Sports Direct"/>
    <d v="2021-03-03T00:00:00"/>
    <x v="0"/>
    <x v="45"/>
    <s v="Hartford"/>
    <x v="0"/>
    <x v="0"/>
    <n v="26"/>
    <n v="182"/>
    <n v="4732"/>
    <x v="1"/>
    <x v="2"/>
    <x v="0"/>
    <x v="2"/>
    <x v="1"/>
  </r>
  <r>
    <s v="Sports Direct"/>
    <d v="2021-03-03T00:00:00"/>
    <x v="0"/>
    <x v="45"/>
    <s v="Hartford"/>
    <x v="0"/>
    <x v="1"/>
    <n v="32"/>
    <n v="68"/>
    <n v="2176"/>
    <x v="1"/>
    <x v="2"/>
    <x v="0"/>
    <x v="2"/>
    <x v="1"/>
  </r>
  <r>
    <s v="Sports Direct"/>
    <d v="2021-03-03T00:00:00"/>
    <x v="0"/>
    <x v="45"/>
    <s v="Hartford"/>
    <x v="1"/>
    <x v="0"/>
    <n v="23"/>
    <n v="75"/>
    <n v="1725"/>
    <x v="1"/>
    <x v="2"/>
    <x v="0"/>
    <x v="2"/>
    <x v="1"/>
  </r>
  <r>
    <s v="Sports Direct"/>
    <d v="2021-03-03T00:00:00"/>
    <x v="0"/>
    <x v="45"/>
    <s v="Hartford"/>
    <x v="1"/>
    <x v="1"/>
    <n v="27"/>
    <n v="34"/>
    <n v="918"/>
    <x v="1"/>
    <x v="2"/>
    <x v="0"/>
    <x v="2"/>
    <x v="1"/>
  </r>
  <r>
    <s v="Sports Direct"/>
    <d v="2021-03-03T00:00:00"/>
    <x v="0"/>
    <x v="45"/>
    <s v="Hartford"/>
    <x v="0"/>
    <x v="2"/>
    <n v="39"/>
    <n v="53"/>
    <n v="2067"/>
    <x v="1"/>
    <x v="2"/>
    <x v="0"/>
    <x v="2"/>
    <x v="1"/>
  </r>
  <r>
    <s v="Sports Direct"/>
    <d v="2021-03-03T00:00:00"/>
    <x v="0"/>
    <x v="45"/>
    <s v="Hartford"/>
    <x v="1"/>
    <x v="2"/>
    <n v="29"/>
    <n v="85"/>
    <n v="2465"/>
    <x v="1"/>
    <x v="2"/>
    <x v="0"/>
    <x v="2"/>
    <x v="1"/>
  </r>
  <r>
    <s v="Sports Direct"/>
    <d v="2021-04-04T00:00:00"/>
    <x v="0"/>
    <x v="45"/>
    <s v="Hartford"/>
    <x v="0"/>
    <x v="0"/>
    <n v="28"/>
    <n v="155"/>
    <n v="4340"/>
    <x v="1"/>
    <x v="3"/>
    <x v="4"/>
    <x v="3"/>
    <x v="1"/>
  </r>
  <r>
    <s v="Sports Direct"/>
    <d v="2021-04-04T00:00:00"/>
    <x v="0"/>
    <x v="45"/>
    <s v="Hartford"/>
    <x v="0"/>
    <x v="1"/>
    <n v="30"/>
    <n v="64"/>
    <n v="1920"/>
    <x v="1"/>
    <x v="3"/>
    <x v="4"/>
    <x v="3"/>
    <x v="1"/>
  </r>
  <r>
    <s v="Sports Direct"/>
    <d v="2021-04-04T00:00:00"/>
    <x v="0"/>
    <x v="45"/>
    <s v="Hartford"/>
    <x v="1"/>
    <x v="0"/>
    <n v="20"/>
    <n v="64"/>
    <n v="1280"/>
    <x v="1"/>
    <x v="3"/>
    <x v="4"/>
    <x v="3"/>
    <x v="1"/>
  </r>
  <r>
    <s v="Sports Direct"/>
    <d v="2021-04-04T00:00:00"/>
    <x v="0"/>
    <x v="45"/>
    <s v="Hartford"/>
    <x v="1"/>
    <x v="1"/>
    <n v="26"/>
    <n v="41"/>
    <n v="1066"/>
    <x v="1"/>
    <x v="3"/>
    <x v="4"/>
    <x v="3"/>
    <x v="1"/>
  </r>
  <r>
    <s v="Sports Direct"/>
    <d v="2021-04-04T00:00:00"/>
    <x v="0"/>
    <x v="45"/>
    <s v="Hartford"/>
    <x v="0"/>
    <x v="2"/>
    <n v="37"/>
    <n v="40"/>
    <n v="1480"/>
    <x v="1"/>
    <x v="3"/>
    <x v="4"/>
    <x v="3"/>
    <x v="1"/>
  </r>
  <r>
    <s v="Sports Direct"/>
    <d v="2021-04-04T00:00:00"/>
    <x v="0"/>
    <x v="45"/>
    <s v="Hartford"/>
    <x v="1"/>
    <x v="2"/>
    <n v="26"/>
    <n v="94"/>
    <n v="2444"/>
    <x v="1"/>
    <x v="3"/>
    <x v="4"/>
    <x v="3"/>
    <x v="1"/>
  </r>
  <r>
    <s v="Sports Direct"/>
    <d v="2021-05-03T00:00:00"/>
    <x v="0"/>
    <x v="45"/>
    <s v="Hartford"/>
    <x v="0"/>
    <x v="0"/>
    <n v="40"/>
    <n v="191"/>
    <n v="7640"/>
    <x v="1"/>
    <x v="4"/>
    <x v="5"/>
    <x v="4"/>
    <x v="1"/>
  </r>
  <r>
    <s v="Sports Direct"/>
    <d v="2021-05-03T00:00:00"/>
    <x v="0"/>
    <x v="45"/>
    <s v="Hartford"/>
    <x v="0"/>
    <x v="1"/>
    <n v="35"/>
    <n v="83"/>
    <n v="2905"/>
    <x v="1"/>
    <x v="4"/>
    <x v="5"/>
    <x v="4"/>
    <x v="1"/>
  </r>
  <r>
    <s v="Sports Direct"/>
    <d v="2021-05-03T00:00:00"/>
    <x v="0"/>
    <x v="45"/>
    <s v="Hartford"/>
    <x v="1"/>
    <x v="0"/>
    <n v="32"/>
    <n v="83"/>
    <n v="2656"/>
    <x v="1"/>
    <x v="4"/>
    <x v="5"/>
    <x v="4"/>
    <x v="1"/>
  </r>
  <r>
    <s v="Sports Direct"/>
    <d v="2021-05-03T00:00:00"/>
    <x v="0"/>
    <x v="45"/>
    <s v="Hartford"/>
    <x v="1"/>
    <x v="1"/>
    <n v="32"/>
    <n v="74"/>
    <n v="2368"/>
    <x v="1"/>
    <x v="4"/>
    <x v="5"/>
    <x v="4"/>
    <x v="1"/>
  </r>
  <r>
    <s v="Sports Direct"/>
    <d v="2021-05-03T00:00:00"/>
    <x v="0"/>
    <x v="45"/>
    <s v="Hartford"/>
    <x v="0"/>
    <x v="2"/>
    <n v="37"/>
    <n v="83"/>
    <n v="3071"/>
    <x v="1"/>
    <x v="4"/>
    <x v="5"/>
    <x v="4"/>
    <x v="1"/>
  </r>
  <r>
    <s v="Sports Direct"/>
    <d v="2021-05-03T00:00:00"/>
    <x v="0"/>
    <x v="45"/>
    <s v="Hartford"/>
    <x v="1"/>
    <x v="2"/>
    <n v="41"/>
    <n v="128"/>
    <n v="5248"/>
    <x v="1"/>
    <x v="4"/>
    <x v="5"/>
    <x v="4"/>
    <x v="1"/>
  </r>
  <r>
    <s v="Sports Direct"/>
    <d v="2021-06-05T00:00:00"/>
    <x v="0"/>
    <x v="45"/>
    <s v="Hartford"/>
    <x v="0"/>
    <x v="0"/>
    <n v="40"/>
    <n v="206"/>
    <n v="8240"/>
    <x v="1"/>
    <x v="11"/>
    <x v="3"/>
    <x v="11"/>
    <x v="1"/>
  </r>
  <r>
    <s v="Sports Direct"/>
    <d v="2021-06-05T00:00:00"/>
    <x v="0"/>
    <x v="45"/>
    <s v="Hartford"/>
    <x v="0"/>
    <x v="1"/>
    <n v="38"/>
    <n v="124"/>
    <n v="4712"/>
    <x v="1"/>
    <x v="11"/>
    <x v="3"/>
    <x v="11"/>
    <x v="1"/>
  </r>
  <r>
    <s v="Sports Direct"/>
    <d v="2021-06-05T00:00:00"/>
    <x v="0"/>
    <x v="45"/>
    <s v="Hartford"/>
    <x v="1"/>
    <x v="0"/>
    <n v="35"/>
    <n v="96"/>
    <n v="3360"/>
    <x v="1"/>
    <x v="11"/>
    <x v="3"/>
    <x v="11"/>
    <x v="1"/>
  </r>
  <r>
    <s v="Sports Direct"/>
    <d v="2021-06-05T00:00:00"/>
    <x v="0"/>
    <x v="45"/>
    <s v="Hartford"/>
    <x v="1"/>
    <x v="1"/>
    <n v="35"/>
    <n v="85"/>
    <n v="2975"/>
    <x v="1"/>
    <x v="11"/>
    <x v="3"/>
    <x v="11"/>
    <x v="1"/>
  </r>
  <r>
    <s v="Sports Direct"/>
    <d v="2021-06-05T00:00:00"/>
    <x v="0"/>
    <x v="45"/>
    <s v="Hartford"/>
    <x v="0"/>
    <x v="2"/>
    <n v="36"/>
    <n v="91"/>
    <n v="3276"/>
    <x v="1"/>
    <x v="11"/>
    <x v="3"/>
    <x v="11"/>
    <x v="1"/>
  </r>
  <r>
    <s v="Sports Direct"/>
    <d v="2021-06-05T00:00:00"/>
    <x v="0"/>
    <x v="45"/>
    <s v="Hartford"/>
    <x v="1"/>
    <x v="2"/>
    <n v="39"/>
    <n v="128"/>
    <n v="4992"/>
    <x v="1"/>
    <x v="11"/>
    <x v="3"/>
    <x v="11"/>
    <x v="1"/>
  </r>
  <r>
    <s v="Sports Direct"/>
    <d v="2021-07-03T00:00:00"/>
    <x v="0"/>
    <x v="45"/>
    <s v="Hartford"/>
    <x v="0"/>
    <x v="0"/>
    <n v="42"/>
    <n v="195"/>
    <n v="8190"/>
    <x v="1"/>
    <x v="5"/>
    <x v="3"/>
    <x v="5"/>
    <x v="1"/>
  </r>
  <r>
    <s v="Sports Direct"/>
    <d v="2021-07-03T00:00:00"/>
    <x v="0"/>
    <x v="45"/>
    <s v="Hartford"/>
    <x v="0"/>
    <x v="1"/>
    <n v="38"/>
    <n v="120"/>
    <n v="4560"/>
    <x v="1"/>
    <x v="5"/>
    <x v="3"/>
    <x v="5"/>
    <x v="1"/>
  </r>
  <r>
    <s v="Sports Direct"/>
    <d v="2021-07-03T00:00:00"/>
    <x v="0"/>
    <x v="45"/>
    <s v="Hartford"/>
    <x v="1"/>
    <x v="0"/>
    <n v="29"/>
    <n v="111"/>
    <n v="3219"/>
    <x v="1"/>
    <x v="5"/>
    <x v="3"/>
    <x v="5"/>
    <x v="1"/>
  </r>
  <r>
    <s v="Sports Direct"/>
    <d v="2021-07-03T00:00:00"/>
    <x v="0"/>
    <x v="45"/>
    <s v="Hartford"/>
    <x v="1"/>
    <x v="1"/>
    <n v="34"/>
    <n v="94"/>
    <n v="3196"/>
    <x v="1"/>
    <x v="5"/>
    <x v="3"/>
    <x v="5"/>
    <x v="1"/>
  </r>
  <r>
    <s v="Sports Direct"/>
    <d v="2021-07-03T00:00:00"/>
    <x v="0"/>
    <x v="45"/>
    <s v="Hartford"/>
    <x v="0"/>
    <x v="2"/>
    <n v="43"/>
    <n v="93"/>
    <n v="3999"/>
    <x v="1"/>
    <x v="5"/>
    <x v="3"/>
    <x v="5"/>
    <x v="1"/>
  </r>
  <r>
    <s v="Sports Direct"/>
    <d v="2021-07-03T00:00:00"/>
    <x v="0"/>
    <x v="45"/>
    <s v="Hartford"/>
    <x v="1"/>
    <x v="2"/>
    <n v="40"/>
    <n v="152"/>
    <n v="6080"/>
    <x v="1"/>
    <x v="5"/>
    <x v="3"/>
    <x v="5"/>
    <x v="1"/>
  </r>
  <r>
    <s v="Sports Direct"/>
    <d v="2021-08-04T00:00:00"/>
    <x v="0"/>
    <x v="45"/>
    <s v="Hartford"/>
    <x v="0"/>
    <x v="0"/>
    <n v="40"/>
    <n v="194"/>
    <n v="7760"/>
    <x v="1"/>
    <x v="6"/>
    <x v="0"/>
    <x v="6"/>
    <x v="1"/>
  </r>
  <r>
    <s v="Sports Direct"/>
    <d v="2021-08-04T00:00:00"/>
    <x v="0"/>
    <x v="45"/>
    <s v="Hartford"/>
    <x v="0"/>
    <x v="1"/>
    <n v="34"/>
    <n v="128"/>
    <n v="4352"/>
    <x v="1"/>
    <x v="6"/>
    <x v="0"/>
    <x v="6"/>
    <x v="1"/>
  </r>
  <r>
    <s v="Sports Direct"/>
    <d v="2021-08-04T00:00:00"/>
    <x v="0"/>
    <x v="45"/>
    <s v="Hartford"/>
    <x v="1"/>
    <x v="0"/>
    <n v="36"/>
    <n v="107"/>
    <n v="3852"/>
    <x v="1"/>
    <x v="6"/>
    <x v="0"/>
    <x v="6"/>
    <x v="1"/>
  </r>
  <r>
    <s v="Sports Direct"/>
    <d v="2021-08-04T00:00:00"/>
    <x v="0"/>
    <x v="45"/>
    <s v="Hartford"/>
    <x v="1"/>
    <x v="1"/>
    <n v="32"/>
    <n v="72"/>
    <n v="2304"/>
    <x v="1"/>
    <x v="6"/>
    <x v="0"/>
    <x v="6"/>
    <x v="1"/>
  </r>
  <r>
    <s v="Sports Direct"/>
    <d v="2021-08-04T00:00:00"/>
    <x v="0"/>
    <x v="45"/>
    <s v="Hartford"/>
    <x v="0"/>
    <x v="2"/>
    <n v="43"/>
    <n v="62"/>
    <n v="2666"/>
    <x v="1"/>
    <x v="6"/>
    <x v="0"/>
    <x v="6"/>
    <x v="1"/>
  </r>
  <r>
    <s v="Sports Direct"/>
    <d v="2021-08-04T00:00:00"/>
    <x v="0"/>
    <x v="45"/>
    <s v="Hartford"/>
    <x v="1"/>
    <x v="2"/>
    <n v="44"/>
    <n v="124"/>
    <n v="5456"/>
    <x v="1"/>
    <x v="6"/>
    <x v="0"/>
    <x v="6"/>
    <x v="1"/>
  </r>
  <r>
    <s v="Sports Direct"/>
    <d v="2021-09-03T00:00:00"/>
    <x v="0"/>
    <x v="45"/>
    <s v="Hartford"/>
    <x v="0"/>
    <x v="0"/>
    <n v="43"/>
    <n v="170"/>
    <n v="7310"/>
    <x v="1"/>
    <x v="7"/>
    <x v="2"/>
    <x v="7"/>
    <x v="1"/>
  </r>
  <r>
    <s v="Sports Direct"/>
    <d v="2021-09-03T00:00:00"/>
    <x v="0"/>
    <x v="45"/>
    <s v="Hartford"/>
    <x v="0"/>
    <x v="1"/>
    <n v="40"/>
    <n v="93"/>
    <n v="3720"/>
    <x v="1"/>
    <x v="7"/>
    <x v="2"/>
    <x v="7"/>
    <x v="1"/>
  </r>
  <r>
    <s v="Sports Direct"/>
    <d v="2021-09-03T00:00:00"/>
    <x v="0"/>
    <x v="45"/>
    <s v="Hartford"/>
    <x v="1"/>
    <x v="0"/>
    <n v="33"/>
    <n v="64"/>
    <n v="2112"/>
    <x v="1"/>
    <x v="7"/>
    <x v="2"/>
    <x v="7"/>
    <x v="1"/>
  </r>
  <r>
    <s v="Sports Direct"/>
    <d v="2021-09-03T00:00:00"/>
    <x v="0"/>
    <x v="45"/>
    <s v="Hartford"/>
    <x v="1"/>
    <x v="1"/>
    <n v="30"/>
    <n v="58"/>
    <n v="1740"/>
    <x v="1"/>
    <x v="7"/>
    <x v="2"/>
    <x v="7"/>
    <x v="1"/>
  </r>
  <r>
    <s v="Sports Direct"/>
    <d v="2021-09-03T00:00:00"/>
    <x v="0"/>
    <x v="45"/>
    <s v="Hartford"/>
    <x v="0"/>
    <x v="2"/>
    <n v="41"/>
    <n v="58"/>
    <n v="2378"/>
    <x v="1"/>
    <x v="7"/>
    <x v="2"/>
    <x v="7"/>
    <x v="1"/>
  </r>
  <r>
    <s v="Sports Direct"/>
    <d v="2021-09-03T00:00:00"/>
    <x v="0"/>
    <x v="45"/>
    <s v="Hartford"/>
    <x v="1"/>
    <x v="2"/>
    <n v="45"/>
    <n v="83"/>
    <n v="3735"/>
    <x v="1"/>
    <x v="7"/>
    <x v="2"/>
    <x v="7"/>
    <x v="1"/>
  </r>
  <r>
    <s v="Sports Direct"/>
    <d v="2021-10-05T00:00:00"/>
    <x v="0"/>
    <x v="45"/>
    <s v="Hartford"/>
    <x v="0"/>
    <x v="0"/>
    <n v="46"/>
    <n v="153"/>
    <n v="7038"/>
    <x v="1"/>
    <x v="8"/>
    <x v="6"/>
    <x v="8"/>
    <x v="1"/>
  </r>
  <r>
    <s v="Sports Direct"/>
    <d v="2021-10-05T00:00:00"/>
    <x v="0"/>
    <x v="45"/>
    <s v="Hartford"/>
    <x v="0"/>
    <x v="1"/>
    <n v="39"/>
    <n v="94"/>
    <n v="3666"/>
    <x v="1"/>
    <x v="8"/>
    <x v="6"/>
    <x v="8"/>
    <x v="1"/>
  </r>
  <r>
    <s v="Sports Direct"/>
    <d v="2021-10-05T00:00:00"/>
    <x v="0"/>
    <x v="45"/>
    <s v="Hartford"/>
    <x v="1"/>
    <x v="0"/>
    <n v="36"/>
    <n v="61"/>
    <n v="2196"/>
    <x v="1"/>
    <x v="8"/>
    <x v="6"/>
    <x v="8"/>
    <x v="1"/>
  </r>
  <r>
    <s v="Sports Direct"/>
    <d v="2021-10-05T00:00:00"/>
    <x v="0"/>
    <x v="45"/>
    <s v="Hartford"/>
    <x v="1"/>
    <x v="1"/>
    <n v="43"/>
    <n v="45"/>
    <n v="1935"/>
    <x v="1"/>
    <x v="8"/>
    <x v="6"/>
    <x v="8"/>
    <x v="1"/>
  </r>
  <r>
    <s v="Sports Direct"/>
    <d v="2021-10-05T00:00:00"/>
    <x v="0"/>
    <x v="45"/>
    <s v="Hartford"/>
    <x v="0"/>
    <x v="2"/>
    <n v="50"/>
    <n v="45"/>
    <n v="2250"/>
    <x v="1"/>
    <x v="8"/>
    <x v="6"/>
    <x v="8"/>
    <x v="1"/>
  </r>
  <r>
    <s v="Foot Locker"/>
    <d v="2021-10-05T00:00:00"/>
    <x v="0"/>
    <x v="45"/>
    <s v="Hartford"/>
    <x v="1"/>
    <x v="2"/>
    <n v="46"/>
    <n v="94"/>
    <n v="4324"/>
    <x v="1"/>
    <x v="8"/>
    <x v="6"/>
    <x v="8"/>
    <x v="1"/>
  </r>
  <r>
    <s v="Foot Locker"/>
    <d v="2021-11-04T00:00:00"/>
    <x v="0"/>
    <x v="45"/>
    <s v="Hartford"/>
    <x v="0"/>
    <x v="0"/>
    <n v="51"/>
    <n v="149"/>
    <n v="7599"/>
    <x v="1"/>
    <x v="9"/>
    <x v="1"/>
    <x v="9"/>
    <x v="1"/>
  </r>
  <r>
    <s v="Foot Locker"/>
    <d v="2021-11-04T00:00:00"/>
    <x v="0"/>
    <x v="45"/>
    <s v="Hartford"/>
    <x v="0"/>
    <x v="1"/>
    <n v="37"/>
    <n v="105"/>
    <n v="3885"/>
    <x v="1"/>
    <x v="9"/>
    <x v="1"/>
    <x v="9"/>
    <x v="1"/>
  </r>
  <r>
    <s v="Foot Locker"/>
    <d v="2021-11-04T00:00:00"/>
    <x v="0"/>
    <x v="45"/>
    <s v="Hartford"/>
    <x v="1"/>
    <x v="0"/>
    <n v="36"/>
    <n v="103"/>
    <n v="3708"/>
    <x v="1"/>
    <x v="9"/>
    <x v="1"/>
    <x v="9"/>
    <x v="1"/>
  </r>
  <r>
    <s v="Foot Locker"/>
    <d v="2021-11-04T00:00:00"/>
    <x v="0"/>
    <x v="45"/>
    <s v="Hartford"/>
    <x v="1"/>
    <x v="1"/>
    <n v="39"/>
    <n v="83"/>
    <n v="3237"/>
    <x v="1"/>
    <x v="9"/>
    <x v="1"/>
    <x v="9"/>
    <x v="1"/>
  </r>
  <r>
    <s v="Foot Locker"/>
    <d v="2021-11-04T00:00:00"/>
    <x v="0"/>
    <x v="45"/>
    <s v="Hartford"/>
    <x v="0"/>
    <x v="2"/>
    <n v="44"/>
    <n v="88"/>
    <n v="3872"/>
    <x v="1"/>
    <x v="9"/>
    <x v="1"/>
    <x v="9"/>
    <x v="1"/>
  </r>
  <r>
    <s v="Foot Locker"/>
    <d v="2021-11-04T00:00:00"/>
    <x v="0"/>
    <x v="45"/>
    <s v="Hartford"/>
    <x v="1"/>
    <x v="2"/>
    <n v="52"/>
    <n v="116"/>
    <n v="6032"/>
    <x v="1"/>
    <x v="9"/>
    <x v="1"/>
    <x v="9"/>
    <x v="1"/>
  </r>
  <r>
    <s v="Foot Locker"/>
    <d v="2021-12-03T00:00:00"/>
    <x v="0"/>
    <x v="45"/>
    <s v="Hartford"/>
    <x v="0"/>
    <x v="0"/>
    <n v="45"/>
    <n v="173"/>
    <n v="7785"/>
    <x v="1"/>
    <x v="10"/>
    <x v="2"/>
    <x v="10"/>
    <x v="1"/>
  </r>
  <r>
    <s v="Foot Locker"/>
    <d v="2021-12-03T00:00:00"/>
    <x v="0"/>
    <x v="45"/>
    <s v="Hartford"/>
    <x v="0"/>
    <x v="1"/>
    <n v="37"/>
    <n v="131"/>
    <n v="4847"/>
    <x v="1"/>
    <x v="10"/>
    <x v="2"/>
    <x v="10"/>
    <x v="1"/>
  </r>
  <r>
    <s v="Foot Locker"/>
    <d v="2021-12-03T00:00:00"/>
    <x v="0"/>
    <x v="45"/>
    <s v="Hartford"/>
    <x v="1"/>
    <x v="0"/>
    <n v="43"/>
    <n v="116"/>
    <n v="4988"/>
    <x v="1"/>
    <x v="10"/>
    <x v="2"/>
    <x v="10"/>
    <x v="1"/>
  </r>
  <r>
    <s v="Foot Locker"/>
    <d v="2021-12-03T00:00:00"/>
    <x v="0"/>
    <x v="45"/>
    <s v="Hartford"/>
    <x v="1"/>
    <x v="1"/>
    <n v="38"/>
    <n v="96"/>
    <n v="3648"/>
    <x v="1"/>
    <x v="10"/>
    <x v="2"/>
    <x v="10"/>
    <x v="1"/>
  </r>
  <r>
    <s v="Foot Locker"/>
    <d v="2021-12-03T00:00:00"/>
    <x v="0"/>
    <x v="45"/>
    <s v="Hartford"/>
    <x v="0"/>
    <x v="2"/>
    <n v="42"/>
    <n v="99"/>
    <n v="4158"/>
    <x v="1"/>
    <x v="10"/>
    <x v="2"/>
    <x v="10"/>
    <x v="1"/>
  </r>
  <r>
    <s v="Foot Locker"/>
    <d v="2021-12-03T00:00:00"/>
    <x v="0"/>
    <x v="45"/>
    <s v="Hartford"/>
    <x v="1"/>
    <x v="2"/>
    <n v="52"/>
    <n v="120"/>
    <n v="6240"/>
    <x v="1"/>
    <x v="10"/>
    <x v="2"/>
    <x v="10"/>
    <x v="1"/>
  </r>
  <r>
    <s v="Foot Locker"/>
    <d v="2021-01-10T00:00:00"/>
    <x v="0"/>
    <x v="45"/>
    <s v="Hartford"/>
    <x v="0"/>
    <x v="0"/>
    <n v="23"/>
    <n v="149"/>
    <n v="3427"/>
    <x v="1"/>
    <x v="0"/>
    <x v="4"/>
    <x v="0"/>
    <x v="1"/>
  </r>
  <r>
    <s v="Foot Locker"/>
    <d v="2021-01-10T00:00:00"/>
    <x v="0"/>
    <x v="45"/>
    <s v="Hartford"/>
    <x v="0"/>
    <x v="1"/>
    <n v="28"/>
    <n v="79"/>
    <n v="2212"/>
    <x v="1"/>
    <x v="0"/>
    <x v="4"/>
    <x v="0"/>
    <x v="1"/>
  </r>
  <r>
    <s v="Foot Locker"/>
    <d v="2021-01-10T00:00:00"/>
    <x v="0"/>
    <x v="45"/>
    <s v="Hartford"/>
    <x v="1"/>
    <x v="0"/>
    <n v="19"/>
    <n v="72"/>
    <n v="1368"/>
    <x v="1"/>
    <x v="0"/>
    <x v="4"/>
    <x v="0"/>
    <x v="1"/>
  </r>
  <r>
    <s v="Foot Locker"/>
    <d v="2021-01-10T00:00:00"/>
    <x v="0"/>
    <x v="45"/>
    <s v="Hartford"/>
    <x v="1"/>
    <x v="1"/>
    <n v="24"/>
    <n v="24"/>
    <n v="576"/>
    <x v="1"/>
    <x v="0"/>
    <x v="4"/>
    <x v="0"/>
    <x v="1"/>
  </r>
  <r>
    <s v="Foot Locker"/>
    <d v="2021-01-10T00:00:00"/>
    <x v="0"/>
    <x v="45"/>
    <s v="Hartford"/>
    <x v="0"/>
    <x v="2"/>
    <n v="34"/>
    <n v="44"/>
    <n v="1496"/>
    <x v="1"/>
    <x v="0"/>
    <x v="4"/>
    <x v="0"/>
    <x v="1"/>
  </r>
  <r>
    <s v="Foot Locker"/>
    <d v="2021-01-10T00:00:00"/>
    <x v="0"/>
    <x v="45"/>
    <s v="Hartford"/>
    <x v="1"/>
    <x v="2"/>
    <n v="26"/>
    <n v="72"/>
    <n v="1872"/>
    <x v="1"/>
    <x v="0"/>
    <x v="4"/>
    <x v="0"/>
    <x v="1"/>
  </r>
  <r>
    <s v="Foot Locker"/>
    <d v="2021-02-08T00:00:00"/>
    <x v="0"/>
    <x v="45"/>
    <s v="Hartford"/>
    <x v="0"/>
    <x v="0"/>
    <n v="24"/>
    <n v="162"/>
    <n v="3888"/>
    <x v="1"/>
    <x v="1"/>
    <x v="5"/>
    <x v="1"/>
    <x v="1"/>
  </r>
  <r>
    <s v="Foot Locker"/>
    <d v="2021-02-08T00:00:00"/>
    <x v="0"/>
    <x v="45"/>
    <s v="Hartford"/>
    <x v="0"/>
    <x v="1"/>
    <n v="24"/>
    <n v="41"/>
    <n v="984"/>
    <x v="1"/>
    <x v="1"/>
    <x v="5"/>
    <x v="1"/>
    <x v="1"/>
  </r>
  <r>
    <s v="Foot Locker"/>
    <d v="2021-02-08T00:00:00"/>
    <x v="0"/>
    <x v="45"/>
    <s v="Hartford"/>
    <x v="1"/>
    <x v="0"/>
    <n v="18"/>
    <n v="53"/>
    <n v="954"/>
    <x v="1"/>
    <x v="1"/>
    <x v="5"/>
    <x v="1"/>
    <x v="1"/>
  </r>
  <r>
    <s v="Foot Locker"/>
    <d v="2021-02-08T00:00:00"/>
    <x v="0"/>
    <x v="46"/>
    <s v="Providence"/>
    <x v="1"/>
    <x v="1"/>
    <n v="20"/>
    <n v="16"/>
    <n v="320"/>
    <x v="1"/>
    <x v="1"/>
    <x v="5"/>
    <x v="1"/>
    <x v="1"/>
  </r>
  <r>
    <s v="Foot Locker"/>
    <d v="2021-02-08T00:00:00"/>
    <x v="0"/>
    <x v="46"/>
    <s v="Providence"/>
    <x v="0"/>
    <x v="2"/>
    <n v="34"/>
    <n v="40"/>
    <n v="1360"/>
    <x v="1"/>
    <x v="1"/>
    <x v="5"/>
    <x v="1"/>
    <x v="1"/>
  </r>
  <r>
    <s v="Foot Locker"/>
    <d v="2021-02-08T00:00:00"/>
    <x v="0"/>
    <x v="46"/>
    <s v="Providence"/>
    <x v="1"/>
    <x v="2"/>
    <n v="27"/>
    <n v="77"/>
    <n v="2079"/>
    <x v="1"/>
    <x v="1"/>
    <x v="5"/>
    <x v="1"/>
    <x v="1"/>
  </r>
  <r>
    <s v="Foot Locker"/>
    <d v="2021-03-06T00:00:00"/>
    <x v="0"/>
    <x v="46"/>
    <s v="Providence"/>
    <x v="0"/>
    <x v="0"/>
    <n v="26"/>
    <n v="156"/>
    <n v="4056"/>
    <x v="1"/>
    <x v="2"/>
    <x v="3"/>
    <x v="2"/>
    <x v="1"/>
  </r>
  <r>
    <s v="Foot Locker"/>
    <d v="2021-03-06T00:00:00"/>
    <x v="0"/>
    <x v="46"/>
    <s v="Providence"/>
    <x v="0"/>
    <x v="1"/>
    <n v="27"/>
    <n v="45"/>
    <n v="1215"/>
    <x v="1"/>
    <x v="2"/>
    <x v="3"/>
    <x v="2"/>
    <x v="1"/>
  </r>
  <r>
    <s v="Foot Locker"/>
    <d v="2021-03-06T00:00:00"/>
    <x v="0"/>
    <x v="46"/>
    <s v="Providence"/>
    <x v="1"/>
    <x v="0"/>
    <n v="17"/>
    <n v="56"/>
    <n v="952"/>
    <x v="1"/>
    <x v="2"/>
    <x v="3"/>
    <x v="2"/>
    <x v="1"/>
  </r>
  <r>
    <s v="Foot Locker"/>
    <d v="2021-03-06T00:00:00"/>
    <x v="0"/>
    <x v="46"/>
    <s v="Providence"/>
    <x v="1"/>
    <x v="1"/>
    <n v="20"/>
    <n v="8"/>
    <n v="160"/>
    <x v="1"/>
    <x v="2"/>
    <x v="3"/>
    <x v="2"/>
    <x v="1"/>
  </r>
  <r>
    <s v="Foot Locker"/>
    <d v="2021-03-06T00:00:00"/>
    <x v="0"/>
    <x v="46"/>
    <s v="Providence"/>
    <x v="0"/>
    <x v="2"/>
    <n v="33"/>
    <n v="25"/>
    <n v="825"/>
    <x v="1"/>
    <x v="2"/>
    <x v="3"/>
    <x v="2"/>
    <x v="1"/>
  </r>
  <r>
    <s v="Foot Locker"/>
    <d v="2021-03-06T00:00:00"/>
    <x v="0"/>
    <x v="46"/>
    <s v="Providence"/>
    <x v="1"/>
    <x v="2"/>
    <n v="25"/>
    <n v="58"/>
    <n v="1450"/>
    <x v="1"/>
    <x v="2"/>
    <x v="3"/>
    <x v="2"/>
    <x v="1"/>
  </r>
  <r>
    <s v="Foot Locker"/>
    <d v="2021-04-07T00:00:00"/>
    <x v="0"/>
    <x v="46"/>
    <s v="Providence"/>
    <x v="0"/>
    <x v="0"/>
    <n v="28"/>
    <n v="132"/>
    <n v="3696"/>
    <x v="1"/>
    <x v="3"/>
    <x v="0"/>
    <x v="3"/>
    <x v="1"/>
  </r>
  <r>
    <s v="Foot Locker"/>
    <d v="2021-04-07T00:00:00"/>
    <x v="0"/>
    <x v="46"/>
    <s v="Providence"/>
    <x v="0"/>
    <x v="1"/>
    <n v="23"/>
    <n v="40"/>
    <n v="920"/>
    <x v="1"/>
    <x v="3"/>
    <x v="0"/>
    <x v="3"/>
    <x v="1"/>
  </r>
  <r>
    <s v="Foot Locker"/>
    <d v="2021-04-07T00:00:00"/>
    <x v="0"/>
    <x v="46"/>
    <s v="Providence"/>
    <x v="1"/>
    <x v="0"/>
    <n v="16"/>
    <n v="44"/>
    <n v="704"/>
    <x v="1"/>
    <x v="3"/>
    <x v="0"/>
    <x v="3"/>
    <x v="1"/>
  </r>
  <r>
    <s v="Foot Locker"/>
    <d v="2021-04-07T00:00:00"/>
    <x v="0"/>
    <x v="46"/>
    <s v="Providence"/>
    <x v="1"/>
    <x v="1"/>
    <n v="21"/>
    <n v="17"/>
    <n v="357"/>
    <x v="1"/>
    <x v="3"/>
    <x v="0"/>
    <x v="3"/>
    <x v="1"/>
  </r>
  <r>
    <s v="Foot Locker"/>
    <d v="2021-04-07T00:00:00"/>
    <x v="0"/>
    <x v="46"/>
    <s v="Providence"/>
    <x v="0"/>
    <x v="2"/>
    <n v="33"/>
    <n v="15"/>
    <n v="495"/>
    <x v="1"/>
    <x v="3"/>
    <x v="0"/>
    <x v="3"/>
    <x v="1"/>
  </r>
  <r>
    <s v="Foot Locker"/>
    <d v="2021-04-07T00:00:00"/>
    <x v="0"/>
    <x v="46"/>
    <s v="Providence"/>
    <x v="1"/>
    <x v="2"/>
    <n v="26"/>
    <n v="60"/>
    <n v="1560"/>
    <x v="1"/>
    <x v="3"/>
    <x v="0"/>
    <x v="3"/>
    <x v="1"/>
  </r>
  <r>
    <s v="Foot Locker"/>
    <d v="2021-05-06T00:00:00"/>
    <x v="0"/>
    <x v="46"/>
    <s v="Providence"/>
    <x v="0"/>
    <x v="0"/>
    <n v="39"/>
    <n v="150"/>
    <n v="5850"/>
    <x v="1"/>
    <x v="4"/>
    <x v="1"/>
    <x v="4"/>
    <x v="1"/>
  </r>
  <r>
    <s v="Foot Locker"/>
    <d v="2021-05-06T00:00:00"/>
    <x v="0"/>
    <x v="46"/>
    <s v="Providence"/>
    <x v="0"/>
    <x v="1"/>
    <n v="32"/>
    <n v="58"/>
    <n v="1856"/>
    <x v="1"/>
    <x v="4"/>
    <x v="1"/>
    <x v="4"/>
    <x v="1"/>
  </r>
  <r>
    <s v="Foot Locker"/>
    <d v="2021-05-06T00:00:00"/>
    <x v="0"/>
    <x v="46"/>
    <s v="Providence"/>
    <x v="1"/>
    <x v="0"/>
    <n v="32"/>
    <n v="60"/>
    <n v="1920"/>
    <x v="1"/>
    <x v="4"/>
    <x v="1"/>
    <x v="4"/>
    <x v="1"/>
  </r>
  <r>
    <s v="Foot Locker"/>
    <d v="2021-05-06T00:00:00"/>
    <x v="0"/>
    <x v="46"/>
    <s v="Providence"/>
    <x v="1"/>
    <x v="1"/>
    <n v="27"/>
    <n v="51"/>
    <n v="1377"/>
    <x v="1"/>
    <x v="4"/>
    <x v="1"/>
    <x v="4"/>
    <x v="1"/>
  </r>
  <r>
    <s v="Foot Locker"/>
    <d v="2021-05-06T00:00:00"/>
    <x v="0"/>
    <x v="46"/>
    <s v="Providence"/>
    <x v="0"/>
    <x v="2"/>
    <n v="40"/>
    <n v="54"/>
    <n v="2160"/>
    <x v="1"/>
    <x v="4"/>
    <x v="1"/>
    <x v="4"/>
    <x v="1"/>
  </r>
  <r>
    <s v="Foot Locker"/>
    <d v="2021-05-06T00:00:00"/>
    <x v="0"/>
    <x v="46"/>
    <s v="Providence"/>
    <x v="1"/>
    <x v="2"/>
    <n v="36"/>
    <n v="93"/>
    <n v="3348"/>
    <x v="1"/>
    <x v="4"/>
    <x v="1"/>
    <x v="4"/>
    <x v="1"/>
  </r>
  <r>
    <s v="Foot Locker"/>
    <d v="2021-06-08T00:00:00"/>
    <x v="0"/>
    <x v="46"/>
    <s v="Providence"/>
    <x v="0"/>
    <x v="0"/>
    <n v="36"/>
    <n v="176"/>
    <n v="6336"/>
    <x v="1"/>
    <x v="11"/>
    <x v="6"/>
    <x v="11"/>
    <x v="1"/>
  </r>
  <r>
    <s v="Foot Locker"/>
    <d v="2021-06-08T00:00:00"/>
    <x v="0"/>
    <x v="46"/>
    <s v="Providence"/>
    <x v="0"/>
    <x v="1"/>
    <n v="35"/>
    <n v="105"/>
    <n v="3675"/>
    <x v="1"/>
    <x v="11"/>
    <x v="6"/>
    <x v="11"/>
    <x v="1"/>
  </r>
  <r>
    <s v="Foot Locker"/>
    <d v="2021-06-08T00:00:00"/>
    <x v="0"/>
    <x v="46"/>
    <s v="Providence"/>
    <x v="1"/>
    <x v="0"/>
    <n v="32"/>
    <n v="74"/>
    <n v="2368"/>
    <x v="1"/>
    <x v="11"/>
    <x v="6"/>
    <x v="11"/>
    <x v="1"/>
  </r>
  <r>
    <s v="Foot Locker"/>
    <d v="2021-06-08T00:00:00"/>
    <x v="0"/>
    <x v="46"/>
    <s v="Providence"/>
    <x v="1"/>
    <x v="1"/>
    <n v="26"/>
    <n v="70"/>
    <n v="1820"/>
    <x v="1"/>
    <x v="11"/>
    <x v="6"/>
    <x v="11"/>
    <x v="1"/>
  </r>
  <r>
    <s v="Foot Locker"/>
    <d v="2021-06-08T00:00:00"/>
    <x v="0"/>
    <x v="46"/>
    <s v="Providence"/>
    <x v="0"/>
    <x v="2"/>
    <n v="39"/>
    <n v="66"/>
    <n v="2574"/>
    <x v="1"/>
    <x v="11"/>
    <x v="6"/>
    <x v="11"/>
    <x v="1"/>
  </r>
  <r>
    <s v="Foot Locker"/>
    <d v="2021-06-08T00:00:00"/>
    <x v="0"/>
    <x v="46"/>
    <s v="Providence"/>
    <x v="1"/>
    <x v="2"/>
    <n v="43"/>
    <n v="119"/>
    <n v="5117"/>
    <x v="1"/>
    <x v="11"/>
    <x v="6"/>
    <x v="11"/>
    <x v="1"/>
  </r>
  <r>
    <s v="Foot Locker"/>
    <d v="2021-07-06T00:00:00"/>
    <x v="0"/>
    <x v="46"/>
    <s v="Providence"/>
    <x v="0"/>
    <x v="0"/>
    <n v="38"/>
    <n v="173"/>
    <n v="6574"/>
    <x v="1"/>
    <x v="5"/>
    <x v="6"/>
    <x v="5"/>
    <x v="1"/>
  </r>
  <r>
    <s v="Foot Locker"/>
    <d v="2021-07-06T00:00:00"/>
    <x v="0"/>
    <x v="46"/>
    <s v="Providence"/>
    <x v="0"/>
    <x v="1"/>
    <n v="32"/>
    <n v="114"/>
    <n v="3648"/>
    <x v="1"/>
    <x v="5"/>
    <x v="6"/>
    <x v="5"/>
    <x v="1"/>
  </r>
  <r>
    <s v="Foot Locker"/>
    <d v="2021-07-06T00:00:00"/>
    <x v="0"/>
    <x v="46"/>
    <s v="Providence"/>
    <x v="1"/>
    <x v="0"/>
    <n v="27"/>
    <n v="78"/>
    <n v="2106"/>
    <x v="1"/>
    <x v="5"/>
    <x v="6"/>
    <x v="5"/>
    <x v="1"/>
  </r>
  <r>
    <s v="Foot Locker"/>
    <d v="2021-07-06T00:00:00"/>
    <x v="0"/>
    <x v="46"/>
    <s v="Providence"/>
    <x v="1"/>
    <x v="1"/>
    <n v="31"/>
    <n v="60"/>
    <n v="1860"/>
    <x v="1"/>
    <x v="5"/>
    <x v="6"/>
    <x v="5"/>
    <x v="1"/>
  </r>
  <r>
    <s v="Foot Locker"/>
    <d v="2021-07-06T00:00:00"/>
    <x v="0"/>
    <x v="46"/>
    <s v="Providence"/>
    <x v="0"/>
    <x v="2"/>
    <n v="33"/>
    <n v="68"/>
    <n v="2244"/>
    <x v="1"/>
    <x v="5"/>
    <x v="6"/>
    <x v="5"/>
    <x v="1"/>
  </r>
  <r>
    <s v="Foot Locker"/>
    <d v="2021-07-06T00:00:00"/>
    <x v="0"/>
    <x v="46"/>
    <s v="Providence"/>
    <x v="1"/>
    <x v="2"/>
    <n v="38"/>
    <n v="136"/>
    <n v="5168"/>
    <x v="1"/>
    <x v="5"/>
    <x v="6"/>
    <x v="5"/>
    <x v="1"/>
  </r>
  <r>
    <s v="Foot Locker"/>
    <d v="2021-08-07T00:00:00"/>
    <x v="0"/>
    <x v="46"/>
    <s v="Providence"/>
    <x v="0"/>
    <x v="0"/>
    <n v="38"/>
    <n v="182"/>
    <n v="6916"/>
    <x v="1"/>
    <x v="6"/>
    <x v="3"/>
    <x v="6"/>
    <x v="1"/>
  </r>
  <r>
    <s v="Foot Locker"/>
    <d v="2021-08-07T00:00:00"/>
    <x v="0"/>
    <x v="46"/>
    <s v="Providence"/>
    <x v="0"/>
    <x v="1"/>
    <n v="31"/>
    <n v="111"/>
    <n v="3441"/>
    <x v="1"/>
    <x v="6"/>
    <x v="3"/>
    <x v="6"/>
    <x v="1"/>
  </r>
  <r>
    <s v="Foot Locker"/>
    <d v="2021-08-07T00:00:00"/>
    <x v="0"/>
    <x v="46"/>
    <s v="Providence"/>
    <x v="1"/>
    <x v="0"/>
    <n v="30"/>
    <n v="85"/>
    <n v="2550"/>
    <x v="1"/>
    <x v="6"/>
    <x v="3"/>
    <x v="6"/>
    <x v="1"/>
  </r>
  <r>
    <s v="Foot Locker"/>
    <d v="2021-08-07T00:00:00"/>
    <x v="0"/>
    <x v="46"/>
    <s v="Providence"/>
    <x v="1"/>
    <x v="1"/>
    <n v="29"/>
    <n v="47"/>
    <n v="1363"/>
    <x v="1"/>
    <x v="6"/>
    <x v="3"/>
    <x v="6"/>
    <x v="1"/>
  </r>
  <r>
    <s v="Foot Locker"/>
    <d v="2021-08-07T00:00:00"/>
    <x v="0"/>
    <x v="46"/>
    <s v="Providence"/>
    <x v="0"/>
    <x v="2"/>
    <n v="37"/>
    <n v="40"/>
    <n v="1480"/>
    <x v="1"/>
    <x v="6"/>
    <x v="3"/>
    <x v="6"/>
    <x v="1"/>
  </r>
  <r>
    <s v="Foot Locker"/>
    <d v="2021-08-07T00:00:00"/>
    <x v="0"/>
    <x v="46"/>
    <s v="Providence"/>
    <x v="1"/>
    <x v="2"/>
    <n v="38"/>
    <n v="96"/>
    <n v="3648"/>
    <x v="1"/>
    <x v="6"/>
    <x v="3"/>
    <x v="6"/>
    <x v="1"/>
  </r>
  <r>
    <s v="Foot Locker"/>
    <d v="2021-09-06T00:00:00"/>
    <x v="0"/>
    <x v="46"/>
    <s v="Providence"/>
    <x v="0"/>
    <x v="0"/>
    <n v="39"/>
    <n v="128"/>
    <n v="4992"/>
    <x v="1"/>
    <x v="7"/>
    <x v="5"/>
    <x v="7"/>
    <x v="1"/>
  </r>
  <r>
    <s v="Foot Locker"/>
    <d v="2021-09-06T00:00:00"/>
    <x v="0"/>
    <x v="46"/>
    <s v="Providence"/>
    <x v="0"/>
    <x v="1"/>
    <n v="30"/>
    <n v="79"/>
    <n v="2370"/>
    <x v="1"/>
    <x v="7"/>
    <x v="5"/>
    <x v="7"/>
    <x v="1"/>
  </r>
  <r>
    <s v="Foot Locker"/>
    <d v="2021-09-06T00:00:00"/>
    <x v="0"/>
    <x v="46"/>
    <s v="Providence"/>
    <x v="1"/>
    <x v="0"/>
    <n v="29"/>
    <n v="39"/>
    <n v="1131"/>
    <x v="1"/>
    <x v="7"/>
    <x v="5"/>
    <x v="7"/>
    <x v="1"/>
  </r>
  <r>
    <s v="Foot Locker"/>
    <d v="2021-09-06T00:00:00"/>
    <x v="0"/>
    <x v="46"/>
    <s v="Providence"/>
    <x v="1"/>
    <x v="1"/>
    <n v="30"/>
    <n v="32"/>
    <n v="960"/>
    <x v="1"/>
    <x v="7"/>
    <x v="5"/>
    <x v="7"/>
    <x v="1"/>
  </r>
  <r>
    <s v="Foot Locker"/>
    <d v="2021-09-06T00:00:00"/>
    <x v="0"/>
    <x v="46"/>
    <s v="Providence"/>
    <x v="0"/>
    <x v="2"/>
    <n v="34"/>
    <n v="33"/>
    <n v="1122"/>
    <x v="1"/>
    <x v="7"/>
    <x v="5"/>
    <x v="7"/>
    <x v="1"/>
  </r>
  <r>
    <s v="Foot Locker"/>
    <d v="2021-09-06T00:00:00"/>
    <x v="0"/>
    <x v="46"/>
    <s v="Providence"/>
    <x v="1"/>
    <x v="2"/>
    <n v="41"/>
    <n v="64"/>
    <n v="2624"/>
    <x v="1"/>
    <x v="7"/>
    <x v="5"/>
    <x v="7"/>
    <x v="1"/>
  </r>
  <r>
    <s v="Foot Locker"/>
    <d v="2021-10-08T00:00:00"/>
    <x v="0"/>
    <x v="46"/>
    <s v="Providence"/>
    <x v="0"/>
    <x v="0"/>
    <n v="37"/>
    <n v="113"/>
    <n v="4181"/>
    <x v="1"/>
    <x v="8"/>
    <x v="2"/>
    <x v="8"/>
    <x v="1"/>
  </r>
  <r>
    <s v="Foot Locker"/>
    <d v="2021-10-08T00:00:00"/>
    <x v="0"/>
    <x v="46"/>
    <s v="Providence"/>
    <x v="0"/>
    <x v="1"/>
    <n v="38"/>
    <n v="68"/>
    <n v="2584"/>
    <x v="1"/>
    <x v="8"/>
    <x v="2"/>
    <x v="8"/>
    <x v="1"/>
  </r>
  <r>
    <s v="Foot Locker"/>
    <d v="2021-10-08T00:00:00"/>
    <x v="0"/>
    <x v="46"/>
    <s v="Providence"/>
    <x v="1"/>
    <x v="0"/>
    <n v="40"/>
    <n v="30"/>
    <n v="1200"/>
    <x v="1"/>
    <x v="8"/>
    <x v="2"/>
    <x v="8"/>
    <x v="1"/>
  </r>
  <r>
    <s v="Foot Locker"/>
    <d v="2021-10-08T00:00:00"/>
    <x v="0"/>
    <x v="46"/>
    <s v="Providence"/>
    <x v="1"/>
    <x v="1"/>
    <n v="39"/>
    <n v="23"/>
    <n v="897"/>
    <x v="1"/>
    <x v="8"/>
    <x v="2"/>
    <x v="8"/>
    <x v="1"/>
  </r>
  <r>
    <s v="Foot Locker"/>
    <d v="2021-10-08T00:00:00"/>
    <x v="0"/>
    <x v="46"/>
    <s v="Providence"/>
    <x v="0"/>
    <x v="2"/>
    <n v="40"/>
    <n v="23"/>
    <n v="920"/>
    <x v="1"/>
    <x v="8"/>
    <x v="2"/>
    <x v="8"/>
    <x v="1"/>
  </r>
  <r>
    <s v="Sports Direct"/>
    <d v="2021-10-08T00:00:00"/>
    <x v="0"/>
    <x v="46"/>
    <s v="Providence"/>
    <x v="1"/>
    <x v="2"/>
    <n v="47"/>
    <n v="66"/>
    <n v="3102"/>
    <x v="1"/>
    <x v="8"/>
    <x v="2"/>
    <x v="8"/>
    <x v="1"/>
  </r>
  <r>
    <s v="Sports Direct"/>
    <d v="2021-11-07T00:00:00"/>
    <x v="0"/>
    <x v="46"/>
    <s v="Providence"/>
    <x v="0"/>
    <x v="0"/>
    <n v="40"/>
    <n v="105"/>
    <n v="4200"/>
    <x v="1"/>
    <x v="9"/>
    <x v="4"/>
    <x v="9"/>
    <x v="1"/>
  </r>
  <r>
    <s v="Sports Direct"/>
    <d v="2021-11-07T00:00:00"/>
    <x v="0"/>
    <x v="46"/>
    <s v="Providence"/>
    <x v="0"/>
    <x v="1"/>
    <n v="40"/>
    <n v="74"/>
    <n v="2960"/>
    <x v="1"/>
    <x v="9"/>
    <x v="4"/>
    <x v="9"/>
    <x v="1"/>
  </r>
  <r>
    <s v="Sports Direct"/>
    <d v="2021-11-07T00:00:00"/>
    <x v="0"/>
    <x v="46"/>
    <s v="Providence"/>
    <x v="1"/>
    <x v="0"/>
    <n v="37"/>
    <n v="68"/>
    <n v="2516"/>
    <x v="1"/>
    <x v="9"/>
    <x v="4"/>
    <x v="9"/>
    <x v="1"/>
  </r>
  <r>
    <s v="Sports Direct"/>
    <d v="2021-11-07T00:00:00"/>
    <x v="0"/>
    <x v="46"/>
    <s v="Providence"/>
    <x v="1"/>
    <x v="1"/>
    <n v="36"/>
    <n v="68"/>
    <n v="2448"/>
    <x v="1"/>
    <x v="9"/>
    <x v="4"/>
    <x v="9"/>
    <x v="1"/>
  </r>
  <r>
    <s v="Sports Direct"/>
    <d v="2021-11-07T00:00:00"/>
    <x v="0"/>
    <x v="46"/>
    <s v="Providence"/>
    <x v="0"/>
    <x v="2"/>
    <n v="43"/>
    <n v="61"/>
    <n v="2623"/>
    <x v="1"/>
    <x v="9"/>
    <x v="4"/>
    <x v="9"/>
    <x v="1"/>
  </r>
  <r>
    <s v="Sports Direct"/>
    <d v="2021-11-07T00:00:00"/>
    <x v="0"/>
    <x v="46"/>
    <s v="Providence"/>
    <x v="1"/>
    <x v="2"/>
    <n v="46"/>
    <n v="83"/>
    <n v="3818"/>
    <x v="1"/>
    <x v="9"/>
    <x v="4"/>
    <x v="9"/>
    <x v="1"/>
  </r>
  <r>
    <s v="Sports Direct"/>
    <d v="2021-12-06T00:00:00"/>
    <x v="0"/>
    <x v="46"/>
    <s v="Providence"/>
    <x v="0"/>
    <x v="0"/>
    <n v="48"/>
    <n v="160"/>
    <n v="7680"/>
    <x v="1"/>
    <x v="10"/>
    <x v="5"/>
    <x v="10"/>
    <x v="1"/>
  </r>
  <r>
    <s v="Sports Direct"/>
    <d v="2021-12-06T00:00:00"/>
    <x v="0"/>
    <x v="46"/>
    <s v="Providence"/>
    <x v="0"/>
    <x v="1"/>
    <n v="37"/>
    <n v="102"/>
    <n v="3774"/>
    <x v="1"/>
    <x v="10"/>
    <x v="5"/>
    <x v="10"/>
    <x v="1"/>
  </r>
  <r>
    <s v="Sports Direct"/>
    <d v="2021-12-06T00:00:00"/>
    <x v="0"/>
    <x v="46"/>
    <s v="Providence"/>
    <x v="1"/>
    <x v="0"/>
    <n v="40"/>
    <n v="88"/>
    <n v="3520"/>
    <x v="1"/>
    <x v="10"/>
    <x v="5"/>
    <x v="10"/>
    <x v="1"/>
  </r>
  <r>
    <s v="Sports Direct"/>
    <d v="2021-12-06T00:00:00"/>
    <x v="0"/>
    <x v="46"/>
    <s v="Providence"/>
    <x v="1"/>
    <x v="1"/>
    <n v="34"/>
    <n v="77"/>
    <n v="2618"/>
    <x v="1"/>
    <x v="10"/>
    <x v="5"/>
    <x v="10"/>
    <x v="1"/>
  </r>
  <r>
    <s v="Sports Direct"/>
    <d v="2021-12-06T00:00:00"/>
    <x v="0"/>
    <x v="46"/>
    <s v="Providence"/>
    <x v="0"/>
    <x v="2"/>
    <n v="41"/>
    <n v="74"/>
    <n v="3034"/>
    <x v="1"/>
    <x v="10"/>
    <x v="5"/>
    <x v="10"/>
    <x v="1"/>
  </r>
  <r>
    <s v="Sports Direct"/>
    <d v="2021-12-06T00:00:00"/>
    <x v="0"/>
    <x v="46"/>
    <s v="Providence"/>
    <x v="1"/>
    <x v="2"/>
    <n v="51"/>
    <n v="111"/>
    <n v="5661"/>
    <x v="1"/>
    <x v="10"/>
    <x v="5"/>
    <x v="10"/>
    <x v="1"/>
  </r>
  <r>
    <s v="Sports Direct"/>
    <d v="2021-01-17T00:00:00"/>
    <x v="0"/>
    <x v="46"/>
    <s v="Providence"/>
    <x v="0"/>
    <x v="0"/>
    <n v="28"/>
    <n v="140"/>
    <n v="3920"/>
    <x v="1"/>
    <x v="0"/>
    <x v="4"/>
    <x v="0"/>
    <x v="1"/>
  </r>
  <r>
    <s v="Sports Direct"/>
    <d v="2021-01-17T00:00:00"/>
    <x v="0"/>
    <x v="46"/>
    <s v="Providence"/>
    <x v="0"/>
    <x v="1"/>
    <n v="28"/>
    <n v="88"/>
    <n v="2464"/>
    <x v="1"/>
    <x v="0"/>
    <x v="4"/>
    <x v="0"/>
    <x v="1"/>
  </r>
  <r>
    <s v="Sports Direct"/>
    <d v="2021-01-17T00:00:00"/>
    <x v="0"/>
    <x v="46"/>
    <s v="Providence"/>
    <x v="1"/>
    <x v="0"/>
    <n v="22"/>
    <n v="75"/>
    <n v="1650"/>
    <x v="1"/>
    <x v="0"/>
    <x v="4"/>
    <x v="0"/>
    <x v="1"/>
  </r>
  <r>
    <s v="Sports Direct"/>
    <d v="2021-01-17T00:00:00"/>
    <x v="0"/>
    <x v="46"/>
    <s v="Providence"/>
    <x v="1"/>
    <x v="1"/>
    <n v="25"/>
    <n v="33"/>
    <n v="825"/>
    <x v="1"/>
    <x v="0"/>
    <x v="4"/>
    <x v="0"/>
    <x v="1"/>
  </r>
  <r>
    <s v="Sports Direct"/>
    <d v="2021-01-17T00:00:00"/>
    <x v="0"/>
    <x v="46"/>
    <s v="Providence"/>
    <x v="0"/>
    <x v="2"/>
    <n v="39"/>
    <n v="47"/>
    <n v="1833"/>
    <x v="1"/>
    <x v="0"/>
    <x v="4"/>
    <x v="0"/>
    <x v="1"/>
  </r>
  <r>
    <s v="Sports Direct"/>
    <d v="2021-01-17T00:00:00"/>
    <x v="0"/>
    <x v="46"/>
    <s v="Providence"/>
    <x v="1"/>
    <x v="2"/>
    <n v="26"/>
    <n v="83"/>
    <n v="2158"/>
    <x v="1"/>
    <x v="0"/>
    <x v="4"/>
    <x v="0"/>
    <x v="1"/>
  </r>
  <r>
    <s v="Sports Direct"/>
    <d v="2021-02-15T00:00:00"/>
    <x v="0"/>
    <x v="46"/>
    <s v="Providence"/>
    <x v="0"/>
    <x v="0"/>
    <n v="26"/>
    <n v="155"/>
    <n v="4030"/>
    <x v="1"/>
    <x v="1"/>
    <x v="5"/>
    <x v="1"/>
    <x v="1"/>
  </r>
  <r>
    <s v="Sports Direct"/>
    <d v="2021-02-15T00:00:00"/>
    <x v="0"/>
    <x v="46"/>
    <s v="Providence"/>
    <x v="0"/>
    <x v="1"/>
    <n v="31"/>
    <n v="53"/>
    <n v="1643"/>
    <x v="1"/>
    <x v="1"/>
    <x v="5"/>
    <x v="1"/>
    <x v="1"/>
  </r>
  <r>
    <s v="Sports Direct"/>
    <d v="2021-02-15T00:00:00"/>
    <x v="0"/>
    <x v="46"/>
    <s v="Providence"/>
    <x v="1"/>
    <x v="0"/>
    <n v="24"/>
    <n v="70"/>
    <n v="1680"/>
    <x v="1"/>
    <x v="1"/>
    <x v="5"/>
    <x v="1"/>
    <x v="1"/>
  </r>
  <r>
    <s v="Sports Direct"/>
    <d v="2021-02-15T00:00:00"/>
    <x v="0"/>
    <x v="47"/>
    <s v="Boston"/>
    <x v="1"/>
    <x v="1"/>
    <n v="27"/>
    <n v="75"/>
    <n v="2025"/>
    <x v="1"/>
    <x v="1"/>
    <x v="5"/>
    <x v="1"/>
    <x v="1"/>
  </r>
  <r>
    <s v="Sports Direct"/>
    <d v="2021-02-15T00:00:00"/>
    <x v="0"/>
    <x v="47"/>
    <s v="Boston"/>
    <x v="0"/>
    <x v="2"/>
    <n v="36"/>
    <n v="53"/>
    <n v="1908"/>
    <x v="1"/>
    <x v="1"/>
    <x v="5"/>
    <x v="1"/>
    <x v="1"/>
  </r>
  <r>
    <s v="Sports Direct"/>
    <d v="2021-02-15T00:00:00"/>
    <x v="0"/>
    <x v="47"/>
    <s v="Boston"/>
    <x v="1"/>
    <x v="2"/>
    <n v="30"/>
    <n v="80"/>
    <n v="2400"/>
    <x v="1"/>
    <x v="1"/>
    <x v="5"/>
    <x v="1"/>
    <x v="1"/>
  </r>
  <r>
    <s v="Sports Direct"/>
    <d v="2021-03-13T00:00:00"/>
    <x v="0"/>
    <x v="47"/>
    <s v="Boston"/>
    <x v="0"/>
    <x v="0"/>
    <n v="28"/>
    <n v="155"/>
    <n v="4340"/>
    <x v="1"/>
    <x v="2"/>
    <x v="3"/>
    <x v="2"/>
    <x v="1"/>
  </r>
  <r>
    <s v="Sports Direct"/>
    <d v="2021-03-13T00:00:00"/>
    <x v="0"/>
    <x v="47"/>
    <s v="Boston"/>
    <x v="0"/>
    <x v="1"/>
    <n v="31"/>
    <n v="61"/>
    <n v="1891"/>
    <x v="1"/>
    <x v="2"/>
    <x v="3"/>
    <x v="2"/>
    <x v="1"/>
  </r>
  <r>
    <s v="Sports Direct"/>
    <d v="2021-03-13T00:00:00"/>
    <x v="0"/>
    <x v="47"/>
    <s v="Boston"/>
    <x v="1"/>
    <x v="0"/>
    <n v="23"/>
    <n v="60"/>
    <n v="1380"/>
    <x v="1"/>
    <x v="2"/>
    <x v="3"/>
    <x v="2"/>
    <x v="1"/>
  </r>
  <r>
    <s v="Sports Direct"/>
    <d v="2021-03-13T00:00:00"/>
    <x v="0"/>
    <x v="47"/>
    <s v="Boston"/>
    <x v="1"/>
    <x v="1"/>
    <n v="25"/>
    <n v="93"/>
    <n v="2325"/>
    <x v="1"/>
    <x v="2"/>
    <x v="3"/>
    <x v="2"/>
    <x v="1"/>
  </r>
  <r>
    <s v="Sports Direct"/>
    <d v="2021-03-13T00:00:00"/>
    <x v="0"/>
    <x v="47"/>
    <s v="Boston"/>
    <x v="0"/>
    <x v="2"/>
    <n v="36"/>
    <n v="31"/>
    <n v="1116"/>
    <x v="1"/>
    <x v="2"/>
    <x v="3"/>
    <x v="2"/>
    <x v="1"/>
  </r>
  <r>
    <s v="Sports Direct"/>
    <d v="2021-03-13T00:00:00"/>
    <x v="0"/>
    <x v="47"/>
    <s v="Boston"/>
    <x v="1"/>
    <x v="2"/>
    <n v="31"/>
    <n v="68"/>
    <n v="2108"/>
    <x v="1"/>
    <x v="2"/>
    <x v="3"/>
    <x v="2"/>
    <x v="1"/>
  </r>
  <r>
    <s v="Sports Direct"/>
    <d v="2021-04-14T00:00:00"/>
    <x v="0"/>
    <x v="47"/>
    <s v="Boston"/>
    <x v="0"/>
    <x v="0"/>
    <n v="28"/>
    <n v="149"/>
    <n v="4172"/>
    <x v="1"/>
    <x v="3"/>
    <x v="0"/>
    <x v="3"/>
    <x v="1"/>
  </r>
  <r>
    <s v="Sports Direct"/>
    <d v="2021-04-14T00:00:00"/>
    <x v="0"/>
    <x v="47"/>
    <s v="Boston"/>
    <x v="0"/>
    <x v="1"/>
    <n v="28"/>
    <n v="51"/>
    <n v="1428"/>
    <x v="1"/>
    <x v="3"/>
    <x v="0"/>
    <x v="3"/>
    <x v="1"/>
  </r>
  <r>
    <s v="Sports Direct"/>
    <d v="2021-04-14T00:00:00"/>
    <x v="0"/>
    <x v="47"/>
    <s v="Boston"/>
    <x v="1"/>
    <x v="0"/>
    <n v="22"/>
    <n v="51"/>
    <n v="1122"/>
    <x v="1"/>
    <x v="3"/>
    <x v="0"/>
    <x v="3"/>
    <x v="1"/>
  </r>
  <r>
    <s v="Sports Direct"/>
    <d v="2021-04-14T00:00:00"/>
    <x v="0"/>
    <x v="47"/>
    <s v="Boston"/>
    <x v="1"/>
    <x v="1"/>
    <n v="23"/>
    <n v="39"/>
    <n v="897"/>
    <x v="1"/>
    <x v="3"/>
    <x v="0"/>
    <x v="3"/>
    <x v="1"/>
  </r>
  <r>
    <s v="Sports Direct"/>
    <d v="2021-04-14T00:00:00"/>
    <x v="0"/>
    <x v="47"/>
    <s v="Boston"/>
    <x v="0"/>
    <x v="2"/>
    <n v="33"/>
    <n v="44"/>
    <n v="1452"/>
    <x v="1"/>
    <x v="3"/>
    <x v="0"/>
    <x v="3"/>
    <x v="1"/>
  </r>
  <r>
    <s v="Sports Direct"/>
    <d v="2021-04-14T00:00:00"/>
    <x v="0"/>
    <x v="47"/>
    <s v="Boston"/>
    <x v="1"/>
    <x v="2"/>
    <n v="30"/>
    <n v="94"/>
    <n v="2820"/>
    <x v="1"/>
    <x v="3"/>
    <x v="0"/>
    <x v="3"/>
    <x v="1"/>
  </r>
  <r>
    <s v="Sports Direct"/>
    <d v="2021-05-13T00:00:00"/>
    <x v="0"/>
    <x v="47"/>
    <s v="Boston"/>
    <x v="0"/>
    <x v="0"/>
    <n v="41"/>
    <n v="173"/>
    <n v="7093"/>
    <x v="1"/>
    <x v="4"/>
    <x v="1"/>
    <x v="4"/>
    <x v="1"/>
  </r>
  <r>
    <s v="Sports Direct"/>
    <d v="2021-05-13T00:00:00"/>
    <x v="0"/>
    <x v="47"/>
    <s v="Boston"/>
    <x v="0"/>
    <x v="1"/>
    <n v="34"/>
    <n v="68"/>
    <n v="2312"/>
    <x v="1"/>
    <x v="4"/>
    <x v="1"/>
    <x v="4"/>
    <x v="1"/>
  </r>
  <r>
    <s v="Sports Direct"/>
    <d v="2021-05-13T00:00:00"/>
    <x v="0"/>
    <x v="47"/>
    <s v="Boston"/>
    <x v="1"/>
    <x v="0"/>
    <n v="30"/>
    <n v="68"/>
    <n v="2040"/>
    <x v="1"/>
    <x v="4"/>
    <x v="1"/>
    <x v="4"/>
    <x v="1"/>
  </r>
  <r>
    <s v="Sports Direct"/>
    <d v="2021-05-13T00:00:00"/>
    <x v="0"/>
    <x v="47"/>
    <s v="Boston"/>
    <x v="1"/>
    <x v="1"/>
    <n v="32"/>
    <n v="54"/>
    <n v="1728"/>
    <x v="1"/>
    <x v="4"/>
    <x v="1"/>
    <x v="4"/>
    <x v="1"/>
  </r>
  <r>
    <s v="Sports Direct"/>
    <d v="2021-05-13T00:00:00"/>
    <x v="0"/>
    <x v="47"/>
    <s v="Boston"/>
    <x v="0"/>
    <x v="2"/>
    <n v="39"/>
    <n v="60"/>
    <n v="2340"/>
    <x v="1"/>
    <x v="4"/>
    <x v="1"/>
    <x v="4"/>
    <x v="1"/>
  </r>
  <r>
    <s v="Sports Direct"/>
    <d v="2021-05-13T00:00:00"/>
    <x v="0"/>
    <x v="47"/>
    <s v="Boston"/>
    <x v="1"/>
    <x v="2"/>
    <n v="43"/>
    <n v="104"/>
    <n v="4472"/>
    <x v="1"/>
    <x v="4"/>
    <x v="1"/>
    <x v="4"/>
    <x v="1"/>
  </r>
  <r>
    <s v="Sports Direct"/>
    <d v="2021-06-15T00:00:00"/>
    <x v="0"/>
    <x v="47"/>
    <s v="Boston"/>
    <x v="0"/>
    <x v="0"/>
    <n v="39"/>
    <n v="196"/>
    <n v="7644"/>
    <x v="1"/>
    <x v="11"/>
    <x v="6"/>
    <x v="11"/>
    <x v="1"/>
  </r>
  <r>
    <s v="Sports Direct"/>
    <d v="2021-06-15T00:00:00"/>
    <x v="0"/>
    <x v="47"/>
    <s v="Boston"/>
    <x v="0"/>
    <x v="1"/>
    <n v="36"/>
    <n v="114"/>
    <n v="4104"/>
    <x v="1"/>
    <x v="11"/>
    <x v="6"/>
    <x v="11"/>
    <x v="1"/>
  </r>
  <r>
    <s v="Sports Direct"/>
    <d v="2021-06-15T00:00:00"/>
    <x v="0"/>
    <x v="47"/>
    <s v="Boston"/>
    <x v="1"/>
    <x v="0"/>
    <n v="36"/>
    <n v="75"/>
    <n v="2700"/>
    <x v="1"/>
    <x v="11"/>
    <x v="6"/>
    <x v="11"/>
    <x v="1"/>
  </r>
  <r>
    <s v="Sports Direct"/>
    <d v="2021-06-15T00:00:00"/>
    <x v="0"/>
    <x v="47"/>
    <s v="Boston"/>
    <x v="1"/>
    <x v="1"/>
    <n v="34"/>
    <n v="72"/>
    <n v="2448"/>
    <x v="1"/>
    <x v="11"/>
    <x v="6"/>
    <x v="11"/>
    <x v="1"/>
  </r>
  <r>
    <s v="Sports Direct"/>
    <d v="2021-06-15T00:00:00"/>
    <x v="0"/>
    <x v="47"/>
    <s v="Boston"/>
    <x v="0"/>
    <x v="2"/>
    <n v="39"/>
    <n v="74"/>
    <n v="2886"/>
    <x v="1"/>
    <x v="11"/>
    <x v="6"/>
    <x v="11"/>
    <x v="1"/>
  </r>
  <r>
    <s v="Sports Direct"/>
    <d v="2021-06-15T00:00:00"/>
    <x v="0"/>
    <x v="47"/>
    <s v="Boston"/>
    <x v="1"/>
    <x v="2"/>
    <n v="47"/>
    <n v="120"/>
    <n v="5640"/>
    <x v="1"/>
    <x v="11"/>
    <x v="6"/>
    <x v="11"/>
    <x v="1"/>
  </r>
  <r>
    <s v="Sports Direct"/>
    <d v="2021-07-13T00:00:00"/>
    <x v="0"/>
    <x v="47"/>
    <s v="Boston"/>
    <x v="0"/>
    <x v="0"/>
    <n v="37"/>
    <n v="180"/>
    <n v="6660"/>
    <x v="1"/>
    <x v="5"/>
    <x v="6"/>
    <x v="5"/>
    <x v="1"/>
  </r>
  <r>
    <s v="Sports Direct"/>
    <d v="2021-07-13T00:00:00"/>
    <x v="0"/>
    <x v="47"/>
    <s v="Boston"/>
    <x v="0"/>
    <x v="1"/>
    <n v="36"/>
    <n v="105"/>
    <n v="3780"/>
    <x v="1"/>
    <x v="5"/>
    <x v="6"/>
    <x v="5"/>
    <x v="1"/>
  </r>
  <r>
    <s v="Sports Direct"/>
    <d v="2021-07-13T00:00:00"/>
    <x v="0"/>
    <x v="47"/>
    <s v="Boston"/>
    <x v="1"/>
    <x v="0"/>
    <n v="32"/>
    <n v="88"/>
    <n v="2816"/>
    <x v="1"/>
    <x v="5"/>
    <x v="6"/>
    <x v="5"/>
    <x v="1"/>
  </r>
  <r>
    <s v="Sports Direct"/>
    <d v="2021-07-13T00:00:00"/>
    <x v="0"/>
    <x v="47"/>
    <s v="Boston"/>
    <x v="1"/>
    <x v="1"/>
    <n v="34"/>
    <n v="77"/>
    <n v="2618"/>
    <x v="1"/>
    <x v="5"/>
    <x v="6"/>
    <x v="5"/>
    <x v="1"/>
  </r>
  <r>
    <s v="Sports Direct"/>
    <d v="2021-07-13T00:00:00"/>
    <x v="0"/>
    <x v="47"/>
    <s v="Boston"/>
    <x v="0"/>
    <x v="2"/>
    <n v="41"/>
    <n v="80"/>
    <n v="3280"/>
    <x v="1"/>
    <x v="5"/>
    <x v="6"/>
    <x v="5"/>
    <x v="1"/>
  </r>
  <r>
    <s v="Sports Direct"/>
    <d v="2021-07-13T00:00:00"/>
    <x v="0"/>
    <x v="47"/>
    <s v="Boston"/>
    <x v="1"/>
    <x v="2"/>
    <n v="41"/>
    <n v="132"/>
    <n v="5412"/>
    <x v="1"/>
    <x v="5"/>
    <x v="6"/>
    <x v="5"/>
    <x v="1"/>
  </r>
  <r>
    <s v="Sports Direct"/>
    <d v="2021-08-14T00:00:00"/>
    <x v="0"/>
    <x v="47"/>
    <s v="Boston"/>
    <x v="0"/>
    <x v="0"/>
    <n v="40"/>
    <n v="196"/>
    <n v="7840"/>
    <x v="1"/>
    <x v="6"/>
    <x v="3"/>
    <x v="6"/>
    <x v="1"/>
  </r>
  <r>
    <s v="Sports Direct"/>
    <d v="2021-08-14T00:00:00"/>
    <x v="0"/>
    <x v="47"/>
    <s v="Boston"/>
    <x v="0"/>
    <x v="1"/>
    <n v="33"/>
    <n v="112"/>
    <n v="3696"/>
    <x v="1"/>
    <x v="6"/>
    <x v="3"/>
    <x v="6"/>
    <x v="1"/>
  </r>
  <r>
    <s v="Sports Direct"/>
    <d v="2021-08-14T00:00:00"/>
    <x v="0"/>
    <x v="47"/>
    <s v="Boston"/>
    <x v="1"/>
    <x v="0"/>
    <n v="29"/>
    <n v="85"/>
    <n v="2465"/>
    <x v="1"/>
    <x v="6"/>
    <x v="3"/>
    <x v="6"/>
    <x v="1"/>
  </r>
  <r>
    <s v="Sports Direct"/>
    <d v="2021-08-14T00:00:00"/>
    <x v="0"/>
    <x v="47"/>
    <s v="Boston"/>
    <x v="1"/>
    <x v="1"/>
    <n v="31"/>
    <n v="58"/>
    <n v="1798"/>
    <x v="1"/>
    <x v="6"/>
    <x v="3"/>
    <x v="6"/>
    <x v="1"/>
  </r>
  <r>
    <s v="Sports Direct"/>
    <d v="2021-08-14T00:00:00"/>
    <x v="0"/>
    <x v="47"/>
    <s v="Boston"/>
    <x v="0"/>
    <x v="2"/>
    <n v="40"/>
    <n v="51"/>
    <n v="2040"/>
    <x v="1"/>
    <x v="6"/>
    <x v="3"/>
    <x v="6"/>
    <x v="1"/>
  </r>
  <r>
    <s v="Sports Direct"/>
    <d v="2021-08-14T00:00:00"/>
    <x v="0"/>
    <x v="47"/>
    <s v="Boston"/>
    <x v="1"/>
    <x v="2"/>
    <n v="46"/>
    <n v="98"/>
    <n v="4508"/>
    <x v="1"/>
    <x v="6"/>
    <x v="3"/>
    <x v="6"/>
    <x v="1"/>
  </r>
  <r>
    <s v="Sports Direct"/>
    <d v="2021-09-13T00:00:00"/>
    <x v="0"/>
    <x v="47"/>
    <s v="Boston"/>
    <x v="0"/>
    <x v="0"/>
    <n v="36"/>
    <n v="153"/>
    <n v="5508"/>
    <x v="1"/>
    <x v="7"/>
    <x v="5"/>
    <x v="7"/>
    <x v="1"/>
  </r>
  <r>
    <s v="Sports Direct"/>
    <d v="2021-09-13T00:00:00"/>
    <x v="0"/>
    <x v="47"/>
    <s v="Boston"/>
    <x v="0"/>
    <x v="1"/>
    <n v="35"/>
    <n v="88"/>
    <n v="3080"/>
    <x v="1"/>
    <x v="7"/>
    <x v="5"/>
    <x v="7"/>
    <x v="1"/>
  </r>
  <r>
    <s v="Sports Direct"/>
    <d v="2021-09-13T00:00:00"/>
    <x v="0"/>
    <x v="47"/>
    <s v="Boston"/>
    <x v="1"/>
    <x v="0"/>
    <n v="30"/>
    <n v="47"/>
    <n v="1410"/>
    <x v="1"/>
    <x v="7"/>
    <x v="5"/>
    <x v="7"/>
    <x v="1"/>
  </r>
  <r>
    <s v="Sports Direct"/>
    <d v="2021-09-13T00:00:00"/>
    <x v="0"/>
    <x v="47"/>
    <s v="Boston"/>
    <x v="1"/>
    <x v="1"/>
    <n v="34"/>
    <n v="39"/>
    <n v="1326"/>
    <x v="1"/>
    <x v="7"/>
    <x v="5"/>
    <x v="7"/>
    <x v="1"/>
  </r>
  <r>
    <s v="Sports Direct"/>
    <d v="2021-09-13T00:00:00"/>
    <x v="0"/>
    <x v="47"/>
    <s v="Boston"/>
    <x v="0"/>
    <x v="2"/>
    <n v="39"/>
    <n v="41"/>
    <n v="1599"/>
    <x v="1"/>
    <x v="7"/>
    <x v="5"/>
    <x v="7"/>
    <x v="1"/>
  </r>
  <r>
    <s v="Sports Direct"/>
    <d v="2021-09-13T00:00:00"/>
    <x v="0"/>
    <x v="47"/>
    <s v="Boston"/>
    <x v="1"/>
    <x v="2"/>
    <n v="41"/>
    <n v="77"/>
    <n v="3157"/>
    <x v="1"/>
    <x v="7"/>
    <x v="5"/>
    <x v="7"/>
    <x v="1"/>
  </r>
  <r>
    <s v="Sports Direct"/>
    <d v="2021-10-15T00:00:00"/>
    <x v="0"/>
    <x v="47"/>
    <s v="Boston"/>
    <x v="0"/>
    <x v="0"/>
    <n v="40"/>
    <n v="132"/>
    <n v="5280"/>
    <x v="1"/>
    <x v="8"/>
    <x v="2"/>
    <x v="8"/>
    <x v="1"/>
  </r>
  <r>
    <s v="Sports Direct"/>
    <d v="2021-10-15T00:00:00"/>
    <x v="0"/>
    <x v="47"/>
    <s v="Boston"/>
    <x v="0"/>
    <x v="1"/>
    <n v="37"/>
    <n v="68"/>
    <n v="2516"/>
    <x v="1"/>
    <x v="8"/>
    <x v="2"/>
    <x v="8"/>
    <x v="1"/>
  </r>
  <r>
    <s v="Sports Direct"/>
    <d v="2021-10-15T00:00:00"/>
    <x v="0"/>
    <x v="47"/>
    <s v="Boston"/>
    <x v="1"/>
    <x v="0"/>
    <n v="41"/>
    <n v="38"/>
    <n v="1558"/>
    <x v="1"/>
    <x v="8"/>
    <x v="2"/>
    <x v="8"/>
    <x v="1"/>
  </r>
  <r>
    <s v="Sports Direct"/>
    <d v="2021-10-15T00:00:00"/>
    <x v="0"/>
    <x v="47"/>
    <s v="Boston"/>
    <x v="1"/>
    <x v="1"/>
    <n v="38"/>
    <n v="32"/>
    <n v="1216"/>
    <x v="1"/>
    <x v="8"/>
    <x v="2"/>
    <x v="8"/>
    <x v="1"/>
  </r>
  <r>
    <s v="Sports Direct"/>
    <d v="2021-10-15T00:00:00"/>
    <x v="0"/>
    <x v="47"/>
    <s v="Boston"/>
    <x v="0"/>
    <x v="2"/>
    <n v="51"/>
    <n v="34"/>
    <n v="1734"/>
    <x v="1"/>
    <x v="8"/>
    <x v="2"/>
    <x v="8"/>
    <x v="1"/>
  </r>
  <r>
    <s v="Amazon"/>
    <d v="2021-10-15T00:00:00"/>
    <x v="0"/>
    <x v="47"/>
    <s v="Boston"/>
    <x v="1"/>
    <x v="2"/>
    <n v="51"/>
    <n v="68"/>
    <n v="3468"/>
    <x v="1"/>
    <x v="8"/>
    <x v="2"/>
    <x v="8"/>
    <x v="1"/>
  </r>
  <r>
    <s v="Amazon"/>
    <d v="2021-11-14T00:00:00"/>
    <x v="0"/>
    <x v="47"/>
    <s v="Boston"/>
    <x v="0"/>
    <x v="0"/>
    <n v="49"/>
    <n v="120"/>
    <n v="5880"/>
    <x v="1"/>
    <x v="9"/>
    <x v="4"/>
    <x v="9"/>
    <x v="1"/>
  </r>
  <r>
    <s v="Amazon"/>
    <d v="2021-11-14T00:00:00"/>
    <x v="0"/>
    <x v="47"/>
    <s v="Boston"/>
    <x v="0"/>
    <x v="1"/>
    <n v="40"/>
    <n v="102"/>
    <n v="4080"/>
    <x v="1"/>
    <x v="9"/>
    <x v="4"/>
    <x v="9"/>
    <x v="1"/>
  </r>
  <r>
    <s v="Amazon"/>
    <d v="2021-11-14T00:00:00"/>
    <x v="0"/>
    <x v="47"/>
    <s v="Boston"/>
    <x v="1"/>
    <x v="0"/>
    <n v="44"/>
    <n v="91"/>
    <n v="4004"/>
    <x v="1"/>
    <x v="9"/>
    <x v="4"/>
    <x v="9"/>
    <x v="1"/>
  </r>
  <r>
    <s v="Amazon"/>
    <d v="2021-11-14T00:00:00"/>
    <x v="0"/>
    <x v="47"/>
    <s v="Boston"/>
    <x v="1"/>
    <x v="1"/>
    <n v="42"/>
    <n v="83"/>
    <n v="3486"/>
    <x v="1"/>
    <x v="9"/>
    <x v="4"/>
    <x v="9"/>
    <x v="1"/>
  </r>
  <r>
    <s v="Amazon"/>
    <d v="2021-11-14T00:00:00"/>
    <x v="0"/>
    <x v="47"/>
    <s v="Boston"/>
    <x v="0"/>
    <x v="2"/>
    <n v="50"/>
    <n v="78"/>
    <n v="3900"/>
    <x v="1"/>
    <x v="9"/>
    <x v="4"/>
    <x v="9"/>
    <x v="1"/>
  </r>
  <r>
    <s v="Amazon"/>
    <d v="2021-11-14T00:00:00"/>
    <x v="0"/>
    <x v="47"/>
    <s v="Boston"/>
    <x v="1"/>
    <x v="2"/>
    <n v="48"/>
    <n v="123"/>
    <n v="5904"/>
    <x v="1"/>
    <x v="9"/>
    <x v="4"/>
    <x v="9"/>
    <x v="1"/>
  </r>
  <r>
    <s v="Amazon"/>
    <d v="2021-12-13T00:00:00"/>
    <x v="0"/>
    <x v="47"/>
    <s v="Boston"/>
    <x v="0"/>
    <x v="0"/>
    <n v="51"/>
    <n v="178"/>
    <n v="9078"/>
    <x v="1"/>
    <x v="10"/>
    <x v="5"/>
    <x v="10"/>
    <x v="1"/>
  </r>
  <r>
    <s v="Amazon"/>
    <d v="2021-12-13T00:00:00"/>
    <x v="0"/>
    <x v="47"/>
    <s v="Boston"/>
    <x v="0"/>
    <x v="1"/>
    <n v="37"/>
    <n v="113"/>
    <n v="4181"/>
    <x v="1"/>
    <x v="10"/>
    <x v="5"/>
    <x v="10"/>
    <x v="1"/>
  </r>
  <r>
    <s v="Amazon"/>
    <d v="2021-12-13T00:00:00"/>
    <x v="0"/>
    <x v="47"/>
    <s v="Boston"/>
    <x v="1"/>
    <x v="0"/>
    <n v="36"/>
    <n v="112"/>
    <n v="4032"/>
    <x v="1"/>
    <x v="10"/>
    <x v="5"/>
    <x v="10"/>
    <x v="1"/>
  </r>
  <r>
    <s v="Amazon"/>
    <d v="2021-12-13T00:00:00"/>
    <x v="0"/>
    <x v="47"/>
    <s v="Boston"/>
    <x v="1"/>
    <x v="1"/>
    <n v="43"/>
    <n v="105"/>
    <n v="4515"/>
    <x v="1"/>
    <x v="10"/>
    <x v="5"/>
    <x v="10"/>
    <x v="1"/>
  </r>
  <r>
    <s v="Amazon"/>
    <d v="2021-12-13T00:00:00"/>
    <x v="0"/>
    <x v="47"/>
    <s v="Boston"/>
    <x v="0"/>
    <x v="2"/>
    <n v="52"/>
    <n v="90"/>
    <n v="4680"/>
    <x v="1"/>
    <x v="10"/>
    <x v="5"/>
    <x v="10"/>
    <x v="1"/>
  </r>
  <r>
    <s v="Amazon"/>
    <d v="2021-12-13T00:00:00"/>
    <x v="0"/>
    <x v="47"/>
    <s v="Boston"/>
    <x v="1"/>
    <x v="2"/>
    <n v="51"/>
    <n v="128"/>
    <n v="6528"/>
    <x v="1"/>
    <x v="10"/>
    <x v="5"/>
    <x v="10"/>
    <x v="1"/>
  </r>
  <r>
    <s v="Amazon"/>
    <d v="2021-01-14T00:00:00"/>
    <x v="0"/>
    <x v="47"/>
    <s v="Boston"/>
    <x v="0"/>
    <x v="0"/>
    <n v="35"/>
    <n v="179"/>
    <n v="6265"/>
    <x v="1"/>
    <x v="0"/>
    <x v="1"/>
    <x v="0"/>
    <x v="1"/>
  </r>
  <r>
    <s v="Amazon"/>
    <d v="2021-01-14T00:00:00"/>
    <x v="0"/>
    <x v="47"/>
    <s v="Boston"/>
    <x v="0"/>
    <x v="1"/>
    <n v="36"/>
    <n v="107"/>
    <n v="3852"/>
    <x v="1"/>
    <x v="0"/>
    <x v="1"/>
    <x v="0"/>
    <x v="1"/>
  </r>
  <r>
    <s v="Amazon"/>
    <d v="2021-01-14T00:00:00"/>
    <x v="0"/>
    <x v="47"/>
    <s v="Boston"/>
    <x v="1"/>
    <x v="0"/>
    <n v="27"/>
    <n v="101"/>
    <n v="2727"/>
    <x v="1"/>
    <x v="0"/>
    <x v="1"/>
    <x v="0"/>
    <x v="1"/>
  </r>
  <r>
    <s v="Amazon"/>
    <d v="2021-01-14T00:00:00"/>
    <x v="0"/>
    <x v="47"/>
    <s v="Boston"/>
    <x v="1"/>
    <x v="1"/>
    <n v="29"/>
    <n v="53"/>
    <n v="1537"/>
    <x v="1"/>
    <x v="0"/>
    <x v="1"/>
    <x v="0"/>
    <x v="1"/>
  </r>
  <r>
    <s v="Amazon"/>
    <d v="2021-01-14T00:00:00"/>
    <x v="0"/>
    <x v="47"/>
    <s v="Boston"/>
    <x v="0"/>
    <x v="2"/>
    <n v="37"/>
    <n v="70"/>
    <n v="2590"/>
    <x v="1"/>
    <x v="0"/>
    <x v="1"/>
    <x v="0"/>
    <x v="1"/>
  </r>
  <r>
    <s v="Amazon"/>
    <d v="2021-01-14T00:00:00"/>
    <x v="0"/>
    <x v="47"/>
    <s v="Boston"/>
    <x v="1"/>
    <x v="2"/>
    <n v="34"/>
    <n v="104"/>
    <n v="3536"/>
    <x v="1"/>
    <x v="0"/>
    <x v="1"/>
    <x v="0"/>
    <x v="1"/>
  </r>
  <r>
    <s v="Amazon"/>
    <d v="2021-02-12T00:00:00"/>
    <x v="0"/>
    <x v="47"/>
    <s v="Boston"/>
    <x v="0"/>
    <x v="0"/>
    <n v="33"/>
    <n v="184"/>
    <n v="6072"/>
    <x v="1"/>
    <x v="1"/>
    <x v="2"/>
    <x v="1"/>
    <x v="1"/>
  </r>
  <r>
    <s v="Amazon"/>
    <d v="2021-02-12T00:00:00"/>
    <x v="0"/>
    <x v="47"/>
    <s v="Boston"/>
    <x v="0"/>
    <x v="1"/>
    <n v="33"/>
    <n v="72"/>
    <n v="2376"/>
    <x v="1"/>
    <x v="1"/>
    <x v="2"/>
    <x v="1"/>
    <x v="1"/>
  </r>
  <r>
    <s v="Amazon"/>
    <d v="2021-02-12T00:00:00"/>
    <x v="0"/>
    <x v="47"/>
    <s v="Boston"/>
    <x v="1"/>
    <x v="0"/>
    <n v="25"/>
    <n v="85"/>
    <n v="2125"/>
    <x v="1"/>
    <x v="1"/>
    <x v="2"/>
    <x v="1"/>
    <x v="1"/>
  </r>
  <r>
    <s v="Amazon"/>
    <d v="2021-02-12T00:00:00"/>
    <x v="0"/>
    <x v="48"/>
    <s v="Burlington"/>
    <x v="1"/>
    <x v="1"/>
    <n v="30"/>
    <n v="48"/>
    <n v="1440"/>
    <x v="1"/>
    <x v="1"/>
    <x v="2"/>
    <x v="1"/>
    <x v="1"/>
  </r>
  <r>
    <s v="Amazon"/>
    <d v="2021-02-12T00:00:00"/>
    <x v="0"/>
    <x v="48"/>
    <s v="Burlington"/>
    <x v="0"/>
    <x v="2"/>
    <n v="36"/>
    <n v="68"/>
    <n v="2448"/>
    <x v="1"/>
    <x v="1"/>
    <x v="2"/>
    <x v="1"/>
    <x v="1"/>
  </r>
  <r>
    <s v="Amazon"/>
    <d v="2021-02-12T00:00:00"/>
    <x v="0"/>
    <x v="48"/>
    <s v="Burlington"/>
    <x v="1"/>
    <x v="2"/>
    <n v="35"/>
    <n v="107"/>
    <n v="3745"/>
    <x v="1"/>
    <x v="1"/>
    <x v="2"/>
    <x v="1"/>
    <x v="1"/>
  </r>
  <r>
    <s v="Amazon"/>
    <d v="2021-03-10T00:00:00"/>
    <x v="0"/>
    <x v="48"/>
    <s v="Burlington"/>
    <x v="0"/>
    <x v="0"/>
    <n v="35"/>
    <n v="185"/>
    <n v="6475"/>
    <x v="1"/>
    <x v="2"/>
    <x v="0"/>
    <x v="2"/>
    <x v="1"/>
  </r>
  <r>
    <s v="Amazon"/>
    <d v="2021-03-10T00:00:00"/>
    <x v="0"/>
    <x v="48"/>
    <s v="Burlington"/>
    <x v="0"/>
    <x v="1"/>
    <n v="36"/>
    <n v="80"/>
    <n v="2880"/>
    <x v="1"/>
    <x v="2"/>
    <x v="0"/>
    <x v="2"/>
    <x v="1"/>
  </r>
  <r>
    <s v="Amazon"/>
    <d v="2021-03-10T00:00:00"/>
    <x v="0"/>
    <x v="48"/>
    <s v="Burlington"/>
    <x v="1"/>
    <x v="0"/>
    <n v="23"/>
    <n v="85"/>
    <n v="1955"/>
    <x v="1"/>
    <x v="2"/>
    <x v="0"/>
    <x v="2"/>
    <x v="1"/>
  </r>
  <r>
    <s v="Amazon"/>
    <d v="2021-03-10T00:00:00"/>
    <x v="0"/>
    <x v="48"/>
    <s v="Burlington"/>
    <x v="1"/>
    <x v="1"/>
    <n v="30"/>
    <n v="39"/>
    <n v="1170"/>
    <x v="1"/>
    <x v="2"/>
    <x v="0"/>
    <x v="2"/>
    <x v="1"/>
  </r>
  <r>
    <s v="Amazon"/>
    <d v="2021-03-10T00:00:00"/>
    <x v="0"/>
    <x v="48"/>
    <s v="Burlington"/>
    <x v="0"/>
    <x v="2"/>
    <n v="36"/>
    <n v="56"/>
    <n v="2016"/>
    <x v="1"/>
    <x v="2"/>
    <x v="0"/>
    <x v="2"/>
    <x v="1"/>
  </r>
  <r>
    <s v="Amazon"/>
    <d v="2021-03-10T00:00:00"/>
    <x v="0"/>
    <x v="48"/>
    <s v="Burlington"/>
    <x v="1"/>
    <x v="2"/>
    <n v="29"/>
    <n v="96"/>
    <n v="2784"/>
    <x v="1"/>
    <x v="2"/>
    <x v="0"/>
    <x v="2"/>
    <x v="1"/>
  </r>
  <r>
    <s v="Amazon"/>
    <d v="2021-04-11T00:00:00"/>
    <x v="0"/>
    <x v="48"/>
    <s v="Burlington"/>
    <x v="0"/>
    <x v="0"/>
    <n v="30"/>
    <n v="168"/>
    <n v="5040"/>
    <x v="1"/>
    <x v="3"/>
    <x v="4"/>
    <x v="3"/>
    <x v="1"/>
  </r>
  <r>
    <s v="Amazon"/>
    <d v="2021-04-11T00:00:00"/>
    <x v="0"/>
    <x v="48"/>
    <s v="Burlington"/>
    <x v="0"/>
    <x v="1"/>
    <n v="35"/>
    <n v="68"/>
    <n v="2380"/>
    <x v="1"/>
    <x v="3"/>
    <x v="4"/>
    <x v="3"/>
    <x v="1"/>
  </r>
  <r>
    <s v="Amazon"/>
    <d v="2021-04-11T00:00:00"/>
    <x v="0"/>
    <x v="48"/>
    <s v="Burlington"/>
    <x v="1"/>
    <x v="0"/>
    <n v="25"/>
    <n v="74"/>
    <n v="1850"/>
    <x v="1"/>
    <x v="3"/>
    <x v="4"/>
    <x v="3"/>
    <x v="1"/>
  </r>
  <r>
    <s v="Amazon"/>
    <d v="2021-04-11T00:00:00"/>
    <x v="0"/>
    <x v="48"/>
    <s v="Burlington"/>
    <x v="1"/>
    <x v="1"/>
    <n v="30"/>
    <n v="50"/>
    <n v="1500"/>
    <x v="1"/>
    <x v="3"/>
    <x v="4"/>
    <x v="3"/>
    <x v="1"/>
  </r>
  <r>
    <s v="Amazon"/>
    <d v="2021-04-11T00:00:00"/>
    <x v="0"/>
    <x v="48"/>
    <s v="Burlington"/>
    <x v="0"/>
    <x v="2"/>
    <n v="41"/>
    <n v="53"/>
    <n v="2173"/>
    <x v="1"/>
    <x v="3"/>
    <x v="4"/>
    <x v="3"/>
    <x v="1"/>
  </r>
  <r>
    <s v="Amazon"/>
    <d v="2021-04-11T00:00:00"/>
    <x v="0"/>
    <x v="48"/>
    <s v="Burlington"/>
    <x v="1"/>
    <x v="2"/>
    <n v="36"/>
    <n v="90"/>
    <n v="3240"/>
    <x v="1"/>
    <x v="3"/>
    <x v="4"/>
    <x v="3"/>
    <x v="1"/>
  </r>
  <r>
    <s v="Amazon"/>
    <d v="2021-05-10T00:00:00"/>
    <x v="0"/>
    <x v="48"/>
    <s v="Burlington"/>
    <x v="0"/>
    <x v="0"/>
    <n v="48"/>
    <n v="177"/>
    <n v="8496"/>
    <x v="1"/>
    <x v="4"/>
    <x v="5"/>
    <x v="4"/>
    <x v="1"/>
  </r>
  <r>
    <s v="Amazon"/>
    <d v="2021-05-10T00:00:00"/>
    <x v="0"/>
    <x v="48"/>
    <s v="Burlington"/>
    <x v="0"/>
    <x v="1"/>
    <n v="41"/>
    <n v="94"/>
    <n v="3854"/>
    <x v="1"/>
    <x v="4"/>
    <x v="5"/>
    <x v="4"/>
    <x v="1"/>
  </r>
  <r>
    <s v="Amazon"/>
    <d v="2021-05-10T00:00:00"/>
    <x v="0"/>
    <x v="48"/>
    <s v="Burlington"/>
    <x v="1"/>
    <x v="0"/>
    <n v="37"/>
    <n v="96"/>
    <n v="3552"/>
    <x v="1"/>
    <x v="4"/>
    <x v="5"/>
    <x v="4"/>
    <x v="1"/>
  </r>
  <r>
    <s v="Amazon"/>
    <d v="2021-05-10T00:00:00"/>
    <x v="0"/>
    <x v="48"/>
    <s v="Burlington"/>
    <x v="1"/>
    <x v="1"/>
    <n v="40"/>
    <n v="83"/>
    <n v="3320"/>
    <x v="1"/>
    <x v="4"/>
    <x v="5"/>
    <x v="4"/>
    <x v="1"/>
  </r>
  <r>
    <s v="Amazon"/>
    <d v="2021-05-10T00:00:00"/>
    <x v="0"/>
    <x v="48"/>
    <s v="Burlington"/>
    <x v="0"/>
    <x v="2"/>
    <n v="46"/>
    <n v="91"/>
    <n v="4186"/>
    <x v="1"/>
    <x v="4"/>
    <x v="5"/>
    <x v="4"/>
    <x v="1"/>
  </r>
  <r>
    <s v="Amazon"/>
    <d v="2021-05-10T00:00:00"/>
    <x v="0"/>
    <x v="48"/>
    <s v="Burlington"/>
    <x v="1"/>
    <x v="2"/>
    <n v="47"/>
    <n v="120"/>
    <n v="5640"/>
    <x v="1"/>
    <x v="4"/>
    <x v="5"/>
    <x v="4"/>
    <x v="1"/>
  </r>
  <r>
    <s v="Amazon"/>
    <d v="2021-06-12T00:00:00"/>
    <x v="0"/>
    <x v="48"/>
    <s v="Burlington"/>
    <x v="0"/>
    <x v="0"/>
    <n v="47"/>
    <n v="195"/>
    <n v="9165"/>
    <x v="1"/>
    <x v="11"/>
    <x v="3"/>
    <x v="11"/>
    <x v="1"/>
  </r>
  <r>
    <s v="Amazon"/>
    <d v="2021-06-12T00:00:00"/>
    <x v="0"/>
    <x v="48"/>
    <s v="Burlington"/>
    <x v="0"/>
    <x v="1"/>
    <n v="44"/>
    <n v="120"/>
    <n v="5280"/>
    <x v="1"/>
    <x v="11"/>
    <x v="3"/>
    <x v="11"/>
    <x v="1"/>
  </r>
  <r>
    <s v="Amazon"/>
    <d v="2021-06-12T00:00:00"/>
    <x v="0"/>
    <x v="48"/>
    <s v="Burlington"/>
    <x v="1"/>
    <x v="0"/>
    <n v="35"/>
    <n v="104"/>
    <n v="3640"/>
    <x v="1"/>
    <x v="11"/>
    <x v="3"/>
    <x v="11"/>
    <x v="1"/>
  </r>
  <r>
    <s v="Amazon"/>
    <d v="2021-06-12T00:00:00"/>
    <x v="0"/>
    <x v="48"/>
    <s v="Burlington"/>
    <x v="1"/>
    <x v="1"/>
    <n v="38"/>
    <n v="102"/>
    <n v="3876"/>
    <x v="1"/>
    <x v="11"/>
    <x v="3"/>
    <x v="11"/>
    <x v="1"/>
  </r>
  <r>
    <s v="Amazon"/>
    <d v="2021-06-12T00:00:00"/>
    <x v="0"/>
    <x v="48"/>
    <s v="Burlington"/>
    <x v="0"/>
    <x v="2"/>
    <n v="44"/>
    <n v="105"/>
    <n v="4620"/>
    <x v="1"/>
    <x v="11"/>
    <x v="3"/>
    <x v="11"/>
    <x v="1"/>
  </r>
  <r>
    <s v="Amazon"/>
    <d v="2021-06-12T00:00:00"/>
    <x v="0"/>
    <x v="48"/>
    <s v="Burlington"/>
    <x v="1"/>
    <x v="2"/>
    <n v="49"/>
    <n v="158"/>
    <n v="7742"/>
    <x v="1"/>
    <x v="11"/>
    <x v="3"/>
    <x v="11"/>
    <x v="1"/>
  </r>
  <r>
    <s v="Amazon"/>
    <d v="2021-07-10T00:00:00"/>
    <x v="0"/>
    <x v="48"/>
    <s v="Burlington"/>
    <x v="0"/>
    <x v="0"/>
    <n v="45"/>
    <n v="209"/>
    <n v="9405"/>
    <x v="1"/>
    <x v="5"/>
    <x v="3"/>
    <x v="5"/>
    <x v="1"/>
  </r>
  <r>
    <s v="Amazon"/>
    <d v="2021-07-10T00:00:00"/>
    <x v="0"/>
    <x v="48"/>
    <s v="Burlington"/>
    <x v="0"/>
    <x v="1"/>
    <n v="42"/>
    <n v="145"/>
    <n v="6090"/>
    <x v="1"/>
    <x v="5"/>
    <x v="3"/>
    <x v="5"/>
    <x v="1"/>
  </r>
  <r>
    <s v="Amazon"/>
    <d v="2021-07-10T00:00:00"/>
    <x v="0"/>
    <x v="48"/>
    <s v="Burlington"/>
    <x v="1"/>
    <x v="0"/>
    <n v="33"/>
    <n v="109"/>
    <n v="3597"/>
    <x v="1"/>
    <x v="5"/>
    <x v="3"/>
    <x v="5"/>
    <x v="1"/>
  </r>
  <r>
    <s v="Amazon"/>
    <d v="2021-07-10T00:00:00"/>
    <x v="0"/>
    <x v="48"/>
    <s v="Burlington"/>
    <x v="1"/>
    <x v="1"/>
    <n v="36"/>
    <n v="96"/>
    <n v="3456"/>
    <x v="1"/>
    <x v="5"/>
    <x v="3"/>
    <x v="5"/>
    <x v="1"/>
  </r>
  <r>
    <s v="Amazon"/>
    <d v="2021-07-10T00:00:00"/>
    <x v="0"/>
    <x v="48"/>
    <s v="Burlington"/>
    <x v="0"/>
    <x v="2"/>
    <n v="39"/>
    <n v="114"/>
    <n v="4446"/>
    <x v="1"/>
    <x v="5"/>
    <x v="3"/>
    <x v="5"/>
    <x v="1"/>
  </r>
  <r>
    <s v="Amazon"/>
    <d v="2021-07-10T00:00:00"/>
    <x v="0"/>
    <x v="48"/>
    <s v="Burlington"/>
    <x v="1"/>
    <x v="2"/>
    <n v="49"/>
    <n v="175"/>
    <n v="8575"/>
    <x v="1"/>
    <x v="5"/>
    <x v="3"/>
    <x v="5"/>
    <x v="1"/>
  </r>
  <r>
    <s v="Amazon"/>
    <d v="2021-08-11T00:00:00"/>
    <x v="0"/>
    <x v="48"/>
    <s v="Burlington"/>
    <x v="0"/>
    <x v="0"/>
    <n v="42"/>
    <n v="215"/>
    <n v="9030"/>
    <x v="1"/>
    <x v="6"/>
    <x v="0"/>
    <x v="6"/>
    <x v="1"/>
  </r>
  <r>
    <s v="Amazon"/>
    <d v="2021-08-11T00:00:00"/>
    <x v="0"/>
    <x v="48"/>
    <s v="Burlington"/>
    <x v="0"/>
    <x v="1"/>
    <n v="43"/>
    <n v="149"/>
    <n v="6407"/>
    <x v="1"/>
    <x v="6"/>
    <x v="0"/>
    <x v="6"/>
    <x v="1"/>
  </r>
  <r>
    <s v="Amazon"/>
    <d v="2021-08-11T00:00:00"/>
    <x v="0"/>
    <x v="48"/>
    <s v="Burlington"/>
    <x v="1"/>
    <x v="0"/>
    <n v="34"/>
    <n v="116"/>
    <n v="3944"/>
    <x v="1"/>
    <x v="6"/>
    <x v="0"/>
    <x v="6"/>
    <x v="1"/>
  </r>
  <r>
    <s v="Amazon"/>
    <d v="2021-08-11T00:00:00"/>
    <x v="0"/>
    <x v="48"/>
    <s v="Burlington"/>
    <x v="1"/>
    <x v="1"/>
    <n v="40"/>
    <n v="85"/>
    <n v="3400"/>
    <x v="1"/>
    <x v="6"/>
    <x v="0"/>
    <x v="6"/>
    <x v="1"/>
  </r>
  <r>
    <s v="Amazon"/>
    <d v="2021-08-11T00:00:00"/>
    <x v="0"/>
    <x v="48"/>
    <s v="Burlington"/>
    <x v="0"/>
    <x v="2"/>
    <n v="43"/>
    <n v="72"/>
    <n v="3096"/>
    <x v="1"/>
    <x v="6"/>
    <x v="0"/>
    <x v="6"/>
    <x v="1"/>
  </r>
  <r>
    <s v="Amazon"/>
    <d v="2021-08-11T00:00:00"/>
    <x v="0"/>
    <x v="48"/>
    <s v="Burlington"/>
    <x v="1"/>
    <x v="2"/>
    <n v="44"/>
    <n v="136"/>
    <n v="5984"/>
    <x v="1"/>
    <x v="6"/>
    <x v="0"/>
    <x v="6"/>
    <x v="1"/>
  </r>
  <r>
    <s v="Amazon"/>
    <d v="2021-09-10T00:00:00"/>
    <x v="0"/>
    <x v="48"/>
    <s v="Burlington"/>
    <x v="0"/>
    <x v="0"/>
    <n v="44"/>
    <n v="179"/>
    <n v="7876"/>
    <x v="1"/>
    <x v="7"/>
    <x v="2"/>
    <x v="7"/>
    <x v="1"/>
  </r>
  <r>
    <s v="Amazon"/>
    <d v="2021-09-10T00:00:00"/>
    <x v="0"/>
    <x v="48"/>
    <s v="Burlington"/>
    <x v="0"/>
    <x v="1"/>
    <n v="42"/>
    <n v="111"/>
    <n v="4662"/>
    <x v="1"/>
    <x v="7"/>
    <x v="2"/>
    <x v="7"/>
    <x v="1"/>
  </r>
  <r>
    <s v="Amazon"/>
    <d v="2021-09-10T00:00:00"/>
    <x v="0"/>
    <x v="48"/>
    <s v="Burlington"/>
    <x v="1"/>
    <x v="0"/>
    <n v="40"/>
    <n v="72"/>
    <n v="2880"/>
    <x v="1"/>
    <x v="7"/>
    <x v="2"/>
    <x v="7"/>
    <x v="1"/>
  </r>
  <r>
    <s v="Amazon"/>
    <d v="2021-09-10T00:00:00"/>
    <x v="0"/>
    <x v="48"/>
    <s v="Burlington"/>
    <x v="1"/>
    <x v="1"/>
    <n v="35"/>
    <n v="66"/>
    <n v="2310"/>
    <x v="1"/>
    <x v="7"/>
    <x v="2"/>
    <x v="7"/>
    <x v="1"/>
  </r>
  <r>
    <s v="Amazon"/>
    <d v="2021-09-10T00:00:00"/>
    <x v="0"/>
    <x v="48"/>
    <s v="Burlington"/>
    <x v="0"/>
    <x v="2"/>
    <n v="48"/>
    <n v="68"/>
    <n v="3264"/>
    <x v="1"/>
    <x v="7"/>
    <x v="2"/>
    <x v="7"/>
    <x v="1"/>
  </r>
  <r>
    <s v="Amazon"/>
    <d v="2021-09-10T00:00:00"/>
    <x v="0"/>
    <x v="48"/>
    <s v="Burlington"/>
    <x v="1"/>
    <x v="2"/>
    <n v="45"/>
    <n v="93"/>
    <n v="4185"/>
    <x v="1"/>
    <x v="7"/>
    <x v="2"/>
    <x v="7"/>
    <x v="1"/>
  </r>
  <r>
    <s v="Amazon"/>
    <d v="2021-10-12T00:00:00"/>
    <x v="0"/>
    <x v="48"/>
    <s v="Burlington"/>
    <x v="0"/>
    <x v="0"/>
    <n v="44"/>
    <n v="157"/>
    <n v="6908"/>
    <x v="1"/>
    <x v="8"/>
    <x v="6"/>
    <x v="8"/>
    <x v="1"/>
  </r>
  <r>
    <s v="Amazon"/>
    <d v="2021-10-12T00:00:00"/>
    <x v="0"/>
    <x v="48"/>
    <s v="Burlington"/>
    <x v="0"/>
    <x v="1"/>
    <n v="44"/>
    <n v="99"/>
    <n v="4356"/>
    <x v="1"/>
    <x v="8"/>
    <x v="6"/>
    <x v="8"/>
    <x v="1"/>
  </r>
  <r>
    <s v="Amazon"/>
    <d v="2021-10-12T00:00:00"/>
    <x v="0"/>
    <x v="48"/>
    <s v="Burlington"/>
    <x v="1"/>
    <x v="0"/>
    <n v="40"/>
    <n v="66"/>
    <n v="2640"/>
    <x v="1"/>
    <x v="8"/>
    <x v="6"/>
    <x v="8"/>
    <x v="1"/>
  </r>
  <r>
    <s v="Amazon"/>
    <d v="2021-10-12T00:00:00"/>
    <x v="0"/>
    <x v="48"/>
    <s v="Burlington"/>
    <x v="1"/>
    <x v="1"/>
    <n v="46"/>
    <n v="61"/>
    <n v="2806"/>
    <x v="1"/>
    <x v="8"/>
    <x v="6"/>
    <x v="8"/>
    <x v="1"/>
  </r>
  <r>
    <s v="Amazon"/>
    <d v="2021-10-12T00:00:00"/>
    <x v="0"/>
    <x v="48"/>
    <s v="Burlington"/>
    <x v="0"/>
    <x v="2"/>
    <n v="55"/>
    <n v="58"/>
    <n v="3190"/>
    <x v="1"/>
    <x v="8"/>
    <x v="6"/>
    <x v="8"/>
    <x v="1"/>
  </r>
  <r>
    <s v="West Gear"/>
    <d v="2021-10-12T00:00:00"/>
    <x v="0"/>
    <x v="48"/>
    <s v="Burlington"/>
    <x v="1"/>
    <x v="2"/>
    <n v="54"/>
    <n v="90"/>
    <n v="4860"/>
    <x v="1"/>
    <x v="8"/>
    <x v="6"/>
    <x v="8"/>
    <x v="1"/>
  </r>
  <r>
    <s v="West Gear"/>
    <d v="2021-11-11T00:00:00"/>
    <x v="0"/>
    <x v="48"/>
    <s v="Burlington"/>
    <x v="0"/>
    <x v="0"/>
    <n v="54"/>
    <n v="140"/>
    <n v="7560"/>
    <x v="1"/>
    <x v="9"/>
    <x v="1"/>
    <x v="9"/>
    <x v="1"/>
  </r>
  <r>
    <s v="West Gear"/>
    <d v="2021-11-11T00:00:00"/>
    <x v="0"/>
    <x v="48"/>
    <s v="Burlington"/>
    <x v="0"/>
    <x v="1"/>
    <n v="47"/>
    <n v="98"/>
    <n v="4606"/>
    <x v="1"/>
    <x v="9"/>
    <x v="1"/>
    <x v="9"/>
    <x v="1"/>
  </r>
  <r>
    <s v="West Gear"/>
    <d v="2021-11-11T00:00:00"/>
    <x v="0"/>
    <x v="48"/>
    <s v="Burlington"/>
    <x v="1"/>
    <x v="0"/>
    <n v="46"/>
    <n v="102"/>
    <n v="4692"/>
    <x v="1"/>
    <x v="9"/>
    <x v="1"/>
    <x v="9"/>
    <x v="1"/>
  </r>
  <r>
    <s v="Amazon"/>
    <d v="2021-11-11T00:00:00"/>
    <x v="0"/>
    <x v="48"/>
    <s v="Burlington"/>
    <x v="1"/>
    <x v="1"/>
    <n v="42"/>
    <n v="96"/>
    <n v="4032"/>
    <x v="1"/>
    <x v="9"/>
    <x v="1"/>
    <x v="9"/>
    <x v="1"/>
  </r>
  <r>
    <s v="Amazon"/>
    <d v="2021-11-11T00:00:00"/>
    <x v="0"/>
    <x v="48"/>
    <s v="Burlington"/>
    <x v="0"/>
    <x v="2"/>
    <n v="50"/>
    <n v="91"/>
    <n v="4550"/>
    <x v="1"/>
    <x v="9"/>
    <x v="1"/>
    <x v="9"/>
    <x v="1"/>
  </r>
  <r>
    <s v="Amazon"/>
    <d v="2021-11-11T00:00:00"/>
    <x v="0"/>
    <x v="48"/>
    <s v="Burlington"/>
    <x v="1"/>
    <x v="2"/>
    <n v="57"/>
    <n v="128"/>
    <n v="7296"/>
    <x v="1"/>
    <x v="9"/>
    <x v="1"/>
    <x v="9"/>
    <x v="1"/>
  </r>
  <r>
    <s v="Amazon"/>
    <d v="2021-12-10T00:00:00"/>
    <x v="0"/>
    <x v="48"/>
    <s v="Burlington"/>
    <x v="0"/>
    <x v="0"/>
    <n v="48"/>
    <n v="186"/>
    <n v="8928"/>
    <x v="1"/>
    <x v="10"/>
    <x v="2"/>
    <x v="10"/>
    <x v="1"/>
  </r>
  <r>
    <s v="Amazon"/>
    <d v="2021-12-10T00:00:00"/>
    <x v="0"/>
    <x v="48"/>
    <s v="Burlington"/>
    <x v="0"/>
    <x v="1"/>
    <n v="41"/>
    <n v="132"/>
    <n v="5412"/>
    <x v="1"/>
    <x v="10"/>
    <x v="2"/>
    <x v="10"/>
    <x v="1"/>
  </r>
  <r>
    <s v="Amazon"/>
    <d v="2021-12-10T00:00:00"/>
    <x v="0"/>
    <x v="48"/>
    <s v="Burlington"/>
    <x v="1"/>
    <x v="0"/>
    <n v="44"/>
    <n v="131"/>
    <n v="5764"/>
    <x v="1"/>
    <x v="10"/>
    <x v="2"/>
    <x v="10"/>
    <x v="1"/>
  </r>
  <r>
    <s v="Amazon"/>
    <d v="2021-12-10T00:00:00"/>
    <x v="0"/>
    <x v="48"/>
    <s v="Burlington"/>
    <x v="1"/>
    <x v="1"/>
    <n v="44"/>
    <n v="101"/>
    <n v="4444"/>
    <x v="1"/>
    <x v="10"/>
    <x v="2"/>
    <x v="10"/>
    <x v="1"/>
  </r>
  <r>
    <s v="Amazon"/>
    <d v="2021-12-10T00:00:00"/>
    <x v="0"/>
    <x v="48"/>
    <s v="Burlington"/>
    <x v="0"/>
    <x v="2"/>
    <n v="48"/>
    <n v="104"/>
    <n v="4992"/>
    <x v="1"/>
    <x v="10"/>
    <x v="2"/>
    <x v="10"/>
    <x v="1"/>
  </r>
  <r>
    <s v="Amazon"/>
    <d v="2021-12-10T00:00:00"/>
    <x v="0"/>
    <x v="48"/>
    <s v="Burlington"/>
    <x v="1"/>
    <x v="2"/>
    <n v="60"/>
    <n v="145"/>
    <n v="8700"/>
    <x v="1"/>
    <x v="10"/>
    <x v="2"/>
    <x v="10"/>
    <x v="1"/>
  </r>
  <r>
    <s v="Amazon"/>
    <d v="2021-01-21T00:00:00"/>
    <x v="0"/>
    <x v="48"/>
    <s v="Burlington"/>
    <x v="0"/>
    <x v="0"/>
    <n v="34"/>
    <n v="173"/>
    <n v="5882"/>
    <x v="1"/>
    <x v="0"/>
    <x v="1"/>
    <x v="0"/>
    <x v="1"/>
  </r>
  <r>
    <s v="Amazon"/>
    <d v="2021-01-21T00:00:00"/>
    <x v="0"/>
    <x v="48"/>
    <s v="Burlington"/>
    <x v="0"/>
    <x v="1"/>
    <n v="39"/>
    <n v="111"/>
    <n v="4329"/>
    <x v="1"/>
    <x v="0"/>
    <x v="1"/>
    <x v="0"/>
    <x v="1"/>
  </r>
  <r>
    <s v="Amazon"/>
    <d v="2021-01-21T00:00:00"/>
    <x v="0"/>
    <x v="48"/>
    <s v="Burlington"/>
    <x v="1"/>
    <x v="0"/>
    <n v="28"/>
    <n v="101"/>
    <n v="2828"/>
    <x v="1"/>
    <x v="0"/>
    <x v="1"/>
    <x v="0"/>
    <x v="1"/>
  </r>
  <r>
    <s v="Amazon"/>
    <d v="2021-01-21T00:00:00"/>
    <x v="0"/>
    <x v="48"/>
    <s v="Burlington"/>
    <x v="1"/>
    <x v="1"/>
    <n v="36"/>
    <n v="60"/>
    <n v="2160"/>
    <x v="1"/>
    <x v="0"/>
    <x v="1"/>
    <x v="0"/>
    <x v="1"/>
  </r>
  <r>
    <s v="Amazon"/>
    <d v="2021-01-21T00:00:00"/>
    <x v="0"/>
    <x v="48"/>
    <s v="Burlington"/>
    <x v="0"/>
    <x v="2"/>
    <n v="43"/>
    <n v="74"/>
    <n v="3182"/>
    <x v="1"/>
    <x v="0"/>
    <x v="1"/>
    <x v="0"/>
    <x v="1"/>
  </r>
  <r>
    <s v="Amazon"/>
    <d v="2021-01-21T00:00:00"/>
    <x v="0"/>
    <x v="48"/>
    <s v="Burlington"/>
    <x v="1"/>
    <x v="2"/>
    <n v="35"/>
    <n v="101"/>
    <n v="3535"/>
    <x v="1"/>
    <x v="0"/>
    <x v="1"/>
    <x v="0"/>
    <x v="1"/>
  </r>
  <r>
    <s v="Amazon"/>
    <d v="2021-02-19T00:00:00"/>
    <x v="0"/>
    <x v="48"/>
    <s v="Burlington"/>
    <x v="0"/>
    <x v="0"/>
    <n v="34"/>
    <n v="186"/>
    <n v="6324"/>
    <x v="1"/>
    <x v="1"/>
    <x v="2"/>
    <x v="1"/>
    <x v="1"/>
  </r>
  <r>
    <s v="Amazon"/>
    <d v="2021-02-19T00:00:00"/>
    <x v="0"/>
    <x v="48"/>
    <s v="Burlington"/>
    <x v="0"/>
    <x v="1"/>
    <n v="37"/>
    <n v="85"/>
    <n v="3145"/>
    <x v="1"/>
    <x v="1"/>
    <x v="2"/>
    <x v="1"/>
    <x v="1"/>
  </r>
  <r>
    <s v="Amazon"/>
    <d v="2021-02-19T00:00:00"/>
    <x v="0"/>
    <x v="48"/>
    <s v="Burlington"/>
    <x v="1"/>
    <x v="0"/>
    <n v="31"/>
    <n v="96"/>
    <n v="2976"/>
    <x v="1"/>
    <x v="1"/>
    <x v="2"/>
    <x v="1"/>
    <x v="1"/>
  </r>
  <r>
    <s v="Amazon"/>
    <d v="2021-02-19T00:00:00"/>
    <x v="0"/>
    <x v="49"/>
    <s v="Manchester"/>
    <x v="1"/>
    <x v="1"/>
    <n v="31"/>
    <n v="68"/>
    <n v="2108"/>
    <x v="1"/>
    <x v="1"/>
    <x v="2"/>
    <x v="1"/>
    <x v="1"/>
  </r>
  <r>
    <s v="Amazon"/>
    <d v="2021-02-19T00:00:00"/>
    <x v="0"/>
    <x v="49"/>
    <s v="Manchester"/>
    <x v="0"/>
    <x v="2"/>
    <n v="41"/>
    <n v="96"/>
    <n v="3936"/>
    <x v="1"/>
    <x v="1"/>
    <x v="2"/>
    <x v="1"/>
    <x v="1"/>
  </r>
  <r>
    <s v="Amazon"/>
    <d v="2021-02-19T00:00:00"/>
    <x v="0"/>
    <x v="49"/>
    <s v="Manchester"/>
    <x v="1"/>
    <x v="2"/>
    <n v="36"/>
    <n v="124"/>
    <n v="4464"/>
    <x v="1"/>
    <x v="1"/>
    <x v="2"/>
    <x v="1"/>
    <x v="1"/>
  </r>
  <r>
    <s v="Amazon"/>
    <d v="2021-03-17T00:00:00"/>
    <x v="0"/>
    <x v="49"/>
    <s v="Manchester"/>
    <x v="0"/>
    <x v="0"/>
    <n v="39"/>
    <n v="188"/>
    <n v="7332"/>
    <x v="1"/>
    <x v="2"/>
    <x v="0"/>
    <x v="2"/>
    <x v="1"/>
  </r>
  <r>
    <s v="Amazon"/>
    <d v="2021-03-17T00:00:00"/>
    <x v="0"/>
    <x v="49"/>
    <s v="Manchester"/>
    <x v="0"/>
    <x v="1"/>
    <n v="36"/>
    <n v="88"/>
    <n v="3168"/>
    <x v="1"/>
    <x v="2"/>
    <x v="0"/>
    <x v="2"/>
    <x v="1"/>
  </r>
  <r>
    <s v="Amazon"/>
    <d v="2021-03-17T00:00:00"/>
    <x v="0"/>
    <x v="49"/>
    <s v="Manchester"/>
    <x v="1"/>
    <x v="0"/>
    <n v="32"/>
    <n v="105"/>
    <n v="3360"/>
    <x v="1"/>
    <x v="2"/>
    <x v="0"/>
    <x v="2"/>
    <x v="1"/>
  </r>
  <r>
    <s v="Amazon"/>
    <d v="2021-03-17T00:00:00"/>
    <x v="0"/>
    <x v="49"/>
    <s v="Manchester"/>
    <x v="1"/>
    <x v="1"/>
    <n v="33"/>
    <n v="45"/>
    <n v="1485"/>
    <x v="1"/>
    <x v="2"/>
    <x v="0"/>
    <x v="2"/>
    <x v="1"/>
  </r>
  <r>
    <s v="Amazon"/>
    <d v="2021-03-17T00:00:00"/>
    <x v="0"/>
    <x v="49"/>
    <s v="Manchester"/>
    <x v="0"/>
    <x v="2"/>
    <n v="47"/>
    <n v="60"/>
    <n v="2820"/>
    <x v="1"/>
    <x v="2"/>
    <x v="0"/>
    <x v="2"/>
    <x v="1"/>
  </r>
  <r>
    <s v="Amazon"/>
    <d v="2021-03-17T00:00:00"/>
    <x v="0"/>
    <x v="49"/>
    <s v="Manchester"/>
    <x v="1"/>
    <x v="2"/>
    <n v="36"/>
    <n v="99"/>
    <n v="3564"/>
    <x v="1"/>
    <x v="2"/>
    <x v="0"/>
    <x v="2"/>
    <x v="1"/>
  </r>
  <r>
    <s v="Amazon"/>
    <d v="2021-04-18T00:00:00"/>
    <x v="0"/>
    <x v="49"/>
    <s v="Manchester"/>
    <x v="0"/>
    <x v="0"/>
    <n v="33"/>
    <n v="187"/>
    <n v="6171"/>
    <x v="1"/>
    <x v="3"/>
    <x v="4"/>
    <x v="3"/>
    <x v="1"/>
  </r>
  <r>
    <s v="Amazon"/>
    <d v="2021-04-18T00:00:00"/>
    <x v="0"/>
    <x v="49"/>
    <s v="Manchester"/>
    <x v="0"/>
    <x v="1"/>
    <n v="38"/>
    <n v="85"/>
    <n v="3230"/>
    <x v="1"/>
    <x v="3"/>
    <x v="4"/>
    <x v="3"/>
    <x v="1"/>
  </r>
  <r>
    <s v="Amazon"/>
    <d v="2021-04-18T00:00:00"/>
    <x v="0"/>
    <x v="49"/>
    <s v="Manchester"/>
    <x v="1"/>
    <x v="0"/>
    <n v="26"/>
    <n v="80"/>
    <n v="2080"/>
    <x v="1"/>
    <x v="3"/>
    <x v="4"/>
    <x v="3"/>
    <x v="1"/>
  </r>
  <r>
    <s v="Amazon"/>
    <d v="2021-04-18T00:00:00"/>
    <x v="0"/>
    <x v="49"/>
    <s v="Manchester"/>
    <x v="1"/>
    <x v="1"/>
    <n v="35"/>
    <n v="53"/>
    <n v="1855"/>
    <x v="1"/>
    <x v="3"/>
    <x v="4"/>
    <x v="3"/>
    <x v="1"/>
  </r>
  <r>
    <s v="Amazon"/>
    <d v="2021-04-18T00:00:00"/>
    <x v="0"/>
    <x v="49"/>
    <s v="Manchester"/>
    <x v="0"/>
    <x v="2"/>
    <n v="40"/>
    <n v="61"/>
    <n v="2440"/>
    <x v="1"/>
    <x v="3"/>
    <x v="4"/>
    <x v="3"/>
    <x v="1"/>
  </r>
  <r>
    <s v="Amazon"/>
    <d v="2021-04-18T00:00:00"/>
    <x v="0"/>
    <x v="49"/>
    <s v="Manchester"/>
    <x v="1"/>
    <x v="2"/>
    <n v="33"/>
    <n v="101"/>
    <n v="3333"/>
    <x v="1"/>
    <x v="3"/>
    <x v="4"/>
    <x v="3"/>
    <x v="1"/>
  </r>
  <r>
    <s v="Amazon"/>
    <d v="2021-05-17T00:00:00"/>
    <x v="0"/>
    <x v="49"/>
    <s v="Manchester"/>
    <x v="0"/>
    <x v="0"/>
    <n v="47"/>
    <n v="196"/>
    <n v="9212"/>
    <x v="1"/>
    <x v="4"/>
    <x v="5"/>
    <x v="4"/>
    <x v="1"/>
  </r>
  <r>
    <s v="Amazon"/>
    <d v="2021-05-17T00:00:00"/>
    <x v="0"/>
    <x v="49"/>
    <s v="Manchester"/>
    <x v="0"/>
    <x v="1"/>
    <n v="40"/>
    <n v="93"/>
    <n v="3720"/>
    <x v="1"/>
    <x v="4"/>
    <x v="5"/>
    <x v="4"/>
    <x v="1"/>
  </r>
  <r>
    <s v="Amazon"/>
    <d v="2021-05-17T00:00:00"/>
    <x v="0"/>
    <x v="49"/>
    <s v="Manchester"/>
    <x v="1"/>
    <x v="0"/>
    <n v="42"/>
    <n v="101"/>
    <n v="4242"/>
    <x v="1"/>
    <x v="4"/>
    <x v="5"/>
    <x v="4"/>
    <x v="1"/>
  </r>
  <r>
    <s v="Amazon"/>
    <d v="2021-05-17T00:00:00"/>
    <x v="0"/>
    <x v="49"/>
    <s v="Manchester"/>
    <x v="1"/>
    <x v="1"/>
    <n v="41"/>
    <n v="91"/>
    <n v="3731"/>
    <x v="1"/>
    <x v="4"/>
    <x v="5"/>
    <x v="4"/>
    <x v="1"/>
  </r>
  <r>
    <s v="Amazon"/>
    <d v="2021-05-17T00:00:00"/>
    <x v="0"/>
    <x v="49"/>
    <s v="Manchester"/>
    <x v="0"/>
    <x v="2"/>
    <n v="52"/>
    <n v="90"/>
    <n v="4680"/>
    <x v="1"/>
    <x v="4"/>
    <x v="5"/>
    <x v="4"/>
    <x v="1"/>
  </r>
  <r>
    <s v="Amazon"/>
    <d v="2021-05-17T00:00:00"/>
    <x v="0"/>
    <x v="49"/>
    <s v="Manchester"/>
    <x v="1"/>
    <x v="2"/>
    <n v="46"/>
    <n v="140"/>
    <n v="6440"/>
    <x v="1"/>
    <x v="4"/>
    <x v="5"/>
    <x v="4"/>
    <x v="1"/>
  </r>
  <r>
    <s v="Amazon"/>
    <d v="2021-06-19T00:00:00"/>
    <x v="0"/>
    <x v="49"/>
    <s v="Manchester"/>
    <x v="0"/>
    <x v="0"/>
    <n v="44"/>
    <n v="216"/>
    <n v="9504"/>
    <x v="1"/>
    <x v="11"/>
    <x v="3"/>
    <x v="11"/>
    <x v="1"/>
  </r>
  <r>
    <s v="Amazon"/>
    <d v="2021-06-19T00:00:00"/>
    <x v="0"/>
    <x v="49"/>
    <s v="Manchester"/>
    <x v="0"/>
    <x v="1"/>
    <n v="40"/>
    <n v="140"/>
    <n v="5600"/>
    <x v="1"/>
    <x v="11"/>
    <x v="3"/>
    <x v="11"/>
    <x v="1"/>
  </r>
  <r>
    <s v="Amazon"/>
    <d v="2021-06-19T00:00:00"/>
    <x v="0"/>
    <x v="49"/>
    <s v="Manchester"/>
    <x v="1"/>
    <x v="0"/>
    <n v="43"/>
    <n v="109"/>
    <n v="4687"/>
    <x v="1"/>
    <x v="11"/>
    <x v="3"/>
    <x v="11"/>
    <x v="1"/>
  </r>
  <r>
    <s v="Amazon"/>
    <d v="2021-06-19T00:00:00"/>
    <x v="0"/>
    <x v="49"/>
    <s v="Manchester"/>
    <x v="1"/>
    <x v="1"/>
    <n v="37"/>
    <n v="104"/>
    <n v="3848"/>
    <x v="1"/>
    <x v="11"/>
    <x v="3"/>
    <x v="11"/>
    <x v="1"/>
  </r>
  <r>
    <s v="Amazon"/>
    <d v="2021-06-19T00:00:00"/>
    <x v="0"/>
    <x v="49"/>
    <s v="Manchester"/>
    <x v="0"/>
    <x v="2"/>
    <n v="47"/>
    <n v="114"/>
    <n v="5358"/>
    <x v="1"/>
    <x v="11"/>
    <x v="3"/>
    <x v="11"/>
    <x v="1"/>
  </r>
  <r>
    <s v="Amazon"/>
    <d v="2021-06-19T00:00:00"/>
    <x v="0"/>
    <x v="49"/>
    <s v="Manchester"/>
    <x v="1"/>
    <x v="2"/>
    <n v="50"/>
    <n v="162"/>
    <n v="8100"/>
    <x v="1"/>
    <x v="11"/>
    <x v="3"/>
    <x v="11"/>
    <x v="1"/>
  </r>
  <r>
    <s v="Amazon"/>
    <d v="2021-07-17T00:00:00"/>
    <x v="0"/>
    <x v="49"/>
    <s v="Manchester"/>
    <x v="0"/>
    <x v="0"/>
    <n v="49"/>
    <n v="224"/>
    <n v="10976"/>
    <x v="1"/>
    <x v="5"/>
    <x v="3"/>
    <x v="5"/>
    <x v="1"/>
  </r>
  <r>
    <s v="Amazon"/>
    <d v="2021-07-17T00:00:00"/>
    <x v="0"/>
    <x v="49"/>
    <s v="Manchester"/>
    <x v="0"/>
    <x v="1"/>
    <n v="47"/>
    <n v="149"/>
    <n v="7003"/>
    <x v="1"/>
    <x v="5"/>
    <x v="3"/>
    <x v="5"/>
    <x v="1"/>
  </r>
  <r>
    <s v="Amazon"/>
    <d v="2021-07-17T00:00:00"/>
    <x v="0"/>
    <x v="49"/>
    <s v="Manchester"/>
    <x v="1"/>
    <x v="0"/>
    <n v="37"/>
    <n v="128"/>
    <n v="4736"/>
    <x v="1"/>
    <x v="5"/>
    <x v="3"/>
    <x v="5"/>
    <x v="1"/>
  </r>
  <r>
    <s v="Amazon"/>
    <d v="2021-07-17T00:00:00"/>
    <x v="0"/>
    <x v="49"/>
    <s v="Manchester"/>
    <x v="1"/>
    <x v="1"/>
    <n v="39"/>
    <n v="107"/>
    <n v="4173"/>
    <x v="1"/>
    <x v="5"/>
    <x v="3"/>
    <x v="5"/>
    <x v="1"/>
  </r>
  <r>
    <s v="Amazon"/>
    <d v="2021-07-17T00:00:00"/>
    <x v="0"/>
    <x v="49"/>
    <s v="Manchester"/>
    <x v="0"/>
    <x v="2"/>
    <n v="47"/>
    <n v="119"/>
    <n v="5593"/>
    <x v="1"/>
    <x v="5"/>
    <x v="3"/>
    <x v="5"/>
    <x v="1"/>
  </r>
  <r>
    <s v="Amazon"/>
    <d v="2021-07-17T00:00:00"/>
    <x v="0"/>
    <x v="49"/>
    <s v="Manchester"/>
    <x v="1"/>
    <x v="2"/>
    <n v="47"/>
    <n v="163"/>
    <n v="7661"/>
    <x v="1"/>
    <x v="5"/>
    <x v="3"/>
    <x v="5"/>
    <x v="1"/>
  </r>
  <r>
    <s v="Amazon"/>
    <d v="2021-08-18T00:00:00"/>
    <x v="0"/>
    <x v="49"/>
    <s v="Manchester"/>
    <x v="0"/>
    <x v="0"/>
    <n v="48"/>
    <n v="203"/>
    <n v="9744"/>
    <x v="1"/>
    <x v="6"/>
    <x v="0"/>
    <x v="6"/>
    <x v="1"/>
  </r>
  <r>
    <s v="Amazon"/>
    <d v="2021-08-18T00:00:00"/>
    <x v="0"/>
    <x v="49"/>
    <s v="Manchester"/>
    <x v="0"/>
    <x v="1"/>
    <n v="39"/>
    <n v="135"/>
    <n v="5265"/>
    <x v="1"/>
    <x v="6"/>
    <x v="0"/>
    <x v="6"/>
    <x v="1"/>
  </r>
  <r>
    <s v="Amazon"/>
    <d v="2021-08-18T00:00:00"/>
    <x v="0"/>
    <x v="49"/>
    <s v="Manchester"/>
    <x v="1"/>
    <x v="0"/>
    <n v="39"/>
    <n v="113"/>
    <n v="4407"/>
    <x v="1"/>
    <x v="6"/>
    <x v="0"/>
    <x v="6"/>
    <x v="1"/>
  </r>
  <r>
    <s v="Amazon"/>
    <d v="2021-08-18T00:00:00"/>
    <x v="0"/>
    <x v="49"/>
    <s v="Manchester"/>
    <x v="1"/>
    <x v="1"/>
    <n v="42"/>
    <n v="88"/>
    <n v="3696"/>
    <x v="1"/>
    <x v="6"/>
    <x v="0"/>
    <x v="6"/>
    <x v="1"/>
  </r>
  <r>
    <s v="Amazon"/>
    <d v="2021-08-18T00:00:00"/>
    <x v="0"/>
    <x v="49"/>
    <s v="Manchester"/>
    <x v="0"/>
    <x v="2"/>
    <n v="45"/>
    <n v="80"/>
    <n v="3600"/>
    <x v="1"/>
    <x v="6"/>
    <x v="0"/>
    <x v="6"/>
    <x v="1"/>
  </r>
  <r>
    <s v="Amazon"/>
    <d v="2021-08-18T00:00:00"/>
    <x v="0"/>
    <x v="49"/>
    <s v="Manchester"/>
    <x v="1"/>
    <x v="2"/>
    <n v="46"/>
    <n v="145"/>
    <n v="6670"/>
    <x v="1"/>
    <x v="6"/>
    <x v="0"/>
    <x v="6"/>
    <x v="1"/>
  </r>
  <r>
    <s v="Amazon"/>
    <d v="2021-09-17T00:00:00"/>
    <x v="0"/>
    <x v="49"/>
    <s v="Manchester"/>
    <x v="0"/>
    <x v="0"/>
    <n v="51"/>
    <n v="193"/>
    <n v="9843"/>
    <x v="1"/>
    <x v="7"/>
    <x v="2"/>
    <x v="7"/>
    <x v="1"/>
  </r>
  <r>
    <s v="Amazon"/>
    <d v="2021-09-17T00:00:00"/>
    <x v="0"/>
    <x v="49"/>
    <s v="Manchester"/>
    <x v="0"/>
    <x v="1"/>
    <n v="43"/>
    <n v="116"/>
    <n v="4988"/>
    <x v="1"/>
    <x v="7"/>
    <x v="2"/>
    <x v="7"/>
    <x v="1"/>
  </r>
  <r>
    <s v="Amazon"/>
    <d v="2021-09-17T00:00:00"/>
    <x v="0"/>
    <x v="49"/>
    <s v="Manchester"/>
    <x v="1"/>
    <x v="0"/>
    <n v="43"/>
    <n v="78"/>
    <n v="3354"/>
    <x v="1"/>
    <x v="7"/>
    <x v="2"/>
    <x v="7"/>
    <x v="1"/>
  </r>
  <r>
    <s v="Amazon"/>
    <d v="2021-09-17T00:00:00"/>
    <x v="0"/>
    <x v="49"/>
    <s v="Manchester"/>
    <x v="1"/>
    <x v="1"/>
    <n v="41"/>
    <n v="74"/>
    <n v="3034"/>
    <x v="1"/>
    <x v="7"/>
    <x v="2"/>
    <x v="7"/>
    <x v="1"/>
  </r>
  <r>
    <s v="Amazon"/>
    <d v="2021-09-17T00:00:00"/>
    <x v="0"/>
    <x v="49"/>
    <s v="Manchester"/>
    <x v="0"/>
    <x v="2"/>
    <n v="48"/>
    <n v="70"/>
    <n v="3360"/>
    <x v="1"/>
    <x v="7"/>
    <x v="2"/>
    <x v="7"/>
    <x v="1"/>
  </r>
  <r>
    <s v="Amazon"/>
    <d v="2021-09-17T00:00:00"/>
    <x v="0"/>
    <x v="49"/>
    <s v="Manchester"/>
    <x v="1"/>
    <x v="2"/>
    <n v="53"/>
    <n v="104"/>
    <n v="5512"/>
    <x v="1"/>
    <x v="7"/>
    <x v="2"/>
    <x v="7"/>
    <x v="1"/>
  </r>
  <r>
    <s v="Foot Locker"/>
    <d v="2021-10-19T00:00:00"/>
    <x v="0"/>
    <x v="49"/>
    <s v="Manchester"/>
    <x v="0"/>
    <x v="0"/>
    <n v="52"/>
    <n v="162"/>
    <n v="8424"/>
    <x v="1"/>
    <x v="8"/>
    <x v="6"/>
    <x v="8"/>
    <x v="1"/>
  </r>
  <r>
    <s v="Foot Locker"/>
    <d v="2021-10-19T00:00:00"/>
    <x v="0"/>
    <x v="49"/>
    <s v="Manchester"/>
    <x v="0"/>
    <x v="1"/>
    <n v="44"/>
    <n v="99"/>
    <n v="4356"/>
    <x v="1"/>
    <x v="8"/>
    <x v="6"/>
    <x v="8"/>
    <x v="1"/>
  </r>
  <r>
    <s v="Foot Locker"/>
    <d v="2021-10-19T00:00:00"/>
    <x v="0"/>
    <x v="49"/>
    <s v="Manchester"/>
    <x v="1"/>
    <x v="0"/>
    <n v="52"/>
    <n v="60"/>
    <n v="3120"/>
    <x v="1"/>
    <x v="8"/>
    <x v="6"/>
    <x v="8"/>
    <x v="1"/>
  </r>
  <r>
    <s v="Foot Locker"/>
    <d v="2021-10-19T00:00:00"/>
    <x v="0"/>
    <x v="49"/>
    <s v="Manchester"/>
    <x v="1"/>
    <x v="1"/>
    <n v="44"/>
    <n v="61"/>
    <n v="2684"/>
    <x v="1"/>
    <x v="8"/>
    <x v="6"/>
    <x v="8"/>
    <x v="1"/>
  </r>
  <r>
    <s v="Foot Locker"/>
    <d v="2021-10-19T00:00:00"/>
    <x v="0"/>
    <x v="49"/>
    <s v="Manchester"/>
    <x v="0"/>
    <x v="2"/>
    <n v="50"/>
    <n v="58"/>
    <n v="2900"/>
    <x v="1"/>
    <x v="8"/>
    <x v="6"/>
    <x v="8"/>
    <x v="1"/>
  </r>
  <r>
    <s v="Foot Locker"/>
    <d v="2021-10-19T00:00:00"/>
    <x v="0"/>
    <x v="49"/>
    <s v="Manchester"/>
    <x v="1"/>
    <x v="2"/>
    <n v="64"/>
    <n v="90"/>
    <n v="5760"/>
    <x v="1"/>
    <x v="8"/>
    <x v="6"/>
    <x v="8"/>
    <x v="1"/>
  </r>
  <r>
    <s v="Foot Locker"/>
    <d v="2021-11-18T00:00:00"/>
    <x v="0"/>
    <x v="49"/>
    <s v="Manchester"/>
    <x v="0"/>
    <x v="0"/>
    <n v="59"/>
    <n v="149"/>
    <n v="8791"/>
    <x v="1"/>
    <x v="9"/>
    <x v="1"/>
    <x v="9"/>
    <x v="1"/>
  </r>
  <r>
    <s v="Foot Locker"/>
    <d v="2021-11-18T00:00:00"/>
    <x v="0"/>
    <x v="49"/>
    <s v="Manchester"/>
    <x v="0"/>
    <x v="1"/>
    <n v="42"/>
    <n v="114"/>
    <n v="4788"/>
    <x v="1"/>
    <x v="9"/>
    <x v="1"/>
    <x v="9"/>
    <x v="1"/>
  </r>
  <r>
    <s v="Foot Locker"/>
    <d v="2021-11-18T00:00:00"/>
    <x v="0"/>
    <x v="49"/>
    <s v="Manchester"/>
    <x v="1"/>
    <x v="0"/>
    <n v="51"/>
    <n v="114"/>
    <n v="5814"/>
    <x v="1"/>
    <x v="9"/>
    <x v="1"/>
    <x v="9"/>
    <x v="1"/>
  </r>
  <r>
    <s v="Foot Locker"/>
    <d v="2021-11-18T00:00:00"/>
    <x v="0"/>
    <x v="49"/>
    <s v="Manchester"/>
    <x v="1"/>
    <x v="1"/>
    <n v="43"/>
    <n v="114"/>
    <n v="4902"/>
    <x v="1"/>
    <x v="9"/>
    <x v="1"/>
    <x v="9"/>
    <x v="1"/>
  </r>
  <r>
    <s v="Foot Locker"/>
    <d v="2021-11-18T00:00:00"/>
    <x v="0"/>
    <x v="49"/>
    <s v="Manchester"/>
    <x v="0"/>
    <x v="2"/>
    <n v="59"/>
    <n v="96"/>
    <n v="5664"/>
    <x v="1"/>
    <x v="9"/>
    <x v="1"/>
    <x v="9"/>
    <x v="1"/>
  </r>
  <r>
    <s v="Foot Locker"/>
    <d v="2021-11-18T00:00:00"/>
    <x v="0"/>
    <x v="49"/>
    <s v="Manchester"/>
    <x v="1"/>
    <x v="2"/>
    <n v="61"/>
    <n v="120"/>
    <n v="7320"/>
    <x v="1"/>
    <x v="9"/>
    <x v="1"/>
    <x v="9"/>
    <x v="1"/>
  </r>
  <r>
    <s v="Foot Locker"/>
    <d v="2021-12-17T00:00:00"/>
    <x v="0"/>
    <x v="49"/>
    <s v="Manchester"/>
    <x v="0"/>
    <x v="0"/>
    <n v="49"/>
    <n v="200"/>
    <n v="9800"/>
    <x v="1"/>
    <x v="10"/>
    <x v="2"/>
    <x v="10"/>
    <x v="1"/>
  </r>
  <r>
    <s v="Foot Locker"/>
    <d v="2021-12-17T00:00:00"/>
    <x v="0"/>
    <x v="49"/>
    <s v="Manchester"/>
    <x v="0"/>
    <x v="1"/>
    <n v="49"/>
    <n v="128"/>
    <n v="6272"/>
    <x v="1"/>
    <x v="10"/>
    <x v="2"/>
    <x v="10"/>
    <x v="1"/>
  </r>
  <r>
    <s v="Foot Locker"/>
    <d v="2021-12-17T00:00:00"/>
    <x v="0"/>
    <x v="49"/>
    <s v="Manchester"/>
    <x v="1"/>
    <x v="0"/>
    <n v="47"/>
    <n v="128"/>
    <n v="6016"/>
    <x v="1"/>
    <x v="10"/>
    <x v="2"/>
    <x v="10"/>
    <x v="1"/>
  </r>
  <r>
    <s v="Foot Locker"/>
    <d v="2021-12-17T00:00:00"/>
    <x v="0"/>
    <x v="49"/>
    <s v="Manchester"/>
    <x v="1"/>
    <x v="1"/>
    <n v="49"/>
    <n v="116"/>
    <n v="5684"/>
    <x v="1"/>
    <x v="10"/>
    <x v="2"/>
    <x v="10"/>
    <x v="1"/>
  </r>
  <r>
    <s v="Foot Locker"/>
    <d v="2021-12-17T00:00:00"/>
    <x v="0"/>
    <x v="49"/>
    <s v="Manchester"/>
    <x v="0"/>
    <x v="2"/>
    <n v="50"/>
    <n v="123"/>
    <n v="6150"/>
    <x v="1"/>
    <x v="10"/>
    <x v="2"/>
    <x v="10"/>
    <x v="1"/>
  </r>
  <r>
    <s v="Foot Locker"/>
    <d v="2021-12-17T00:00:00"/>
    <x v="0"/>
    <x v="49"/>
    <s v="Manchester"/>
    <x v="1"/>
    <x v="2"/>
    <n v="61"/>
    <n v="144"/>
    <n v="8784"/>
    <x v="1"/>
    <x v="10"/>
    <x v="2"/>
    <x v="10"/>
    <x v="1"/>
  </r>
  <r>
    <s v="Foot Locker"/>
    <d v="2021-01-24T00:00:00"/>
    <x v="0"/>
    <x v="49"/>
    <s v="Manchester"/>
    <x v="0"/>
    <x v="0"/>
    <n v="36"/>
    <n v="165"/>
    <n v="5940"/>
    <x v="1"/>
    <x v="0"/>
    <x v="4"/>
    <x v="0"/>
    <x v="1"/>
  </r>
  <r>
    <s v="Foot Locker"/>
    <d v="2021-01-24T00:00:00"/>
    <x v="0"/>
    <x v="49"/>
    <s v="Manchester"/>
    <x v="0"/>
    <x v="1"/>
    <n v="36"/>
    <n v="93"/>
    <n v="3348"/>
    <x v="1"/>
    <x v="0"/>
    <x v="4"/>
    <x v="0"/>
    <x v="1"/>
  </r>
  <r>
    <s v="Foot Locker"/>
    <d v="2021-01-24T00:00:00"/>
    <x v="0"/>
    <x v="49"/>
    <s v="Manchester"/>
    <x v="1"/>
    <x v="0"/>
    <n v="35"/>
    <n v="99"/>
    <n v="3465"/>
    <x v="1"/>
    <x v="0"/>
    <x v="4"/>
    <x v="0"/>
    <x v="1"/>
  </r>
  <r>
    <s v="Foot Locker"/>
    <d v="2021-01-24T00:00:00"/>
    <x v="0"/>
    <x v="49"/>
    <s v="Manchester"/>
    <x v="1"/>
    <x v="1"/>
    <n v="33"/>
    <n v="51"/>
    <n v="1683"/>
    <x v="1"/>
    <x v="0"/>
    <x v="4"/>
    <x v="0"/>
    <x v="1"/>
  </r>
  <r>
    <s v="Foot Locker"/>
    <d v="2021-01-24T00:00:00"/>
    <x v="0"/>
    <x v="49"/>
    <s v="Manchester"/>
    <x v="0"/>
    <x v="2"/>
    <n v="50"/>
    <n v="64"/>
    <n v="3200"/>
    <x v="1"/>
    <x v="0"/>
    <x v="4"/>
    <x v="0"/>
    <x v="1"/>
  </r>
  <r>
    <s v="Foot Locker"/>
    <d v="2021-01-24T00:00:00"/>
    <x v="0"/>
    <x v="49"/>
    <s v="Manchester"/>
    <x v="1"/>
    <x v="2"/>
    <n v="41"/>
    <n v="105"/>
    <n v="4305"/>
    <x v="1"/>
    <x v="0"/>
    <x v="4"/>
    <x v="0"/>
    <x v="1"/>
  </r>
  <r>
    <s v="Foot Locker"/>
    <d v="2021-02-22T00:00:00"/>
    <x v="0"/>
    <x v="49"/>
    <s v="Manchester"/>
    <x v="0"/>
    <x v="0"/>
    <n v="41"/>
    <n v="184"/>
    <n v="7544"/>
    <x v="1"/>
    <x v="1"/>
    <x v="5"/>
    <x v="1"/>
    <x v="1"/>
  </r>
  <r>
    <s v="Foot Locker"/>
    <d v="2021-02-22T00:00:00"/>
    <x v="0"/>
    <x v="49"/>
    <s v="Manchester"/>
    <x v="0"/>
    <x v="1"/>
    <n v="42"/>
    <n v="70"/>
    <n v="2940"/>
    <x v="1"/>
    <x v="1"/>
    <x v="5"/>
    <x v="1"/>
    <x v="1"/>
  </r>
  <r>
    <s v="Foot Locker"/>
    <d v="2021-02-22T00:00:00"/>
    <x v="0"/>
    <x v="49"/>
    <s v="Manchester"/>
    <x v="1"/>
    <x v="0"/>
    <n v="29"/>
    <n v="83"/>
    <n v="2407"/>
    <x v="1"/>
    <x v="1"/>
    <x v="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AD883-07E2-4738-AF08-00429CA8C9DD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M11:BQ18" firstHeaderRow="1" firstDataRow="2" firstDataCol="1"/>
  <pivotFields count="15">
    <pivotField showAll="0"/>
    <pivotField numFmtId="14" showAll="0"/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axis="axisCol" showAll="0">
      <items count="4"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Revenue" fld="9" baseField="0" baseItem="0" numFmtId="167"/>
  </dataFields>
  <formats count="1">
    <format dxfId="0">
      <pivotArea outline="0" collapsedLevelsAreSubtotals="1" fieldPosition="0"/>
    </format>
  </formats>
  <chartFormats count="3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C0EC2-B2FE-451B-B55F-704507FC2773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F13:AG63" firstHeaderRow="1" firstDataRow="1" firstDataCol="1"/>
  <pivotFields count="15">
    <pivotField compact="0" outline="0" showAll="0"/>
    <pivotField compact="0" numFmtId="14" outline="0" showAll="0"/>
    <pivotField compact="0" outline="0" showAll="0"/>
    <pivotField axis="axisRow" compact="0" outline="0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compact="0" outline="0" showAll="0"/>
    <pivotField compact="0" outline="0" multipleItemSelectionAllowed="1" showAll="0"/>
    <pivotField compact="0" outline="0" showAll="0">
      <items count="4">
        <item x="2"/>
        <item h="1" x="1"/>
        <item h="1"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Items count="1">
    <i/>
  </colItems>
  <dataFields count="1">
    <dataField name="Sum of Total Revenue" fld="9" baseField="0" baseItem="0" numFmtId="167"/>
  </dataFields>
  <formats count="2">
    <format dxfId="1">
      <pivotArea outline="0" collapsedLevelsAreSubtotals="1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6DEE0-BCAC-4F88-8446-D5CA40B6E13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L19" firstHeaderRow="0" firstDataRow="1" firstDataCol="1"/>
  <pivotFields count="15">
    <pivotField showAll="0"/>
    <pivotField numFmtId="14" showAll="0"/>
    <pivotField showAll="0"/>
    <pivotField showAll="0"/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showAll="0">
      <items count="4">
        <item x="0"/>
        <item x="2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1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Total Revenue" fld="9" baseField="0" baseItem="0" numFmtId="166"/>
    <dataField name="Sum of Total Revenue" fld="9" showDataAs="percentDiff" baseField="11" baseItem="1048828" numFmtId="10"/>
    <dataField name="Sum of Total Revenue2" fld="9" baseField="0" baseItem="0" numFmtId="167"/>
  </dataFields>
  <formats count="5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2"/>
          </reference>
          <reference field="11" count="0"/>
        </references>
      </pivotArea>
    </format>
    <format dxfId="6">
      <pivotArea field="1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E7224-0010-4554-A0F7-35BBA4DDDE6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BX10:BY17" firstHeaderRow="1" firstDataRow="1" firstDataCol="1"/>
  <pivotFields count="15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h="1" x="1"/>
        <item h="1"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axis="axisRow" compact="0" outline="0" showAll="0">
      <items count="8">
        <item x="4"/>
        <item x="5"/>
        <item x="6"/>
        <item x="0"/>
        <item x="1"/>
        <item x="2"/>
        <item x="3"/>
        <item t="default"/>
      </items>
    </pivotField>
    <pivotField compact="0" outline="0" showAll="0"/>
    <pivotField compact="0" outline="0" showAll="0">
      <items count="3">
        <item x="0"/>
        <item x="1"/>
        <item t="default"/>
      </items>
    </pivotField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Total Revenue" fld="9" baseField="0" baseItem="0" numFmtId="168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A52091-E793-47BD-9794-857D2707413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X24:AZ37" firstHeaderRow="1" firstDataRow="2" firstDataCol="1"/>
  <pivotFields count="15">
    <pivotField showAll="0"/>
    <pivotField numFmtId="14" showAll="0"/>
    <pivotField showAll="0"/>
    <pivotField showAll="0"/>
    <pivotField showAll="0"/>
    <pivotField showAll="0"/>
    <pivotField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showAll="0">
      <items count="4">
        <item x="0"/>
        <item x="2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14"/>
  </colFields>
  <colItems count="2">
    <i>
      <x/>
    </i>
    <i>
      <x v="1"/>
    </i>
  </colItems>
  <dataFields count="1">
    <dataField name="Sum of Total Revenue" fld="9" baseField="0" baseItem="0" numFmtId="167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8C943-DD4B-4D30-83C7-0549A1608CC3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C15:C27" firstHeaderRow="1" firstDataRow="1" firstDataCol="1"/>
  <pivotFields count="15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compact="0" outline="0" showAll="0"/>
    <pivotField axis="axisRow" compact="0" outline="0"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compact="0" outline="0" showAll="0"/>
  </pivotFields>
  <rowFields count="1">
    <field x="1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1B547-7643-41A6-AA36-370D1038E6CC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6">
  <location ref="P12:Q15" firstHeaderRow="1" firstDataRow="1" firstDataCol="1" rowPageCount="1" colPageCount="1"/>
  <pivotFields count="15">
    <pivotField showAll="0"/>
    <pivotField numFmtId="14"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>
      <items count="4"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3">
    <i>
      <x v="2"/>
    </i>
    <i>
      <x v="1"/>
    </i>
    <i>
      <x/>
    </i>
  </rowItems>
  <colItems count="1">
    <i/>
  </colItems>
  <pageFields count="1">
    <pageField fld="5" hier="-1"/>
  </pageFields>
  <dataFields count="1">
    <dataField name="Sum of Total Revenue" fld="9" baseField="0" baseItem="0" numFmtId="169"/>
  </dataFields>
  <formats count="4">
    <format dxfId="10">
      <pivotArea collapsedLevelsAreSubtotals="1" fieldPosition="0">
        <references count="1">
          <reference field="6" count="1">
            <x v="0"/>
          </reference>
        </references>
      </pivotArea>
    </format>
    <format dxfId="11">
      <pivotArea collapsedLevelsAreSubtotals="1" fieldPosition="0">
        <references count="1">
          <reference field="6" count="1">
            <x v="1"/>
          </reference>
        </references>
      </pivotArea>
    </format>
    <format dxfId="12">
      <pivotArea collapsedLevelsAreSubtotals="1" fieldPosition="0">
        <references count="1">
          <reference field="6" count="1">
            <x v="2"/>
          </reference>
        </references>
      </pivotArea>
    </format>
    <format dxfId="13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13441-017E-4579-AB16-3B656E526B46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P23:Q26" firstHeaderRow="1" firstDataRow="1" firstDataCol="1"/>
  <pivotFields count="15">
    <pivotField showAll="0"/>
    <pivotField numFmtId="14" showAll="0"/>
    <pivotField showAll="0"/>
    <pivotField showAll="0"/>
    <pivotField showAll="0"/>
    <pivotField multipleItemSelectionAllowed="1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>
      <items count="4"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>
      <x v="2"/>
    </i>
  </rowItems>
  <colItems count="1">
    <i/>
  </colItems>
  <dataFields count="1">
    <dataField name="Sum of Total Revenue" fld="9" baseField="0" baseItem="0" numFmtId="167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F33E4-F055-4EFE-9FC9-7C38E6D50C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E6" firstHeaderRow="0" firstDataRow="1" firstDataCol="0"/>
  <pivotFields count="15">
    <pivotField showAll="0"/>
    <pivotField numFmtId="14" showAll="0"/>
    <pivotField showAll="0"/>
    <pivotField showAll="0"/>
    <pivotField showAll="0"/>
    <pivotField dataField="1" showAll="0"/>
    <pivotField showAll="0">
      <items count="4">
        <item x="2"/>
        <item h="1" x="1"/>
        <item h="1" x="0"/>
        <item t="default"/>
      </items>
    </pivotField>
    <pivotField showAll="0"/>
    <pivotField dataField="1" showAll="0"/>
    <pivotField dataField="1" showAll="0"/>
    <pivotField showAll="0">
      <items count="4"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 Total Revenue" fld="9" baseField="0" baseItem="0" numFmtId="164"/>
    <dataField name="Sum of Units Sold" fld="8" baseField="0" baseItem="1" numFmtId="165"/>
    <dataField name="#Transactions" fld="5" subtotal="count" baseField="0" baseItem="0" numFmtId="3"/>
  </dataFields>
  <formats count="3">
    <format dxfId="1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001D8-94B0-4364-BB56-760259B75C92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X11:Y13" firstHeaderRow="1" firstDataRow="1" firstDataCol="1"/>
  <pivotFields count="15">
    <pivotField showAll="0"/>
    <pivotField numFmtId="14" showAll="0"/>
    <pivotField showAll="0"/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showAll="0"/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</pivotFields>
  <rowFields count="1">
    <field x="5"/>
  </rowFields>
  <rowItems count="2">
    <i>
      <x/>
    </i>
    <i>
      <x v="1"/>
    </i>
  </rowItems>
  <colItems count="1">
    <i/>
  </colItems>
  <dataFields count="1">
    <dataField name="Sum of Total Revenue" fld="9" showDataAs="percentOfTotal" baseField="0" baseItem="0" numFmtId="9"/>
  </dataFields>
  <formats count="2">
    <format dxfId="18">
      <pivotArea outline="0" fieldPosition="0">
        <references count="1">
          <reference field="4294967294" count="1">
            <x v="0"/>
          </reference>
        </references>
      </pivotArea>
    </format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550C8-6478-408E-B531-5A8EEDABA4C8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T12:U15" firstHeaderRow="1" firstDataRow="1" firstDataCol="1" rowPageCount="1" colPageCount="1"/>
  <pivotFields count="15">
    <pivotField showAll="0"/>
    <pivotField numFmtId="14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>
      <items count="4">
        <item x="0"/>
        <item x="2"/>
        <item x="1"/>
        <item t="default"/>
      </items>
    </pivotField>
    <pivotField showAll="0">
      <items count="13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2"/>
    </i>
    <i>
      <x v="1"/>
    </i>
  </rowItems>
  <colItems count="1">
    <i/>
  </colItems>
  <pageFields count="1">
    <pageField fld="5" hier="-1"/>
  </pageFields>
  <dataFields count="1">
    <dataField name="Sum of Total Revenue" fld="9" baseField="0" baseItem="0" numFmtId="169"/>
  </dataFields>
  <formats count="1">
    <format dxfId="2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14D3-3125-4BA4-9356-928D02E5D345}">
  <dimension ref="B5:CC63"/>
  <sheetViews>
    <sheetView showGridLines="0" tabSelected="1" topLeftCell="A8" zoomScale="102" zoomScaleNormal="102" workbookViewId="0">
      <selection activeCell="D27" sqref="D27"/>
    </sheetView>
  </sheetViews>
  <sheetFormatPr defaultRowHeight="14.4" x14ac:dyDescent="0.3"/>
  <cols>
    <col min="2" max="2" width="10.88671875" customWidth="1"/>
    <col min="3" max="3" width="13.88671875" bestFit="1" customWidth="1"/>
    <col min="4" max="4" width="16.109375" bestFit="1" customWidth="1"/>
    <col min="5" max="5" width="12.88671875" bestFit="1" customWidth="1"/>
    <col min="6" max="6" width="14.5546875" bestFit="1" customWidth="1"/>
    <col min="8" max="8" width="14.5546875" bestFit="1" customWidth="1"/>
    <col min="9" max="9" width="12.88671875" bestFit="1" customWidth="1"/>
    <col min="10" max="10" width="13.88671875" bestFit="1" customWidth="1"/>
    <col min="11" max="11" width="19.88671875" bestFit="1" customWidth="1"/>
    <col min="12" max="12" width="21" bestFit="1" customWidth="1"/>
    <col min="13" max="13" width="13.5546875" bestFit="1" customWidth="1"/>
    <col min="14" max="14" width="17.44140625" style="1" customWidth="1"/>
    <col min="15" max="15" width="20.6640625" bestFit="1" customWidth="1"/>
    <col min="16" max="16" width="15.88671875" bestFit="1" customWidth="1"/>
    <col min="17" max="17" width="19.88671875" bestFit="1" customWidth="1"/>
    <col min="20" max="20" width="15.88671875" bestFit="1" customWidth="1"/>
    <col min="21" max="21" width="19.88671875" bestFit="1" customWidth="1"/>
    <col min="24" max="24" width="12.88671875" bestFit="1" customWidth="1"/>
    <col min="25" max="25" width="19.88671875" bestFit="1" customWidth="1"/>
    <col min="30" max="30" width="8.88671875" style="1"/>
    <col min="32" max="32" width="14.44140625" bestFit="1" customWidth="1"/>
    <col min="33" max="33" width="19.88671875" bestFit="1" customWidth="1"/>
    <col min="36" max="36" width="18.44140625" bestFit="1" customWidth="1"/>
    <col min="37" max="37" width="13.44140625" customWidth="1"/>
    <col min="47" max="47" width="8.88671875" style="1"/>
    <col min="50" max="50" width="19.88671875" bestFit="1" customWidth="1"/>
    <col min="51" max="51" width="15.5546875" bestFit="1" customWidth="1"/>
    <col min="52" max="52" width="12.44140625" bestFit="1" customWidth="1"/>
    <col min="53" max="53" width="9.5546875" bestFit="1" customWidth="1"/>
    <col min="56" max="56" width="19.88671875" bestFit="1" customWidth="1"/>
    <col min="57" max="57" width="15.5546875" bestFit="1" customWidth="1"/>
    <col min="58" max="58" width="12.44140625" bestFit="1" customWidth="1"/>
    <col min="59" max="59" width="11" bestFit="1" customWidth="1"/>
    <col min="61" max="61" width="16.21875" style="1" customWidth="1"/>
    <col min="65" max="65" width="19.88671875" bestFit="1" customWidth="1"/>
    <col min="66" max="66" width="15.5546875" bestFit="1" customWidth="1"/>
    <col min="67" max="68" width="12.44140625" bestFit="1" customWidth="1"/>
    <col min="69" max="69" width="13.5546875" bestFit="1" customWidth="1"/>
    <col min="73" max="73" width="8.88671875" style="1"/>
    <col min="76" max="76" width="12" bestFit="1" customWidth="1"/>
    <col min="77" max="77" width="19.88671875" bestFit="1" customWidth="1"/>
    <col min="78" max="78" width="15.5546875" bestFit="1" customWidth="1"/>
    <col min="79" max="79" width="11" bestFit="1" customWidth="1"/>
    <col min="80" max="80" width="19.33203125" bestFit="1" customWidth="1"/>
    <col min="81" max="81" width="9.6640625" bestFit="1" customWidth="1"/>
  </cols>
  <sheetData>
    <row r="5" spans="3:81" x14ac:dyDescent="0.3">
      <c r="C5" t="s">
        <v>0</v>
      </c>
      <c r="D5" t="s">
        <v>1</v>
      </c>
      <c r="E5" t="s">
        <v>2</v>
      </c>
    </row>
    <row r="6" spans="3:81" x14ac:dyDescent="0.3">
      <c r="C6" s="2">
        <v>120166650</v>
      </c>
      <c r="D6" s="3">
        <v>2478861</v>
      </c>
      <c r="E6" s="4">
        <v>9648</v>
      </c>
      <c r="I6" s="18" t="s">
        <v>3</v>
      </c>
      <c r="J6" t="s">
        <v>0</v>
      </c>
      <c r="K6" t="s">
        <v>4</v>
      </c>
      <c r="L6" t="s">
        <v>5</v>
      </c>
      <c r="P6" s="5" t="s">
        <v>6</v>
      </c>
    </row>
    <row r="7" spans="3:81" x14ac:dyDescent="0.3">
      <c r="I7" s="6" t="s">
        <v>7</v>
      </c>
      <c r="J7" s="7">
        <v>9744767</v>
      </c>
      <c r="K7" s="8"/>
      <c r="L7" s="9">
        <v>9744767</v>
      </c>
      <c r="BX7" s="5" t="s">
        <v>8</v>
      </c>
    </row>
    <row r="8" spans="3:81" ht="15.6" x14ac:dyDescent="0.3">
      <c r="I8" s="6" t="s">
        <v>9</v>
      </c>
      <c r="J8" s="7">
        <v>8263853</v>
      </c>
      <c r="K8" s="8">
        <v>-0.15197018050816402</v>
      </c>
      <c r="L8" s="9">
        <v>8263853</v>
      </c>
      <c r="AG8" s="10" t="s">
        <v>10</v>
      </c>
      <c r="BM8" s="5" t="s">
        <v>11</v>
      </c>
    </row>
    <row r="9" spans="3:81" x14ac:dyDescent="0.3">
      <c r="I9" s="6" t="s">
        <v>12</v>
      </c>
      <c r="J9" s="7">
        <v>7694984</v>
      </c>
      <c r="K9" s="8">
        <v>-6.8838228366356474E-2</v>
      </c>
      <c r="L9" s="9">
        <v>7694984</v>
      </c>
    </row>
    <row r="10" spans="3:81" x14ac:dyDescent="0.3">
      <c r="I10" s="6" t="s">
        <v>13</v>
      </c>
      <c r="J10" s="7">
        <v>9691420</v>
      </c>
      <c r="K10" s="8">
        <v>0.25944641340384855</v>
      </c>
      <c r="L10" s="9">
        <v>9691420</v>
      </c>
      <c r="P10" s="18" t="s">
        <v>14</v>
      </c>
      <c r="Q10" t="s">
        <v>15</v>
      </c>
      <c r="T10" s="18" t="s">
        <v>14</v>
      </c>
      <c r="U10" t="s">
        <v>16</v>
      </c>
      <c r="BX10" s="18" t="s">
        <v>17</v>
      </c>
      <c r="BY10" t="s">
        <v>4</v>
      </c>
      <c r="CA10" t="str">
        <f>BX10</f>
        <v>Day Name</v>
      </c>
      <c r="CB10" t="str">
        <f>BY10</f>
        <v>Sum of Total Revenue</v>
      </c>
      <c r="CC10" t="s">
        <v>18</v>
      </c>
    </row>
    <row r="11" spans="3:81" x14ac:dyDescent="0.3">
      <c r="I11" s="6" t="s">
        <v>19</v>
      </c>
      <c r="J11" s="7">
        <v>10741720</v>
      </c>
      <c r="K11" s="8">
        <v>0.10837421141587095</v>
      </c>
      <c r="L11" s="9">
        <v>10741720</v>
      </c>
      <c r="X11" s="18" t="s">
        <v>3</v>
      </c>
      <c r="Y11" t="s">
        <v>4</v>
      </c>
      <c r="BM11" s="18" t="s">
        <v>4</v>
      </c>
      <c r="BN11" s="18" t="s">
        <v>20</v>
      </c>
      <c r="BX11" t="s">
        <v>21</v>
      </c>
      <c r="BY11" s="11">
        <v>15977538</v>
      </c>
      <c r="CA11" t="str">
        <f t="shared" ref="CA11:CB17" si="0">BX11</f>
        <v>Sun</v>
      </c>
      <c r="CB11" s="11">
        <f t="shared" si="0"/>
        <v>15977538</v>
      </c>
      <c r="CC11" s="11" t="str">
        <f>IF(CB11=MAX($CB$11:$CB$17),CB11,"")</f>
        <v/>
      </c>
    </row>
    <row r="12" spans="3:81" x14ac:dyDescent="0.3">
      <c r="I12" s="6" t="s">
        <v>22</v>
      </c>
      <c r="J12" s="7">
        <v>9803147</v>
      </c>
      <c r="K12" s="8">
        <v>-8.7376416439825286E-2</v>
      </c>
      <c r="L12" s="9">
        <v>9803147</v>
      </c>
      <c r="P12" s="18" t="s">
        <v>3</v>
      </c>
      <c r="Q12" t="s">
        <v>4</v>
      </c>
      <c r="T12" s="18" t="s">
        <v>3</v>
      </c>
      <c r="U12" t="s">
        <v>4</v>
      </c>
      <c r="X12" s="6" t="s">
        <v>15</v>
      </c>
      <c r="Y12" s="12">
        <v>0.53907287088389333</v>
      </c>
      <c r="AJ12" s="13" t="s">
        <v>23</v>
      </c>
      <c r="AK12" t="s">
        <v>24</v>
      </c>
      <c r="BM12" s="18" t="s">
        <v>3</v>
      </c>
      <c r="BN12" t="s">
        <v>25</v>
      </c>
      <c r="BO12" t="s">
        <v>26</v>
      </c>
      <c r="BP12" t="s">
        <v>27</v>
      </c>
      <c r="BQ12" t="s">
        <v>28</v>
      </c>
      <c r="BX12" t="s">
        <v>29</v>
      </c>
      <c r="BY12" s="11">
        <v>14940762</v>
      </c>
      <c r="CA12" t="str">
        <f t="shared" si="0"/>
        <v>Mon</v>
      </c>
      <c r="CB12" s="11">
        <f t="shared" si="0"/>
        <v>14940762</v>
      </c>
      <c r="CC12" s="11" t="str">
        <f t="shared" ref="CC12:CC17" si="1">IF(CB12=MAX($CB$11:$CB$17),CB12,"")</f>
        <v/>
      </c>
    </row>
    <row r="13" spans="3:81" x14ac:dyDescent="0.3">
      <c r="I13" s="6" t="s">
        <v>30</v>
      </c>
      <c r="J13" s="7">
        <v>12550419</v>
      </c>
      <c r="K13" s="8">
        <v>0.28024388494837421</v>
      </c>
      <c r="L13" s="9">
        <v>12550419</v>
      </c>
      <c r="P13" s="6" t="s">
        <v>31</v>
      </c>
      <c r="Q13" s="14">
        <v>27680769</v>
      </c>
      <c r="T13" s="6" t="s">
        <v>32</v>
      </c>
      <c r="U13" s="14">
        <v>23870985</v>
      </c>
      <c r="X13" s="6" t="s">
        <v>16</v>
      </c>
      <c r="Y13" s="12">
        <v>0.46092712911610667</v>
      </c>
      <c r="AF13" s="18" t="s">
        <v>33</v>
      </c>
      <c r="AG13" t="s">
        <v>4</v>
      </c>
      <c r="AI13">
        <v>1</v>
      </c>
      <c r="AJ13" s="15">
        <f>LARGE($AG$14:$AG$63,AI13)</f>
        <v>8670464</v>
      </c>
      <c r="AK13" t="str">
        <f>INDEX($AF$14:$AF$63,MATCH(AJ13,$AG$14:$AG$63,0))</f>
        <v>New York</v>
      </c>
      <c r="BM13" s="6" t="s">
        <v>34</v>
      </c>
      <c r="BN13" s="9">
        <v>5955400</v>
      </c>
      <c r="BO13" s="9">
        <v>7119734</v>
      </c>
      <c r="BP13" s="9">
        <v>3599300</v>
      </c>
      <c r="BQ13" s="9">
        <v>16674434</v>
      </c>
      <c r="BX13" t="s">
        <v>35</v>
      </c>
      <c r="BY13" s="11">
        <v>18388487</v>
      </c>
      <c r="CA13" t="str">
        <f t="shared" si="0"/>
        <v>Tue</v>
      </c>
      <c r="CB13" s="11">
        <f t="shared" si="0"/>
        <v>18388487</v>
      </c>
      <c r="CC13" s="11" t="str">
        <f t="shared" si="1"/>
        <v/>
      </c>
    </row>
    <row r="14" spans="3:81" x14ac:dyDescent="0.3">
      <c r="I14" s="6" t="s">
        <v>36</v>
      </c>
      <c r="J14" s="7">
        <v>12293226</v>
      </c>
      <c r="K14" s="8">
        <v>-2.0492781954132368E-2</v>
      </c>
      <c r="L14" s="9">
        <v>12293226</v>
      </c>
      <c r="P14" s="6" t="s">
        <v>37</v>
      </c>
      <c r="Q14" s="14">
        <v>20577180</v>
      </c>
      <c r="T14" s="6" t="s">
        <v>31</v>
      </c>
      <c r="U14" s="14">
        <v>17201563</v>
      </c>
      <c r="AF14" t="s">
        <v>38</v>
      </c>
      <c r="AG14" s="9">
        <v>2513424</v>
      </c>
      <c r="AI14">
        <v>2</v>
      </c>
      <c r="AJ14" s="15">
        <f t="shared" ref="AJ14:AJ16" si="2">LARGE($AG$14:$AG$63,AI14)</f>
        <v>8580508</v>
      </c>
      <c r="AK14" t="str">
        <f t="shared" ref="AK14:AK16" si="3">INDEX($AF$14:$AF$63,MATCH(AJ14,$AG$14:$AG$63,0))</f>
        <v>California</v>
      </c>
      <c r="BM14" s="6" t="s">
        <v>39</v>
      </c>
      <c r="BN14" s="9">
        <v>11595075</v>
      </c>
      <c r="BO14" s="9">
        <v>4626777</v>
      </c>
      <c r="BP14" s="9">
        <v>8856415</v>
      </c>
      <c r="BQ14" s="9">
        <v>25078267</v>
      </c>
      <c r="BX14" t="s">
        <v>40</v>
      </c>
      <c r="BY14" s="11">
        <v>15997515</v>
      </c>
      <c r="CA14" t="str">
        <f t="shared" si="0"/>
        <v>Wed</v>
      </c>
      <c r="CB14" s="11">
        <f t="shared" si="0"/>
        <v>15997515</v>
      </c>
      <c r="CC14" s="11" t="str">
        <f t="shared" si="1"/>
        <v/>
      </c>
    </row>
    <row r="15" spans="3:81" x14ac:dyDescent="0.3">
      <c r="C15" s="18" t="s">
        <v>41</v>
      </c>
      <c r="I15" s="6" t="s">
        <v>42</v>
      </c>
      <c r="J15" s="7">
        <v>10405584</v>
      </c>
      <c r="K15" s="8">
        <v>-0.15355139489016145</v>
      </c>
      <c r="L15" s="9">
        <v>10405584</v>
      </c>
      <c r="P15" s="6" t="s">
        <v>32</v>
      </c>
      <c r="Q15" s="14">
        <v>16520632</v>
      </c>
      <c r="T15" s="6" t="s">
        <v>37</v>
      </c>
      <c r="U15" s="14">
        <v>14315521</v>
      </c>
      <c r="AF15" t="s">
        <v>43</v>
      </c>
      <c r="AG15" s="9">
        <v>1810428</v>
      </c>
      <c r="AI15">
        <v>3</v>
      </c>
      <c r="AJ15" s="15">
        <f t="shared" si="2"/>
        <v>7820589</v>
      </c>
      <c r="AK15" t="str">
        <f t="shared" si="3"/>
        <v>Florida</v>
      </c>
      <c r="BM15" s="6" t="s">
        <v>44</v>
      </c>
      <c r="BN15" s="9">
        <v>339375</v>
      </c>
      <c r="BO15" s="9">
        <v>9201010</v>
      </c>
      <c r="BP15" s="9">
        <v>11062971</v>
      </c>
      <c r="BQ15" s="9">
        <v>20603356</v>
      </c>
      <c r="BX15" t="s">
        <v>45</v>
      </c>
      <c r="BY15" s="11">
        <v>19397370</v>
      </c>
      <c r="CA15" t="str">
        <f t="shared" si="0"/>
        <v>Thu</v>
      </c>
      <c r="CB15" s="11">
        <f t="shared" si="0"/>
        <v>19397370</v>
      </c>
      <c r="CC15" s="11" t="str">
        <f t="shared" si="1"/>
        <v/>
      </c>
    </row>
    <row r="16" spans="3:81" x14ac:dyDescent="0.3">
      <c r="C16">
        <v>1</v>
      </c>
      <c r="F16" s="5" t="s">
        <v>46</v>
      </c>
      <c r="I16" s="6" t="s">
        <v>47</v>
      </c>
      <c r="J16" s="7">
        <v>8538758</v>
      </c>
      <c r="K16" s="8">
        <v>-0.17940617268574258</v>
      </c>
      <c r="L16" s="9">
        <v>8538758</v>
      </c>
      <c r="Y16" s="9"/>
      <c r="AF16" t="s">
        <v>48</v>
      </c>
      <c r="AG16" s="9">
        <v>2254096</v>
      </c>
      <c r="AI16">
        <v>4</v>
      </c>
      <c r="AJ16" s="15">
        <f t="shared" si="2"/>
        <v>6612371</v>
      </c>
      <c r="AK16" t="str">
        <f t="shared" si="3"/>
        <v>Texas</v>
      </c>
      <c r="BM16" s="6" t="s">
        <v>49</v>
      </c>
      <c r="BN16" s="9">
        <v>7236125</v>
      </c>
      <c r="BO16" s="9">
        <v>12067160</v>
      </c>
      <c r="BP16" s="9">
        <v>2071151</v>
      </c>
      <c r="BQ16" s="9">
        <v>21374436</v>
      </c>
      <c r="BX16" t="s">
        <v>50</v>
      </c>
      <c r="BY16" s="11">
        <v>19599499</v>
      </c>
      <c r="CA16" t="str">
        <f t="shared" si="0"/>
        <v>Fri</v>
      </c>
      <c r="CB16" s="11">
        <f t="shared" si="0"/>
        <v>19599499</v>
      </c>
      <c r="CC16" s="11">
        <f t="shared" si="1"/>
        <v>19599499</v>
      </c>
    </row>
    <row r="17" spans="2:81" x14ac:dyDescent="0.3">
      <c r="C17">
        <v>2</v>
      </c>
      <c r="F17" s="12">
        <v>0.01</v>
      </c>
      <c r="I17" s="6" t="s">
        <v>51</v>
      </c>
      <c r="J17" s="7">
        <v>9023440</v>
      </c>
      <c r="K17" s="8">
        <v>5.6762587720602928E-2</v>
      </c>
      <c r="L17" s="9">
        <v>9023440</v>
      </c>
      <c r="P17" t="str">
        <f>INDEX(P13:P15,MATCH(Q17,Q13:Q15,0))</f>
        <v>Street Footwear</v>
      </c>
      <c r="Q17" s="9">
        <f>MAX(Q13:Q15)</f>
        <v>27680769</v>
      </c>
      <c r="T17" t="str">
        <f>INDEX(T13:T15,MATCH(U17,U13:U15,0))</f>
        <v>Apparel</v>
      </c>
      <c r="U17" s="9">
        <f>MAX(U13:U15)</f>
        <v>23870985</v>
      </c>
      <c r="AF17" t="s">
        <v>52</v>
      </c>
      <c r="AG17" s="9">
        <v>1802672</v>
      </c>
      <c r="BM17" s="6" t="s">
        <v>53</v>
      </c>
      <c r="BN17" s="9">
        <v>10538400</v>
      </c>
      <c r="BO17" s="9">
        <v>11950976</v>
      </c>
      <c r="BP17" s="9">
        <v>13946781</v>
      </c>
      <c r="BQ17" s="9">
        <v>36436157</v>
      </c>
      <c r="BX17" t="s">
        <v>54</v>
      </c>
      <c r="BY17" s="11">
        <v>15865479</v>
      </c>
      <c r="CA17" t="str">
        <f t="shared" si="0"/>
        <v>Sat</v>
      </c>
      <c r="CB17" s="11">
        <f t="shared" si="0"/>
        <v>15865479</v>
      </c>
      <c r="CC17" s="11" t="str">
        <f t="shared" si="1"/>
        <v/>
      </c>
    </row>
    <row r="18" spans="2:81" x14ac:dyDescent="0.3">
      <c r="C18">
        <v>3</v>
      </c>
      <c r="I18" s="6" t="s">
        <v>55</v>
      </c>
      <c r="J18" s="7">
        <v>11415332</v>
      </c>
      <c r="K18" s="8">
        <v>0.2650754036154726</v>
      </c>
      <c r="L18" s="9">
        <v>11415332</v>
      </c>
      <c r="Q18" s="12">
        <f>Q17/SUM(Q13:Q15)</f>
        <v>0.42731360540299579</v>
      </c>
      <c r="U18" s="12">
        <f>U17/SUM(U13:U15)</f>
        <v>0.43097702142315164</v>
      </c>
      <c r="AF18" t="s">
        <v>56</v>
      </c>
      <c r="AG18" s="9">
        <v>8580508</v>
      </c>
      <c r="BM18" s="6" t="s">
        <v>28</v>
      </c>
      <c r="BN18" s="9">
        <v>35664375</v>
      </c>
      <c r="BO18" s="9">
        <v>44965657</v>
      </c>
      <c r="BP18" s="9">
        <v>39536618</v>
      </c>
      <c r="BQ18" s="9">
        <v>120166650</v>
      </c>
    </row>
    <row r="19" spans="2:81" x14ac:dyDescent="0.3">
      <c r="C19">
        <v>4</v>
      </c>
      <c r="F19" s="5" t="s">
        <v>57</v>
      </c>
      <c r="I19" s="6" t="s">
        <v>28</v>
      </c>
      <c r="J19" s="7">
        <v>120166650</v>
      </c>
      <c r="K19" s="8"/>
      <c r="L19" s="9">
        <v>120166650</v>
      </c>
      <c r="AF19" t="s">
        <v>58</v>
      </c>
      <c r="AG19" s="9">
        <v>2569036</v>
      </c>
    </row>
    <row r="20" spans="2:81" x14ac:dyDescent="0.3">
      <c r="C20">
        <v>5</v>
      </c>
      <c r="F20" s="8" t="str" cm="1">
        <f t="array" ref="F20">IF(C16=1," ",_xlfn.IFS(C16=1,0,C16=2,K8,C16=3,K9,C16=4,K10,C16=5,K11,C16=6,K12,C16=7,K13,C16=8,K14,C16=9,K15,C16=10,K16,C16=11,K17,C16=12,K18))</f>
        <v xml:space="preserve"> </v>
      </c>
      <c r="O20" s="16"/>
      <c r="AF20" t="s">
        <v>59</v>
      </c>
      <c r="AG20" s="9">
        <v>1646448</v>
      </c>
      <c r="AJ20" t="s">
        <v>60</v>
      </c>
      <c r="AK20" s="15">
        <f>SUM(AJ13:AJ16)</f>
        <v>31683932</v>
      </c>
    </row>
    <row r="21" spans="2:81" x14ac:dyDescent="0.3">
      <c r="C21">
        <v>6</v>
      </c>
      <c r="AF21" t="s">
        <v>61</v>
      </c>
      <c r="AG21" s="9">
        <v>1508537</v>
      </c>
      <c r="AJ21" t="s">
        <v>62</v>
      </c>
      <c r="AK21" s="9">
        <f>SUM(AG14:AG63)</f>
        <v>120166650</v>
      </c>
      <c r="AX21" s="5" t="s">
        <v>63</v>
      </c>
    </row>
    <row r="22" spans="2:81" x14ac:dyDescent="0.3">
      <c r="C22">
        <v>7</v>
      </c>
      <c r="F22" s="5" t="s">
        <v>64</v>
      </c>
      <c r="AF22" t="s">
        <v>65</v>
      </c>
      <c r="AG22" s="9">
        <v>7820589</v>
      </c>
      <c r="AJ22" t="s">
        <v>66</v>
      </c>
      <c r="AK22" s="12">
        <f>AK20/AK21</f>
        <v>0.26366659967636613</v>
      </c>
    </row>
    <row r="23" spans="2:81" ht="25.2" customHeight="1" x14ac:dyDescent="0.3">
      <c r="B23" s="17" t="str">
        <f>F20</f>
        <v xml:space="preserve"> </v>
      </c>
      <c r="C23">
        <v>8</v>
      </c>
      <c r="F23" s="15" t="str" cm="1">
        <f t="array" ref="F23">IF(C16=1," ",_xlfn.IFS(C16=1,0,C16=2,J7,C16=3,J8,C16=4,J9,C16=5,J10,C16=6,J11,C16=7,J12,C16=8,J13,C16=9,J14,C16=10,J15,C16=11,J16,C16=12,J17))</f>
        <v xml:space="preserve"> </v>
      </c>
      <c r="P23" s="18" t="s">
        <v>3</v>
      </c>
      <c r="Q23" t="s">
        <v>4</v>
      </c>
      <c r="AF23" t="s">
        <v>67</v>
      </c>
      <c r="AG23" s="9">
        <v>2708591</v>
      </c>
      <c r="AJ23" t="s">
        <v>68</v>
      </c>
      <c r="AK23">
        <f>COUNTA(AF14:AF63)</f>
        <v>50</v>
      </c>
      <c r="BM23" s="5" t="s">
        <v>69</v>
      </c>
      <c r="BN23" s="9">
        <f>MAX(BQ13:BQ17)</f>
        <v>36436157</v>
      </c>
      <c r="BO23" t="str">
        <f>INDEX(BM13:BM17,MATCH(BN23,BQ13:BQ17,0))</f>
        <v>West</v>
      </c>
    </row>
    <row r="24" spans="2:81" x14ac:dyDescent="0.3">
      <c r="C24">
        <v>9</v>
      </c>
      <c r="H24" s="5" t="s">
        <v>70</v>
      </c>
      <c r="I24" t="b">
        <f>F20&lt;F17</f>
        <v>0</v>
      </c>
      <c r="P24" s="6" t="s">
        <v>32</v>
      </c>
      <c r="Q24" s="9">
        <v>40391617</v>
      </c>
      <c r="S24" s="5"/>
      <c r="T24" s="5" t="s">
        <v>71</v>
      </c>
      <c r="AF24" t="s">
        <v>72</v>
      </c>
      <c r="AG24" s="9">
        <v>2734457</v>
      </c>
      <c r="AX24" s="18" t="s">
        <v>4</v>
      </c>
      <c r="AY24" s="18" t="s">
        <v>20</v>
      </c>
      <c r="BM24" s="5" t="s">
        <v>73</v>
      </c>
      <c r="BN24" s="9">
        <f>MAX(BN18:BP18)</f>
        <v>44965657</v>
      </c>
      <c r="BO24" t="str">
        <f>_xlfn.XLOOKUP(BN24,BN18:BP18,BN12:BP12,"no",0)</f>
        <v>Online</v>
      </c>
    </row>
    <row r="25" spans="2:81" x14ac:dyDescent="0.3">
      <c r="C25">
        <v>10</v>
      </c>
      <c r="F25" s="5" t="s">
        <v>74</v>
      </c>
      <c r="H25" s="5" t="s">
        <v>75</v>
      </c>
      <c r="I25" t="b">
        <f>F20&gt;F17</f>
        <v>1</v>
      </c>
      <c r="P25" s="6" t="s">
        <v>37</v>
      </c>
      <c r="Q25" s="9">
        <v>34892701</v>
      </c>
      <c r="T25" t="str">
        <f>UPPER(P28)&amp;" contributed more to revenue. Women purchase more of " &amp;UPPER(T17)&amp;" product, while men purchased more of "&amp;UPPER(P17)</f>
        <v>STREET FOOTWEAR contributed more to revenue. Women purchase more of APPAREL product, while men purchased more of STREET FOOTWEAR</v>
      </c>
      <c r="AF25" t="s">
        <v>76</v>
      </c>
      <c r="AG25" s="9">
        <v>2742753</v>
      </c>
      <c r="AX25" s="18" t="s">
        <v>3</v>
      </c>
      <c r="AY25">
        <v>2020</v>
      </c>
      <c r="AZ25">
        <v>2021</v>
      </c>
      <c r="BA25" s="5">
        <v>2021</v>
      </c>
      <c r="BB25" s="5">
        <v>2020</v>
      </c>
    </row>
    <row r="26" spans="2:81" x14ac:dyDescent="0.3">
      <c r="C26">
        <v>11</v>
      </c>
      <c r="F26" t="str">
        <f>IF(C16=1,"Select from  2nd month to see result","")</f>
        <v>Select from  2nd month to see result</v>
      </c>
      <c r="P26" s="6" t="s">
        <v>31</v>
      </c>
      <c r="Q26" s="9">
        <v>44882332</v>
      </c>
      <c r="AF26" t="s">
        <v>77</v>
      </c>
      <c r="AG26" s="9">
        <v>1204063</v>
      </c>
      <c r="AJ26" s="5" t="s">
        <v>78</v>
      </c>
      <c r="AX26" s="6" t="s">
        <v>7</v>
      </c>
      <c r="AY26" s="9">
        <v>2312746</v>
      </c>
      <c r="AZ26" s="9">
        <v>7432021</v>
      </c>
      <c r="BA26" s="14" t="str">
        <f t="shared" ref="BA26:BA37" si="4">IF(AZ26=MAX($AZ$26:$AZ$37),AZ26,"")</f>
        <v/>
      </c>
      <c r="BB26" s="14" t="str">
        <f t="shared" ref="BB26:BB37" si="5">IF(AY26=MAX($AY$26:$AY$37),AY26,"")</f>
        <v/>
      </c>
    </row>
    <row r="27" spans="2:81" x14ac:dyDescent="0.3">
      <c r="C27">
        <v>12</v>
      </c>
      <c r="AF27" t="s">
        <v>79</v>
      </c>
      <c r="AG27" s="9">
        <v>1084723</v>
      </c>
      <c r="AJ27" t="str">
        <f>UPPER(AK13)&amp;" ,"&amp;UPPER(AK14)&amp;" ,"&amp;UPPER(AK15)&amp;" and "&amp;UPPER(AK16)&amp;" need more focus as they contributed  "&amp;TEXT(AK22,"#%")&amp;" to revenue out of  "&amp;AK23&amp;" States"</f>
        <v>NEW YORK ,CALIFORNIA ,FLORIDA and TEXAS need more focus as they contributed  26% to revenue out of  50 States</v>
      </c>
      <c r="AX27" s="6" t="s">
        <v>9</v>
      </c>
      <c r="AY27" s="9">
        <v>2140813</v>
      </c>
      <c r="AZ27" s="9">
        <v>6123040</v>
      </c>
      <c r="BA27" s="14" t="str">
        <f t="shared" si="4"/>
        <v/>
      </c>
      <c r="BB27" s="14" t="str">
        <f t="shared" si="5"/>
        <v/>
      </c>
    </row>
    <row r="28" spans="2:81" x14ac:dyDescent="0.3">
      <c r="P28" t="str">
        <f>INDEX(P24:P26,MATCH(Q28,Q24:Q26,0))</f>
        <v>Street Footwear</v>
      </c>
      <c r="Q28" s="9">
        <f>MAX(Q24:Q26)</f>
        <v>44882332</v>
      </c>
      <c r="AF28" t="s">
        <v>80</v>
      </c>
      <c r="AG28" s="9">
        <v>909811</v>
      </c>
      <c r="AX28" s="6" t="s">
        <v>12</v>
      </c>
      <c r="AY28" s="9">
        <v>2474202</v>
      </c>
      <c r="AZ28" s="9">
        <v>5220782</v>
      </c>
      <c r="BA28" s="14" t="str">
        <f t="shared" si="4"/>
        <v/>
      </c>
      <c r="BB28" s="14" t="str">
        <f t="shared" si="5"/>
        <v/>
      </c>
      <c r="BM28" s="5" t="s">
        <v>71</v>
      </c>
    </row>
    <row r="29" spans="2:81" x14ac:dyDescent="0.3">
      <c r="AF29" t="s">
        <v>81</v>
      </c>
      <c r="AG29" s="9">
        <v>1225314</v>
      </c>
      <c r="AX29" s="6" t="s">
        <v>13</v>
      </c>
      <c r="AY29" s="9">
        <v>3193081</v>
      </c>
      <c r="AZ29" s="9">
        <v>6498339</v>
      </c>
      <c r="BA29" s="14" t="str">
        <f t="shared" si="4"/>
        <v/>
      </c>
      <c r="BB29" s="14">
        <f t="shared" si="5"/>
        <v>3193081</v>
      </c>
      <c r="BM29" t="str">
        <f>"We make more revenue from the "&amp;UPPER(BO23)&amp;" Region."&amp;"  "&amp;UPPER( BO24)&amp; " Sales channel contributed more to revenue"</f>
        <v>We make more revenue from the WEST Region.  ONLINE Sales channel contributed more to revenue</v>
      </c>
    </row>
    <row r="30" spans="2:81" x14ac:dyDescent="0.3">
      <c r="AF30" t="s">
        <v>82</v>
      </c>
      <c r="AG30" s="9">
        <v>1241148</v>
      </c>
      <c r="AX30" s="6" t="s">
        <v>19</v>
      </c>
      <c r="AY30" s="9">
        <v>2164764</v>
      </c>
      <c r="AZ30" s="9">
        <v>8576956</v>
      </c>
      <c r="BA30" s="14" t="str">
        <f t="shared" si="4"/>
        <v/>
      </c>
      <c r="BB30" s="14" t="str">
        <f t="shared" si="5"/>
        <v/>
      </c>
    </row>
    <row r="31" spans="2:81" x14ac:dyDescent="0.3">
      <c r="AF31" t="s">
        <v>83</v>
      </c>
      <c r="AG31" s="9">
        <v>3377031</v>
      </c>
      <c r="AX31" s="6" t="s">
        <v>22</v>
      </c>
      <c r="AY31" s="9">
        <v>1084194</v>
      </c>
      <c r="AZ31" s="9">
        <v>8718953</v>
      </c>
      <c r="BA31" s="14" t="str">
        <f t="shared" si="4"/>
        <v/>
      </c>
      <c r="BB31" s="14" t="str">
        <f t="shared" si="5"/>
        <v/>
      </c>
    </row>
    <row r="32" spans="2:81" x14ac:dyDescent="0.3">
      <c r="AF32" t="s">
        <v>84</v>
      </c>
      <c r="AG32" s="9">
        <v>1129728</v>
      </c>
      <c r="AX32" s="6" t="s">
        <v>30</v>
      </c>
      <c r="AY32" s="9">
        <v>2182388</v>
      </c>
      <c r="AZ32" s="9">
        <v>10368031</v>
      </c>
      <c r="BA32" s="14">
        <f t="shared" si="4"/>
        <v>10368031</v>
      </c>
      <c r="BB32" s="14" t="str">
        <f t="shared" si="5"/>
        <v/>
      </c>
    </row>
    <row r="33" spans="32:54" x14ac:dyDescent="0.3">
      <c r="AF33" t="s">
        <v>85</v>
      </c>
      <c r="AG33" s="9">
        <v>951134</v>
      </c>
      <c r="AX33" s="6" t="s">
        <v>36</v>
      </c>
      <c r="AY33" s="9">
        <v>2641630</v>
      </c>
      <c r="AZ33" s="9">
        <v>9651596</v>
      </c>
      <c r="BA33" s="14" t="str">
        <f t="shared" si="4"/>
        <v/>
      </c>
      <c r="BB33" s="14" t="str">
        <f t="shared" si="5"/>
        <v/>
      </c>
    </row>
    <row r="34" spans="32:54" x14ac:dyDescent="0.3">
      <c r="AF34" t="s">
        <v>86</v>
      </c>
      <c r="AG34" s="9">
        <v>1578435</v>
      </c>
      <c r="AX34" s="6" t="s">
        <v>42</v>
      </c>
      <c r="AY34" s="9">
        <v>2367686</v>
      </c>
      <c r="AZ34" s="9">
        <v>8037898</v>
      </c>
      <c r="BA34" s="14" t="str">
        <f t="shared" si="4"/>
        <v/>
      </c>
      <c r="BB34" s="14" t="str">
        <f t="shared" si="5"/>
        <v/>
      </c>
    </row>
    <row r="35" spans="32:54" x14ac:dyDescent="0.3">
      <c r="AF35" t="s">
        <v>87</v>
      </c>
      <c r="AG35" s="9">
        <v>2287283</v>
      </c>
      <c r="AX35" s="6" t="s">
        <v>47</v>
      </c>
      <c r="AY35" s="9">
        <v>1428569</v>
      </c>
      <c r="AZ35" s="9">
        <v>7110189</v>
      </c>
      <c r="BA35" s="14" t="str">
        <f t="shared" si="4"/>
        <v/>
      </c>
      <c r="BB35" s="14" t="str">
        <f t="shared" si="5"/>
        <v/>
      </c>
    </row>
    <row r="36" spans="32:54" x14ac:dyDescent="0.3">
      <c r="AF36" t="s">
        <v>88</v>
      </c>
      <c r="AG36" s="9">
        <v>903918</v>
      </c>
      <c r="AX36" s="6" t="s">
        <v>51</v>
      </c>
      <c r="AY36" s="9">
        <v>1168050</v>
      </c>
      <c r="AZ36" s="9">
        <v>7855390</v>
      </c>
      <c r="BA36" s="14" t="str">
        <f t="shared" si="4"/>
        <v/>
      </c>
      <c r="BB36" s="14" t="str">
        <f t="shared" si="5"/>
        <v/>
      </c>
    </row>
    <row r="37" spans="32:54" x14ac:dyDescent="0.3">
      <c r="AF37" t="s">
        <v>89</v>
      </c>
      <c r="AG37" s="9">
        <v>2218609</v>
      </c>
      <c r="AX37" s="6" t="s">
        <v>55</v>
      </c>
      <c r="AY37" s="9">
        <v>1079202</v>
      </c>
      <c r="AZ37" s="9">
        <v>10336130</v>
      </c>
      <c r="BA37" s="14" t="str">
        <f t="shared" si="4"/>
        <v/>
      </c>
      <c r="BB37" s="14" t="str">
        <f t="shared" si="5"/>
        <v/>
      </c>
    </row>
    <row r="38" spans="32:54" x14ac:dyDescent="0.3">
      <c r="AF38" t="s">
        <v>90</v>
      </c>
      <c r="AG38" s="9">
        <v>1189515</v>
      </c>
    </row>
    <row r="39" spans="32:54" x14ac:dyDescent="0.3">
      <c r="AF39" t="s">
        <v>91</v>
      </c>
      <c r="AG39" s="9">
        <v>1930761</v>
      </c>
    </row>
    <row r="40" spans="32:54" ht="15.6" x14ac:dyDescent="0.3">
      <c r="AF40" t="s">
        <v>92</v>
      </c>
      <c r="AG40" s="9">
        <v>728838</v>
      </c>
      <c r="AY40" s="10">
        <v>2020</v>
      </c>
      <c r="AZ40" s="10">
        <v>2021</v>
      </c>
    </row>
    <row r="41" spans="32:54" x14ac:dyDescent="0.3">
      <c r="AF41" t="s">
        <v>93</v>
      </c>
      <c r="AG41" s="9">
        <v>2981134</v>
      </c>
      <c r="AX41" s="5" t="s">
        <v>94</v>
      </c>
      <c r="AY41" s="9">
        <f>MAX(AY26:AY37)</f>
        <v>3193081</v>
      </c>
      <c r="AZ41" s="9">
        <f>MAX(AZ26:AZ37)</f>
        <v>10368031</v>
      </c>
      <c r="BB41" s="12">
        <f>AY41/AZ41</f>
        <v>0.30797371265575885</v>
      </c>
    </row>
    <row r="42" spans="32:54" x14ac:dyDescent="0.3">
      <c r="AF42" t="s">
        <v>95</v>
      </c>
      <c r="AG42" s="9">
        <v>2339267</v>
      </c>
      <c r="AX42" s="5" t="s">
        <v>96</v>
      </c>
      <c r="AY42" t="str">
        <f>_xlfn.XLOOKUP(AY41,AY26:AY37,AX26:AX37,"",0)</f>
        <v>Apr</v>
      </c>
      <c r="AZ42" t="str">
        <f>_xlfn.XLOOKUP(AZ41,AZ26:AZ37,AX26:AX37,"",0)</f>
        <v>Jul</v>
      </c>
    </row>
    <row r="43" spans="32:54" x14ac:dyDescent="0.3">
      <c r="AF43" t="s">
        <v>97</v>
      </c>
      <c r="AG43" s="9">
        <v>1220446</v>
      </c>
    </row>
    <row r="44" spans="32:54" x14ac:dyDescent="0.3">
      <c r="AF44" t="s">
        <v>98</v>
      </c>
      <c r="AG44" s="9">
        <v>2824641</v>
      </c>
    </row>
    <row r="45" spans="32:54" x14ac:dyDescent="0.3">
      <c r="AF45" t="s">
        <v>99</v>
      </c>
      <c r="AG45" s="9">
        <v>8670464</v>
      </c>
    </row>
    <row r="46" spans="32:54" x14ac:dyDescent="0.3">
      <c r="AF46" t="s">
        <v>100</v>
      </c>
      <c r="AG46" s="9">
        <v>2936581</v>
      </c>
    </row>
    <row r="47" spans="32:54" x14ac:dyDescent="0.3">
      <c r="AF47" t="s">
        <v>101</v>
      </c>
      <c r="AG47" s="9">
        <v>950930</v>
      </c>
      <c r="AX47" s="5" t="s">
        <v>78</v>
      </c>
    </row>
    <row r="48" spans="32:54" x14ac:dyDescent="0.3">
      <c r="AF48" t="s">
        <v>102</v>
      </c>
      <c r="AG48" s="9">
        <v>2269283</v>
      </c>
      <c r="AX48" t="str">
        <f>AY42&amp;" "&amp;" the peak month of 2020 with " &amp;TEXT( AY41,"$#,##") &amp;" while the peak month for 2021 is "&amp;AZ42&amp; " with "&amp;TEXT(AZ41,"$#,##")&amp; ". Revenue increase is "&amp; TEXT(BB41,"#.0%")&amp; " in 2021"</f>
        <v>Apr  the peak month of 2020 with $31,93,081 while the peak month for 2021 is Jul with $1,03,68,031. Revenue increase is 30.8% in 2021</v>
      </c>
    </row>
    <row r="49" spans="32:33" x14ac:dyDescent="0.3">
      <c r="AF49" t="s">
        <v>103</v>
      </c>
      <c r="AG49" s="9">
        <v>1512059</v>
      </c>
    </row>
    <row r="50" spans="32:33" x14ac:dyDescent="0.3">
      <c r="AF50" t="s">
        <v>104</v>
      </c>
      <c r="AG50" s="9">
        <v>3047049</v>
      </c>
    </row>
    <row r="51" spans="32:33" x14ac:dyDescent="0.3">
      <c r="AF51" t="s">
        <v>105</v>
      </c>
      <c r="AG51" s="9">
        <v>1478794</v>
      </c>
    </row>
    <row r="52" spans="32:33" x14ac:dyDescent="0.3">
      <c r="AF52" t="s">
        <v>106</v>
      </c>
      <c r="AG52" s="9">
        <v>1202256</v>
      </c>
    </row>
    <row r="53" spans="32:33" x14ac:dyDescent="0.3">
      <c r="AF53" t="s">
        <v>107</v>
      </c>
      <c r="AG53" s="9">
        <v>3593112</v>
      </c>
    </row>
    <row r="54" spans="32:33" x14ac:dyDescent="0.3">
      <c r="AF54" t="s">
        <v>108</v>
      </c>
      <c r="AG54" s="9">
        <v>1041101</v>
      </c>
    </row>
    <row r="55" spans="32:33" x14ac:dyDescent="0.3">
      <c r="AF55" t="s">
        <v>109</v>
      </c>
      <c r="AG55" s="9">
        <v>2567190</v>
      </c>
    </row>
    <row r="56" spans="32:33" x14ac:dyDescent="0.3">
      <c r="AF56" t="s">
        <v>110</v>
      </c>
      <c r="AG56" s="9">
        <v>6612371</v>
      </c>
    </row>
    <row r="57" spans="32:33" x14ac:dyDescent="0.3">
      <c r="AF57" t="s">
        <v>111</v>
      </c>
      <c r="AG57" s="9">
        <v>1387620</v>
      </c>
    </row>
    <row r="58" spans="32:33" x14ac:dyDescent="0.3">
      <c r="AF58" t="s">
        <v>112</v>
      </c>
      <c r="AG58" s="9">
        <v>2041598</v>
      </c>
    </row>
    <row r="59" spans="32:33" x14ac:dyDescent="0.3">
      <c r="AF59" t="s">
        <v>113</v>
      </c>
      <c r="AG59" s="9">
        <v>3074415</v>
      </c>
    </row>
    <row r="60" spans="32:33" x14ac:dyDescent="0.3">
      <c r="AF60" t="s">
        <v>114</v>
      </c>
      <c r="AG60" s="9">
        <v>3222093</v>
      </c>
    </row>
    <row r="61" spans="32:33" x14ac:dyDescent="0.3">
      <c r="AF61" t="s">
        <v>115</v>
      </c>
      <c r="AG61" s="9">
        <v>1311160</v>
      </c>
    </row>
    <row r="62" spans="32:33" x14ac:dyDescent="0.3">
      <c r="AF62" t="s">
        <v>116</v>
      </c>
      <c r="AG62" s="9">
        <v>948894</v>
      </c>
    </row>
    <row r="63" spans="32:33" x14ac:dyDescent="0.3">
      <c r="AF63" t="s">
        <v>117</v>
      </c>
      <c r="AG63" s="9">
        <v>2282342</v>
      </c>
    </row>
  </sheetData>
  <conditionalFormatting sqref="B23">
    <cfRule type="expression" dxfId="26" priority="1">
      <formula>$I$25=TRUE</formula>
    </cfRule>
    <cfRule type="expression" dxfId="25" priority="2">
      <formula>$I$25=FALSE</formula>
    </cfRule>
  </conditionalFormatting>
  <conditionalFormatting sqref="C24">
    <cfRule type="expression" dxfId="24" priority="3">
      <formula>$I$25=TRUE</formula>
    </cfRule>
    <cfRule type="expression" dxfId="23" priority="4">
      <formula>$I$25=FALSE</formula>
    </cfRule>
  </conditionalFormatting>
  <conditionalFormatting sqref="H28">
    <cfRule type="expression" dxfId="22" priority="5">
      <formula>$I$25=FALSE</formula>
    </cfRule>
    <cfRule type="expression" dxfId="21" priority="6">
      <formula>$I$25=TRUE</formula>
    </cfRule>
  </conditionalFormatting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Anaylsis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Shiva Sai</dc:creator>
  <cp:lastModifiedBy>S Shiva Sai</cp:lastModifiedBy>
  <dcterms:created xsi:type="dcterms:W3CDTF">2024-10-29T07:15:25Z</dcterms:created>
  <dcterms:modified xsi:type="dcterms:W3CDTF">2024-10-29T07:17:16Z</dcterms:modified>
</cp:coreProperties>
</file>