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796FB87B98FB6B25/Documents/"/>
    </mc:Choice>
  </mc:AlternateContent>
  <xr:revisionPtr revIDLastSave="164" documentId="8_{B4F696EA-0457-4411-820F-BF7E9BD9E2EE}" xr6:coauthVersionLast="47" xr6:coauthVersionMax="47" xr10:uidLastSave="{07751A1F-BC79-4088-BF49-5AA4DE353AB3}"/>
  <bookViews>
    <workbookView xWindow="-108" yWindow="-108" windowWidth="23256" windowHeight="12456" activeTab="1" xr2:uid="{27F071C1-52FB-4DA4-AD0F-9A348917F4E2}"/>
  </bookViews>
  <sheets>
    <sheet name="data" sheetId="14" r:id="rId1"/>
    <sheet name="Sheet2" sheetId="16" r:id="rId2"/>
  </sheets>
  <definedNames>
    <definedName name="_xlcn.WorksheetConnection_DASHBOARD.xlsxDetailed_Results__271" hidden="1">Detailed_Results__27</definedName>
    <definedName name="_xlcn.WorksheetConnection_DASHBOARD.xlsxElectors_Data_Summayy31" hidden="1">Electors_Data_Summayy3[]</definedName>
    <definedName name="ExternalData_1" localSheetId="0" hidden="1">data!$M$35:$R$67</definedName>
    <definedName name="Slicer_ABBREVIATION1">#N/A</definedName>
  </definedNames>
  <calcPr calcId="191029"/>
  <pivotCaches>
    <pivotCache cacheId="1" r:id="rId3"/>
    <pivotCache cacheId="2" r:id="rId4"/>
    <pivotCache cacheId="4" r:id="rId5"/>
    <pivotCache cacheId="5" r:id="rId6"/>
    <pivotCache cacheId="123" r:id="rId7"/>
    <pivotCache cacheId="126" r:id="rId8"/>
  </pivotCaches>
  <fileRecoveryPr repairLoad="1"/>
  <extLst>
    <ext xmlns:x14="http://schemas.microsoft.com/office/spreadsheetml/2009/9/main" uri="{876F7934-8845-4945-9796-88D515C7AA90}">
      <x14:pivotCaches>
        <pivotCache cacheId="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tailed Results_fdbe6546-47e3-4427-a62a-32295b5ffe43" name="Detailed Results" connection="Query - Detailed Results"/>
          <x15:modelTable id="Performance of Political_9637ebcb-7392-48ea-b138-bc23cc7207ba" name="Performance of Political" connection="Query - Performance of Political"/>
          <x15:modelTable id="Candidate Data Summary_ec015579-6e61-4d55-a4e2-2ede46876e53" name="Candidate Data Summary" connection="Query - Candidate Data Summary"/>
          <x15:modelTable id="Electors Data Summayy_b360bfca-4df6-4076-83bd-95e9b54fe153" name="Electors Data Summayy" connection="Query - Electors Data Summayy"/>
          <x15:modelTable id="Detailed Results2_56e82bfc-9c42-4e12-a8b1-cee8d2af86a1" name="Detailed Results2" connection="Query - Detailed Results2"/>
          <x15:modelTable id="Electors_Data_Summayy3" name="Electors_Data_Summayy3" connection="WorksheetConnection_DASHBOARD.xlsx!Electors_Data_Summayy3"/>
          <x15:modelTable id="Detailed_Results__27" name="Detailed_Results__27" connection="WorksheetConnection_DASHBOARD.xlsx!Detailed_Results__27"/>
        </x15:modelTables>
        <x15:modelRelationships>
          <x15:modelRelationship fromTable="Detailed Results" fromColumn="PARTY" toTable="Performance of Political" toColumn="ABBREVIAT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14" l="1"/>
  <c r="N11" i="14"/>
  <c r="N10" i="14"/>
  <c r="N9" i="14"/>
  <c r="U5" i="14"/>
  <c r="T5" i="14"/>
  <c r="S5" i="14"/>
  <c r="R5" i="14"/>
  <c r="Q5" i="14"/>
  <c r="P5" i="14"/>
  <c r="O5" i="14"/>
  <c r="N5"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03CD43-2AF8-49E2-BC00-39804BD396A8}" keepAlive="1" name="ModelConnection_ExternalData_11" description="Data Model" type="5" refreshedVersion="8" minRefreshableVersion="5" saveData="1">
    <dbPr connection="Data Model Connection" command="Electors Data Summayy" commandType="3"/>
    <extLst>
      <ext xmlns:x15="http://schemas.microsoft.com/office/spreadsheetml/2010/11/main" uri="{DE250136-89BD-433C-8126-D09CA5730AF9}">
        <x15:connection id="" model="1"/>
      </ext>
    </extLst>
  </connection>
  <connection id="2" xr16:uid="{95130D7B-9C37-43A4-9F1F-8B3856F2C4C9}" name="Query - Candidate Data Summary" description="Connection to the 'Candidate Data Summary' query in the workbook." type="100" refreshedVersion="8" minRefreshableVersion="5">
    <extLst>
      <ext xmlns:x15="http://schemas.microsoft.com/office/spreadsheetml/2010/11/main" uri="{DE250136-89BD-433C-8126-D09CA5730AF9}">
        <x15:connection id="8ce89470-b3d4-48ab-8b09-a1dbc9d6566f"/>
      </ext>
    </extLst>
  </connection>
  <connection id="3" xr16:uid="{F7338BAC-5D2C-4949-8D84-0DB62A31A1E6}" keepAlive="1" name="Query - dataset2" description="Connection to the 'dataset2' query in the workbook." type="5" refreshedVersion="8" background="1" saveData="1">
    <dbPr connection="Provider=Microsoft.Mashup.OleDb.1;Data Source=$Workbook$;Location=dataset2;Extended Properties=&quot;&quot;" command="SELECT * FROM [dataset2]"/>
  </connection>
  <connection id="4" xr16:uid="{0319E6EE-0E5E-4C08-887D-233D5FF9470E}" name="Query - Detailed Results" description="Connection to the 'Detailed Results' query in the workbook." type="100" refreshedVersion="8" minRefreshableVersion="5">
    <extLst>
      <ext xmlns:x15="http://schemas.microsoft.com/office/spreadsheetml/2010/11/main" uri="{DE250136-89BD-433C-8126-D09CA5730AF9}">
        <x15:connection id="3e6b1393-806c-4d41-a0a5-bf5e6648c039"/>
      </ext>
    </extLst>
  </connection>
  <connection id="5" xr16:uid="{B0E3F4D4-A551-4921-91A2-D0F271F0913F}" name="Query - Detailed Results2" description="Connection to the 'Detailed Results2' query in the workbook." type="100" refreshedVersion="8" minRefreshableVersion="5">
    <extLst>
      <ext xmlns:x15="http://schemas.microsoft.com/office/spreadsheetml/2010/11/main" uri="{DE250136-89BD-433C-8126-D09CA5730AF9}">
        <x15:connection id="01baf015-52c3-486d-939c-2bb1b3ba08dc"/>
      </ext>
    </extLst>
  </connection>
  <connection id="6" xr16:uid="{F63EEF9F-EE98-4BD8-99A1-19A2B7A4050A}" name="Query - Electors Data Summayy" description="Connection to the 'Electors Data Summayy' query in the workbook." type="100" refreshedVersion="8" minRefreshableVersion="5">
    <extLst>
      <ext xmlns:x15="http://schemas.microsoft.com/office/spreadsheetml/2010/11/main" uri="{DE250136-89BD-433C-8126-D09CA5730AF9}">
        <x15:connection id="90326a8b-4f2a-43c8-be6f-2d6d5eacb3a5"/>
      </ext>
    </extLst>
  </connection>
  <connection id="7" xr16:uid="{4E5BB3B3-25D1-4FF5-A21D-794DAEC1D04A}" keepAlive="1" name="Query - List Of Political Parties" description="Connection to the 'List Of Political Parties' query in the workbook." type="5" refreshedVersion="8" background="1" saveData="1">
    <dbPr connection="Provider=Microsoft.Mashup.OleDb.1;Data Source=$Workbook$;Location=&quot;List Of Political Parties&quot;;Extended Properties=&quot;&quot;" command="SELECT * FROM [List Of Political Parties]"/>
  </connection>
  <connection id="8" xr16:uid="{9CD2373B-1994-40E5-94EA-54F2E8935C71}" name="Query - Performance of Political" description="Connection to the 'Performance of Political' query in the workbook." type="100" refreshedVersion="8" minRefreshableVersion="5">
    <extLst>
      <ext xmlns:x15="http://schemas.microsoft.com/office/spreadsheetml/2010/11/main" uri="{DE250136-89BD-433C-8126-D09CA5730AF9}">
        <x15:connection id="afb0dc93-bb75-4bd6-9eb0-f0f7f1de1042"/>
      </ext>
    </extLst>
  </connection>
  <connection id="9" xr16:uid="{2497FEB7-07A3-4D42-A9AE-85BB3EB386E9}" keepAlive="1" name="Query - State Wise Candidate data" description="Connection to the 'State Wise Candidate data' query in the workbook." type="5" refreshedVersion="8" background="1" saveData="1">
    <dbPr connection="Provider=Microsoft.Mashup.OleDb.1;Data Source=$Workbook$;Location=&quot;State Wise Candidate data&quot;;Extended Properties=&quot;&quot;" command="SELECT * FROM [State Wise Candidate data]"/>
  </connection>
  <connection id="10" xr16:uid="{8CE51001-23FF-43E6-8051-16BC98796C47}" keepAlive="1" name="Query - women candidagtes" description="Connection to the 'women candidagtes' query in the workbook." type="5" refreshedVersion="8" background="1" saveData="1">
    <dbPr connection="Provider=Microsoft.Mashup.OleDb.1;Data Source=$Workbook$;Location=&quot;women candidagtes&quot;;Extended Properties=&quot;&quot;" command="SELECT * FROM [women candidagtes]"/>
  </connection>
  <connection id="11" xr16:uid="{44526BF8-A49F-46C5-8637-4D1B05C30277}" keepAlive="1" name="Query - WON Candidates" description="Connection to the 'WON Candidates' query in the workbook." type="5" refreshedVersion="8" background="1" saveData="1">
    <dbPr connection="Provider=Microsoft.Mashup.OleDb.1;Data Source=$Workbook$;Location=&quot;WON Candidates&quot;;Extended Properties=&quot;&quot;" command="SELECT * FROM [WON Candidates]"/>
  </connection>
  <connection id="12" xr16:uid="{62FCC8A9-F6BD-4D78-A0B4-71F586F898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8D78F584-316C-48BB-91D8-5937E2B3914C}" name="WorksheetConnection_DASHBOARD.xlsx!Detailed_Results__27" type="102" refreshedVersion="8" minRefreshableVersion="5">
    <extLst>
      <ext xmlns:x15="http://schemas.microsoft.com/office/spreadsheetml/2010/11/main" uri="{DE250136-89BD-433C-8126-D09CA5730AF9}">
        <x15:connection id="Detailed_Results__27">
          <x15:rangePr sourceName="_xlcn.WorksheetConnection_DASHBOARD.xlsxDetailed_Results__271"/>
        </x15:connection>
      </ext>
    </extLst>
  </connection>
  <connection id="14" xr16:uid="{2EF525DB-AEAA-47DE-8118-147D6DB66B82}" name="WorksheetConnection_DASHBOARD.xlsx!Electors_Data_Summayy3" type="102" refreshedVersion="8" minRefreshableVersion="5">
    <extLst>
      <ext xmlns:x15="http://schemas.microsoft.com/office/spreadsheetml/2010/11/main" uri="{DE250136-89BD-433C-8126-D09CA5730AF9}">
        <x15:connection id="Electors_Data_Summayy3">
          <x15:rangePr sourceName="_xlcn.WorksheetConnection_DASHBOARD.xlsxElectors_Data_Summayy3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4">
    <s v="ThisWorkbookDataModel"/>
    <s v="{[Electors Data Summayy].[Column2].&amp;[Male],[Electors Data Summayy].[Column2].&amp;[POLL PERCENTAGE]}"/>
    <s v="{[Electors Data Summayy].[Column2].&amp;[Female],[Electors Data Summayy].[Column2].&amp;[POLL PERCENTAGE]}"/>
    <s v="{[Electors Data Summayy].[Column2].&amp;[Third Gender],[Electors Data Summayy].[Column2].&amp;[POLL PERCENTAGE]}"/>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<sst xmlns="http://schemas.openxmlformats.org/spreadsheetml/2006/main" count="301" uniqueCount="228">
  <si>
    <t>Ichchapuram</t>
  </si>
  <si>
    <t>GENERAL</t>
  </si>
  <si>
    <t>Palasa</t>
  </si>
  <si>
    <t>Tekkali</t>
  </si>
  <si>
    <t>SC</t>
  </si>
  <si>
    <t>Pathapatnam</t>
  </si>
  <si>
    <t>Srikakulam</t>
  </si>
  <si>
    <t>Amadalavalasa</t>
  </si>
  <si>
    <t>Etcherla</t>
  </si>
  <si>
    <t>Narasannapeta</t>
  </si>
  <si>
    <t>Rajam (SC)</t>
  </si>
  <si>
    <t>Palakonda  (ST)</t>
  </si>
  <si>
    <t>ST</t>
  </si>
  <si>
    <t>Cheepurupalli</t>
  </si>
  <si>
    <t>Gajapathinagaram</t>
  </si>
  <si>
    <t>Nellimarla</t>
  </si>
  <si>
    <t>Vizianagaram</t>
  </si>
  <si>
    <t>Srungavarapukota</t>
  </si>
  <si>
    <t>Bhimli</t>
  </si>
  <si>
    <t>Visakhapatnam East</t>
  </si>
  <si>
    <t>Visakhapatnam South</t>
  </si>
  <si>
    <t>Visakhapatnam  North</t>
  </si>
  <si>
    <t>Visakhapatnam  West</t>
  </si>
  <si>
    <t>Gajuwaka</t>
  </si>
  <si>
    <t>Chodavaram</t>
  </si>
  <si>
    <t>V.Madugula</t>
  </si>
  <si>
    <t>Anakapalli</t>
  </si>
  <si>
    <t>Pendurthi</t>
  </si>
  <si>
    <t>ELAMANCHILI</t>
  </si>
  <si>
    <t>Narsipatnam</t>
  </si>
  <si>
    <t>Tuni</t>
  </si>
  <si>
    <t>Prathipadu</t>
  </si>
  <si>
    <t>Pithapuram</t>
  </si>
  <si>
    <t>Kakinada Rural</t>
  </si>
  <si>
    <t>Peddapuram</t>
  </si>
  <si>
    <t>Anaparthy</t>
  </si>
  <si>
    <t>Kakinada City</t>
  </si>
  <si>
    <t>Ramachandrapuram</t>
  </si>
  <si>
    <t>Mummidivaram</t>
  </si>
  <si>
    <t>Kothapeta</t>
  </si>
  <si>
    <t>Mandapeta</t>
  </si>
  <si>
    <t>Rajanagaram</t>
  </si>
  <si>
    <t>Rajahmundry City</t>
  </si>
  <si>
    <t>Rajamundry Rural</t>
  </si>
  <si>
    <t>Nidadavole</t>
  </si>
  <si>
    <t>Achanta</t>
  </si>
  <si>
    <t>Palacole</t>
  </si>
  <si>
    <t>Narasapuram</t>
  </si>
  <si>
    <t>Bhimavaram</t>
  </si>
  <si>
    <t>Undi</t>
  </si>
  <si>
    <t>TANUKU</t>
  </si>
  <si>
    <t>Tadepalligudem</t>
  </si>
  <si>
    <t>Unguturu</t>
  </si>
  <si>
    <t>Eluru</t>
  </si>
  <si>
    <t>Gannavaram</t>
  </si>
  <si>
    <t>Kaikalur</t>
  </si>
  <si>
    <t>Pedana</t>
  </si>
  <si>
    <t>Machilipatnam</t>
  </si>
  <si>
    <t>Avanigadda</t>
  </si>
  <si>
    <t>Penamaluru</t>
  </si>
  <si>
    <t>Vijaywada West</t>
  </si>
  <si>
    <t>Vijayawada central</t>
  </si>
  <si>
    <t>Vijayawada East</t>
  </si>
  <si>
    <t>Mylavaram</t>
  </si>
  <si>
    <t>Jaggayyapeta</t>
  </si>
  <si>
    <t>Pedakurapadu</t>
  </si>
  <si>
    <t>Tadikonda (SC)</t>
  </si>
  <si>
    <t>Mangalagiri</t>
  </si>
  <si>
    <t>Ponnur</t>
  </si>
  <si>
    <t>Vemuru (SC)</t>
  </si>
  <si>
    <t>Repalle</t>
  </si>
  <si>
    <t>Bapatla</t>
  </si>
  <si>
    <t>Prathipadu (SC)</t>
  </si>
  <si>
    <t>Guntur West</t>
  </si>
  <si>
    <t>Guntur East</t>
  </si>
  <si>
    <t>Chilakaluripet</t>
  </si>
  <si>
    <t>Narasaraopet</t>
  </si>
  <si>
    <t>Sattenapalli</t>
  </si>
  <si>
    <t>Vinukonda</t>
  </si>
  <si>
    <t>Gurazala</t>
  </si>
  <si>
    <t>Macherla</t>
  </si>
  <si>
    <t>Darsi</t>
  </si>
  <si>
    <t>Chirala</t>
  </si>
  <si>
    <t>Ongole</t>
  </si>
  <si>
    <t>Kandukur</t>
  </si>
  <si>
    <t>Markapuram</t>
  </si>
  <si>
    <t>Giddalur</t>
  </si>
  <si>
    <t>Kanigiri</t>
  </si>
  <si>
    <t>Kavali</t>
  </si>
  <si>
    <t>Atmakur</t>
  </si>
  <si>
    <t>Kovur</t>
  </si>
  <si>
    <t>Nellore City</t>
  </si>
  <si>
    <t>Nellore Rural</t>
  </si>
  <si>
    <t>Sarvepalli</t>
  </si>
  <si>
    <t>Venkatagiri</t>
  </si>
  <si>
    <t>Udayagiri</t>
  </si>
  <si>
    <t>Rajampet</t>
  </si>
  <si>
    <t>Kadapa</t>
  </si>
  <si>
    <t>Rayachoti</t>
  </si>
  <si>
    <t>Pulivendla</t>
  </si>
  <si>
    <t>Jammalamadugu</t>
  </si>
  <si>
    <t>Proddatur</t>
  </si>
  <si>
    <t>Mydukur</t>
  </si>
  <si>
    <t>Allagadda</t>
  </si>
  <si>
    <t>Srisailam</t>
  </si>
  <si>
    <t>Kurnool</t>
  </si>
  <si>
    <t>Panyam</t>
  </si>
  <si>
    <t>Nandyal</t>
  </si>
  <si>
    <t>Banaganapalle</t>
  </si>
  <si>
    <t>Dhone</t>
  </si>
  <si>
    <t>Pattikonda</t>
  </si>
  <si>
    <t>Yemmiganur</t>
  </si>
  <si>
    <t>Mantralayam</t>
  </si>
  <si>
    <t>Adoni</t>
  </si>
  <si>
    <t>Alur</t>
  </si>
  <si>
    <t>Rayadurg</t>
  </si>
  <si>
    <t>Uravakonda</t>
  </si>
  <si>
    <t>Guntakal</t>
  </si>
  <si>
    <t>Tadipatri</t>
  </si>
  <si>
    <t>Anantapur urban</t>
  </si>
  <si>
    <t>KALYANDURG</t>
  </si>
  <si>
    <t>Raptadu</t>
  </si>
  <si>
    <t>Hindupur</t>
  </si>
  <si>
    <t>Penukonda</t>
  </si>
  <si>
    <t>Puttaparthi</t>
  </si>
  <si>
    <t>Dharmavaram</t>
  </si>
  <si>
    <t>Kadiri</t>
  </si>
  <si>
    <t>Thamballapalle</t>
  </si>
  <si>
    <t>Pileru</t>
  </si>
  <si>
    <t>Madanapalle</t>
  </si>
  <si>
    <t>Punganur</t>
  </si>
  <si>
    <t>Chandragiri</t>
  </si>
  <si>
    <t>Tirupati</t>
  </si>
  <si>
    <t>Srikalahasti</t>
  </si>
  <si>
    <t>Nagari</t>
  </si>
  <si>
    <t>Gangadhara Nellore</t>
  </si>
  <si>
    <t>Chittoor</t>
  </si>
  <si>
    <t>Palamaner</t>
  </si>
  <si>
    <t>Kuppam</t>
  </si>
  <si>
    <t>won</t>
  </si>
  <si>
    <t>loose</t>
  </si>
  <si>
    <t>Row Labels</t>
  </si>
  <si>
    <t>Grand Total</t>
  </si>
  <si>
    <t>WON Candidates. STATE/UT</t>
  </si>
  <si>
    <t>Count of STATE/UT NAME</t>
  </si>
  <si>
    <t>Kurupam</t>
  </si>
  <si>
    <t>Parvathipuram</t>
  </si>
  <si>
    <t>Salur</t>
  </si>
  <si>
    <t>Bobbili</t>
  </si>
  <si>
    <t>Araku valley</t>
  </si>
  <si>
    <t>Paderu</t>
  </si>
  <si>
    <t>PAYAKARAOPETA</t>
  </si>
  <si>
    <t>Amalapuram</t>
  </si>
  <si>
    <t>Razole</t>
  </si>
  <si>
    <t>Jaggampeta</t>
  </si>
  <si>
    <t>Rampachodavaram</t>
  </si>
  <si>
    <t>Kovvur</t>
  </si>
  <si>
    <t>Denduluru</t>
  </si>
  <si>
    <t>Gopalapuram</t>
  </si>
  <si>
    <t>Polavaram</t>
  </si>
  <si>
    <t>Chintalapudi</t>
  </si>
  <si>
    <t>Tiruvuru</t>
  </si>
  <si>
    <t>Nuzvid</t>
  </si>
  <si>
    <t>Gudivada</t>
  </si>
  <si>
    <t>Pamarru</t>
  </si>
  <si>
    <t>Nandigama</t>
  </si>
  <si>
    <t>Tenali</t>
  </si>
  <si>
    <t>Yerragondapalem</t>
  </si>
  <si>
    <t>Parchur</t>
  </si>
  <si>
    <t>Addanki</t>
  </si>
  <si>
    <t>Santhanuthalapadu</t>
  </si>
  <si>
    <t>Kondapi</t>
  </si>
  <si>
    <t>Gudur</t>
  </si>
  <si>
    <t>Sullurpeta</t>
  </si>
  <si>
    <t>Badvel</t>
  </si>
  <si>
    <t>Kodur</t>
  </si>
  <si>
    <t>Kamalapuram</t>
  </si>
  <si>
    <t>Nandikotkur</t>
  </si>
  <si>
    <t>Kodumur</t>
  </si>
  <si>
    <t>Singanamala</t>
  </si>
  <si>
    <t>Madakasira</t>
  </si>
  <si>
    <t>Satyavedu</t>
  </si>
  <si>
    <t>Puthalapattu</t>
  </si>
  <si>
    <t>Count of CANDIDATE NAME</t>
  </si>
  <si>
    <t>AC NO.</t>
  </si>
  <si>
    <t>AC NAME</t>
  </si>
  <si>
    <t>6 to 10</t>
  </si>
  <si>
    <t>11 to 15</t>
  </si>
  <si>
    <t>15+</t>
  </si>
  <si>
    <t>TOTAL CONTESTANT IN FRAY</t>
  </si>
  <si>
    <t>AVERAGE CONTESTANT PER CONSTITUTENCY</t>
  </si>
  <si>
    <t>MEDIUM CONSTESTANT PER CONSTITUTENCY</t>
  </si>
  <si>
    <t>MAXMIUM CONSTESTANT PER CONSTITTUENCY</t>
  </si>
  <si>
    <t>NO OF CONTESTANT IN CONSTITUTENCY</t>
  </si>
  <si>
    <t>NO OF SUCH CONSTITUENCIES</t>
  </si>
  <si>
    <t>ELECTORS (including SERVICE VOTERS)</t>
  </si>
  <si>
    <t>ELECTORS WHO VOTED</t>
  </si>
  <si>
    <t>POLL PERCENTAGE</t>
  </si>
  <si>
    <t>Sum of Total</t>
  </si>
  <si>
    <t>Column2</t>
  </si>
  <si>
    <t>(Multiple Items)</t>
  </si>
  <si>
    <t>main_point</t>
  </si>
  <si>
    <t>GEN</t>
  </si>
  <si>
    <t>Total</t>
  </si>
  <si>
    <t>No. Of Constituency</t>
  </si>
  <si>
    <t>Male</t>
  </si>
  <si>
    <t>Female</t>
  </si>
  <si>
    <t>Third Gender</t>
  </si>
  <si>
    <t>POSTAL (Details given in Annxure_1)</t>
  </si>
  <si>
    <t>PROXY [already included in 3.a/3.b)</t>
  </si>
  <si>
    <t>OVERSEAS ELECTORS</t>
  </si>
  <si>
    <t>OVERSEAS ELECTORS WHO VOTED</t>
  </si>
  <si>
    <t>REJECTED VOTES</t>
  </si>
  <si>
    <t>VOTES (POSTAL)</t>
  </si>
  <si>
    <t>PERCENTAGE (to Postal Votes)</t>
  </si>
  <si>
    <t>VOTES REJECTED FROM EVM (NOT RETRIVED+TEST VOTES+REJECTED DUE TO OTHER REASON)</t>
  </si>
  <si>
    <t>NOTA VOTES (POSTAL + EVM)</t>
  </si>
  <si>
    <t>VALID VOTES(EXCLUDING NOTA VOTES) 3.e-(6.a+6.c+7)</t>
  </si>
  <si>
    <t>NO. OF POLLING STATIONS</t>
  </si>
  <si>
    <t>AVERAGE NO. OF ELECTORS PER POLLING STATION (including Service Electors)</t>
  </si>
  <si>
    <t>MALE</t>
  </si>
  <si>
    <t>FEMALE</t>
  </si>
  <si>
    <t>SEX</t>
  </si>
  <si>
    <t>PARTY</t>
  </si>
  <si>
    <t>TDP</t>
  </si>
  <si>
    <t xml:space="preserve"> Won</t>
  </si>
  <si>
    <t>Loss</t>
  </si>
  <si>
    <t xml:space="preserve"> Candidate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</si>
</sst>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hadow/>
      <sz val="16"/>
      <color rgb="FFFFFFFF"/>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1" fillId="2" borderId="0" xfId="0" applyFont="1" applyFill="1" applyAlignment="1">
      <alignment horizontal="center" vertical="center"/>
    </xf>
    <xf numFmtId="0" fontId="0" fillId="0" borderId="0" xfId="0" applyNumberFormat="1"/>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1" fontId="0" fillId="0" borderId="1" xfId="0" applyNumberFormat="1" applyBorder="1"/>
  </cellXfs>
  <cellStyles count="1">
    <cellStyle name="Normal" xfId="0" builtinId="0"/>
  </cellStyles>
  <dxfs count="4">
    <dxf>
      <font>
        <b/>
        <color theme="1"/>
      </font>
      <border>
        <bottom style="thin">
          <color theme="4"/>
        </bottom>
        <vertical/>
        <horizontal/>
      </border>
    </dxf>
    <dxf>
      <font>
        <color theme="1"/>
      </font>
      <fill>
        <patternFill>
          <bgColor theme="9" tint="0.79998168889431442"/>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numFmt numFmtId="0" formatCode="General"/>
    </dxf>
    <dxf>
      <font>
        <b/>
        <i/>
        <sz val="11"/>
        <name val="Calibri"/>
        <family val="2"/>
        <scheme val="minor"/>
      </font>
      <fill>
        <patternFill>
          <bgColor theme="9" tint="0.39994506668294322"/>
        </patternFill>
      </fill>
    </dxf>
  </dxfs>
  <tableStyles count="2" defaultTableStyle="TableStyleMedium2" defaultPivotStyle="PivotStyleLight16">
    <tableStyle name="Slicer Style 1" pivot="0" table="0" count="1" xr9:uid="{855062D3-A8BD-43F8-86F5-079FD98D5E9C}">
      <tableStyleElement type="wholeTable" dxfId="3"/>
    </tableStyle>
    <tableStyle name="SlicerStyleLight1 2" pivot="0" table="0" count="10" xr9:uid="{3B18AF19-CE89-4CEA-B38B-A39709125F78}">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sheetMetadata" Target="metadata.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No Of</a:t>
            </a:r>
            <a:r>
              <a:rPr lang="en-US" sz="1600" b="1" baseline="0"/>
              <a:t> contestant contested per constituency </a:t>
            </a:r>
            <a:endParaRPr lang="en-US" sz="1600" b="1"/>
          </a:p>
        </c:rich>
      </c:tx>
      <c:layout>
        <c:manualLayout>
          <c:xMode val="edge"/>
          <c:yMode val="edge"/>
          <c:x val="0.17035057200121098"/>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81134040116636"/>
          <c:y val="7.6944801274001801E-2"/>
          <c:w val="0.89019685039370078"/>
          <c:h val="0.72088764946048411"/>
        </c:manualLayout>
      </c:layout>
      <c:barChart>
        <c:barDir val="col"/>
        <c:grouping val="clustered"/>
        <c:varyColors val="0"/>
        <c:ser>
          <c:idx val="0"/>
          <c:order val="0"/>
          <c:tx>
            <c:strRef>
              <c:f>data!$M$5</c:f>
              <c:strCache>
                <c:ptCount val="1"/>
                <c:pt idx="0">
                  <c:v>NO OF SUCH CONSTITUENCIES</c:v>
                </c:pt>
              </c:strCache>
            </c:strRef>
          </c:tx>
          <c:spPr>
            <a:solidFill>
              <a:schemeClr val="accent1"/>
            </a:solidFill>
            <a:ln>
              <a:noFill/>
            </a:ln>
            <a:effectLst/>
          </c:spPr>
          <c:invertIfNegative val="0"/>
          <c:cat>
            <c:strRef>
              <c:f>data!$N$4:$U$4</c:f>
              <c:strCache>
                <c:ptCount val="8"/>
                <c:pt idx="0">
                  <c:v>1</c:v>
                </c:pt>
                <c:pt idx="1">
                  <c:v>2</c:v>
                </c:pt>
                <c:pt idx="2">
                  <c:v>3</c:v>
                </c:pt>
                <c:pt idx="3">
                  <c:v>4</c:v>
                </c:pt>
                <c:pt idx="4">
                  <c:v>5</c:v>
                </c:pt>
                <c:pt idx="5">
                  <c:v>6 to 10</c:v>
                </c:pt>
                <c:pt idx="6">
                  <c:v>11 to 15</c:v>
                </c:pt>
                <c:pt idx="7">
                  <c:v>15+</c:v>
                </c:pt>
              </c:strCache>
            </c:strRef>
          </c:cat>
          <c:val>
            <c:numRef>
              <c:f>data!$N$5:$U$5</c:f>
              <c:numCache>
                <c:formatCode>General</c:formatCode>
                <c:ptCount val="8"/>
                <c:pt idx="0">
                  <c:v>0</c:v>
                </c:pt>
                <c:pt idx="1">
                  <c:v>0</c:v>
                </c:pt>
                <c:pt idx="2">
                  <c:v>0</c:v>
                </c:pt>
                <c:pt idx="3">
                  <c:v>0</c:v>
                </c:pt>
                <c:pt idx="4">
                  <c:v>0</c:v>
                </c:pt>
                <c:pt idx="5">
                  <c:v>60</c:v>
                </c:pt>
                <c:pt idx="6">
                  <c:v>102</c:v>
                </c:pt>
                <c:pt idx="7">
                  <c:v>13</c:v>
                </c:pt>
              </c:numCache>
            </c:numRef>
          </c:val>
          <c:extLst>
            <c:ext xmlns:c16="http://schemas.microsoft.com/office/drawing/2014/chart" uri="{C3380CC4-5D6E-409C-BE32-E72D297353CC}">
              <c16:uniqueId val="{00000000-248A-4899-A399-C689028A472F}"/>
            </c:ext>
          </c:extLst>
        </c:ser>
        <c:dLbls>
          <c:showLegendKey val="0"/>
          <c:showVal val="0"/>
          <c:showCatName val="0"/>
          <c:showSerName val="0"/>
          <c:showPercent val="0"/>
          <c:showBubbleSize val="0"/>
        </c:dLbls>
        <c:gapWidth val="219"/>
        <c:overlap val="-27"/>
        <c:axId val="885411455"/>
        <c:axId val="885410495"/>
      </c:barChart>
      <c:catAx>
        <c:axId val="88541145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constant</a:t>
                </a:r>
              </a:p>
            </c:rich>
          </c:tx>
          <c:layout>
            <c:manualLayout>
              <c:xMode val="edge"/>
              <c:yMode val="edge"/>
              <c:x val="0.45607129075590896"/>
              <c:y val="0.89383453618354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10495"/>
        <c:crosses val="autoZero"/>
        <c:auto val="1"/>
        <c:lblAlgn val="ctr"/>
        <c:lblOffset val="100"/>
        <c:noMultiLvlLbl val="0"/>
      </c:catAx>
      <c:valAx>
        <c:axId val="88541049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constitency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1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(Recovered).xlsx]data!PivotTable9</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Won</a:t>
            </a:r>
            <a:r>
              <a:rPr lang="en-IN" b="1" baseline="0"/>
              <a:t> and Loss by Gender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47622458629312E-2"/>
          <c:y val="5.5555555555555552E-2"/>
          <c:w val="0.72552862724251688"/>
          <c:h val="0.6661964129483815"/>
        </c:manualLayout>
      </c:layout>
      <c:barChart>
        <c:barDir val="col"/>
        <c:grouping val="clustered"/>
        <c:varyColors val="0"/>
        <c:ser>
          <c:idx val="0"/>
          <c:order val="0"/>
          <c:tx>
            <c:strRef>
              <c:f>data!$T$86</c:f>
              <c:strCache>
                <c:ptCount val="1"/>
                <c:pt idx="0">
                  <c:v> Candidate</c:v>
                </c:pt>
              </c:strCache>
            </c:strRef>
          </c:tx>
          <c:spPr>
            <a:solidFill>
              <a:schemeClr val="accent1"/>
            </a:solidFill>
            <a:ln>
              <a:noFill/>
            </a:ln>
            <a:effectLst/>
          </c:spPr>
          <c:invertIfNegative val="0"/>
          <c:cat>
            <c:multiLvlStrRef>
              <c:f>data!$R$87:$S$89</c:f>
              <c:multiLvlStrCache>
                <c:ptCount val="2"/>
                <c:lvl>
                  <c:pt idx="0">
                    <c:v>TDP</c:v>
                  </c:pt>
                  <c:pt idx="1">
                    <c:v>TDP</c:v>
                  </c:pt>
                </c:lvl>
                <c:lvl>
                  <c:pt idx="0">
                    <c:v>FEMALE</c:v>
                  </c:pt>
                  <c:pt idx="1">
                    <c:v>MALE</c:v>
                  </c:pt>
                </c:lvl>
              </c:multiLvlStrCache>
            </c:multiLvlStrRef>
          </c:cat>
          <c:val>
            <c:numRef>
              <c:f>data!$T$87:$T$89</c:f>
              <c:numCache>
                <c:formatCode>General</c:formatCode>
                <c:ptCount val="2"/>
                <c:pt idx="0">
                  <c:v>21</c:v>
                </c:pt>
                <c:pt idx="1">
                  <c:v>154</c:v>
                </c:pt>
              </c:numCache>
            </c:numRef>
          </c:val>
          <c:extLst>
            <c:ext xmlns:c16="http://schemas.microsoft.com/office/drawing/2014/chart" uri="{C3380CC4-5D6E-409C-BE32-E72D297353CC}">
              <c16:uniqueId val="{00000000-21CE-4A3E-A697-EA83899F1415}"/>
            </c:ext>
          </c:extLst>
        </c:ser>
        <c:ser>
          <c:idx val="1"/>
          <c:order val="1"/>
          <c:tx>
            <c:strRef>
              <c:f>data!$U$86</c:f>
              <c:strCache>
                <c:ptCount val="1"/>
                <c:pt idx="0">
                  <c:v> Won</c:v>
                </c:pt>
              </c:strCache>
            </c:strRef>
          </c:tx>
          <c:spPr>
            <a:solidFill>
              <a:schemeClr val="accent2"/>
            </a:solidFill>
            <a:ln>
              <a:noFill/>
            </a:ln>
            <a:effectLst/>
          </c:spPr>
          <c:invertIfNegative val="0"/>
          <c:cat>
            <c:multiLvlStrRef>
              <c:f>data!$R$87:$S$89</c:f>
              <c:multiLvlStrCache>
                <c:ptCount val="2"/>
                <c:lvl>
                  <c:pt idx="0">
                    <c:v>TDP</c:v>
                  </c:pt>
                  <c:pt idx="1">
                    <c:v>TDP</c:v>
                  </c:pt>
                </c:lvl>
                <c:lvl>
                  <c:pt idx="0">
                    <c:v>FEMALE</c:v>
                  </c:pt>
                  <c:pt idx="1">
                    <c:v>MALE</c:v>
                  </c:pt>
                </c:lvl>
              </c:multiLvlStrCache>
            </c:multiLvlStrRef>
          </c:cat>
          <c:val>
            <c:numRef>
              <c:f>data!$U$87:$U$89</c:f>
              <c:numCache>
                <c:formatCode>General</c:formatCode>
                <c:ptCount val="2"/>
                <c:pt idx="0">
                  <c:v>1</c:v>
                </c:pt>
                <c:pt idx="1">
                  <c:v>22</c:v>
                </c:pt>
              </c:numCache>
            </c:numRef>
          </c:val>
          <c:extLst>
            <c:ext xmlns:c16="http://schemas.microsoft.com/office/drawing/2014/chart" uri="{C3380CC4-5D6E-409C-BE32-E72D297353CC}">
              <c16:uniqueId val="{00000001-21CE-4A3E-A697-EA83899F1415}"/>
            </c:ext>
          </c:extLst>
        </c:ser>
        <c:ser>
          <c:idx val="2"/>
          <c:order val="2"/>
          <c:tx>
            <c:strRef>
              <c:f>data!$V$86</c:f>
              <c:strCache>
                <c:ptCount val="1"/>
                <c:pt idx="0">
                  <c:v>Loss</c:v>
                </c:pt>
              </c:strCache>
            </c:strRef>
          </c:tx>
          <c:spPr>
            <a:solidFill>
              <a:schemeClr val="accent3"/>
            </a:solidFill>
            <a:ln>
              <a:noFill/>
            </a:ln>
            <a:effectLst/>
          </c:spPr>
          <c:invertIfNegative val="0"/>
          <c:cat>
            <c:multiLvlStrRef>
              <c:f>data!$R$87:$S$89</c:f>
              <c:multiLvlStrCache>
                <c:ptCount val="2"/>
                <c:lvl>
                  <c:pt idx="0">
                    <c:v>TDP</c:v>
                  </c:pt>
                  <c:pt idx="1">
                    <c:v>TDP</c:v>
                  </c:pt>
                </c:lvl>
                <c:lvl>
                  <c:pt idx="0">
                    <c:v>FEMALE</c:v>
                  </c:pt>
                  <c:pt idx="1">
                    <c:v>MALE</c:v>
                  </c:pt>
                </c:lvl>
              </c:multiLvlStrCache>
            </c:multiLvlStrRef>
          </c:cat>
          <c:val>
            <c:numRef>
              <c:f>data!$V$87:$V$89</c:f>
              <c:numCache>
                <c:formatCode>General</c:formatCode>
                <c:ptCount val="2"/>
                <c:pt idx="0">
                  <c:v>20</c:v>
                </c:pt>
                <c:pt idx="1">
                  <c:v>132</c:v>
                </c:pt>
              </c:numCache>
            </c:numRef>
          </c:val>
          <c:extLst>
            <c:ext xmlns:c16="http://schemas.microsoft.com/office/drawing/2014/chart" uri="{C3380CC4-5D6E-409C-BE32-E72D297353CC}">
              <c16:uniqueId val="{00000002-21CE-4A3E-A697-EA83899F1415}"/>
            </c:ext>
          </c:extLst>
        </c:ser>
        <c:dLbls>
          <c:showLegendKey val="0"/>
          <c:showVal val="0"/>
          <c:showCatName val="0"/>
          <c:showSerName val="0"/>
          <c:showPercent val="0"/>
          <c:showBubbleSize val="0"/>
        </c:dLbls>
        <c:gapWidth val="219"/>
        <c:overlap val="-27"/>
        <c:axId val="720021104"/>
        <c:axId val="720020624"/>
      </c:barChart>
      <c:catAx>
        <c:axId val="72002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20624"/>
        <c:crosses val="autoZero"/>
        <c:auto val="1"/>
        <c:lblAlgn val="ctr"/>
        <c:lblOffset val="100"/>
        <c:noMultiLvlLbl val="0"/>
      </c:catAx>
      <c:valAx>
        <c:axId val="72002062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Results</a:t>
                </a:r>
              </a:p>
            </c:rich>
          </c:tx>
          <c:layout>
            <c:manualLayout>
              <c:xMode val="edge"/>
              <c:yMode val="edge"/>
              <c:x val="2.3601534134242166E-2"/>
              <c:y val="0.2920517528051248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Category Wise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GENERAL</c:v>
              </c:pt>
              <c:pt idx="1">
                <c:v>SC</c:v>
              </c:pt>
            </c:strLit>
          </c:cat>
          <c:val>
            <c:numLit>
              <c:formatCode>General</c:formatCode>
              <c:ptCount val="2"/>
              <c:pt idx="0">
                <c:v>22</c:v>
              </c:pt>
              <c:pt idx="1">
                <c:v>1</c:v>
              </c:pt>
            </c:numLit>
          </c:val>
          <c:extLst>
            <c:ext xmlns:c16="http://schemas.microsoft.com/office/drawing/2014/chart" uri="{C3380CC4-5D6E-409C-BE32-E72D297353CC}">
              <c16:uniqueId val="{00000006-968F-408D-9CCD-566CF858B92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3.xml"/><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24</xdr:col>
      <xdr:colOff>8562</xdr:colOff>
      <xdr:row>3</xdr:row>
      <xdr:rowOff>88232</xdr:rowOff>
    </xdr:to>
    <xdr:sp macro="" textlink="">
      <xdr:nvSpPr>
        <xdr:cNvPr id="2" name="Rectangle 1">
          <a:extLst>
            <a:ext uri="{FF2B5EF4-FFF2-40B4-BE49-F238E27FC236}">
              <a16:creationId xmlns:a16="http://schemas.microsoft.com/office/drawing/2014/main" id="{1B01EC7D-BE28-4330-907E-6144A1DD532E}"/>
            </a:ext>
          </a:extLst>
        </xdr:cNvPr>
        <xdr:cNvSpPr/>
      </xdr:nvSpPr>
      <xdr:spPr>
        <a:xfrm>
          <a:off x="0" y="1"/>
          <a:ext cx="14597865" cy="627624"/>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0" cap="none" spc="0">
              <a:ln w="0">
                <a:solidFill>
                  <a:schemeClr val="accent1">
                    <a:lumMod val="75000"/>
                  </a:schemeClr>
                </a:solidFill>
              </a:ln>
              <a:solidFill>
                <a:schemeClr val="accent1"/>
              </a:solidFill>
              <a:effectLst>
                <a:outerShdw blurRad="50800" dist="38100" algn="l" rotWithShape="0">
                  <a:prstClr val="black">
                    <a:alpha val="40000"/>
                  </a:prstClr>
                </a:outerShdw>
              </a:effectLst>
            </a:rPr>
            <a:t>2024</a:t>
          </a:r>
          <a:r>
            <a:rPr lang="en-IN" sz="3200" b="0" cap="none" spc="0" baseline="0">
              <a:ln w="0">
                <a:solidFill>
                  <a:schemeClr val="accent1">
                    <a:lumMod val="75000"/>
                  </a:schemeClr>
                </a:solidFill>
              </a:ln>
              <a:solidFill>
                <a:schemeClr val="accent1"/>
              </a:solidFill>
              <a:effectLst>
                <a:outerShdw blurRad="50800" dist="38100" algn="l" rotWithShape="0">
                  <a:prstClr val="black">
                    <a:alpha val="40000"/>
                  </a:prstClr>
                </a:outerShdw>
              </a:effectLst>
            </a:rPr>
            <a:t> AP ELECTION INSIGHTS</a:t>
          </a:r>
          <a:endParaRPr lang="en-IN" sz="3200" b="0" cap="none" spc="0">
            <a:ln w="0">
              <a:solidFill>
                <a:schemeClr val="accent1">
                  <a:lumMod val="75000"/>
                </a:schemeClr>
              </a:solidFill>
            </a:ln>
            <a:solidFill>
              <a:schemeClr val="accent1"/>
            </a:solidFill>
            <a:effectLst>
              <a:outerShdw blurRad="50800" dist="38100" algn="l" rotWithShape="0">
                <a:prstClr val="black">
                  <a:alpha val="40000"/>
                </a:prstClr>
              </a:outerShdw>
            </a:effectLst>
          </a:endParaRPr>
        </a:p>
      </xdr:txBody>
    </xdr:sp>
    <xdr:clientData/>
  </xdr:twoCellAnchor>
  <xdr:twoCellAnchor>
    <xdr:from>
      <xdr:col>19</xdr:col>
      <xdr:colOff>545931</xdr:colOff>
      <xdr:row>3</xdr:row>
      <xdr:rowOff>88148</xdr:rowOff>
    </xdr:from>
    <xdr:to>
      <xdr:col>24</xdr:col>
      <xdr:colOff>32586</xdr:colOff>
      <xdr:row>43</xdr:row>
      <xdr:rowOff>15959</xdr:rowOff>
    </xdr:to>
    <xdr:sp macro="" textlink="">
      <xdr:nvSpPr>
        <xdr:cNvPr id="3" name="Rectangle 2">
          <a:extLst>
            <a:ext uri="{FF2B5EF4-FFF2-40B4-BE49-F238E27FC236}">
              <a16:creationId xmlns:a16="http://schemas.microsoft.com/office/drawing/2014/main" id="{DD0C1653-FD81-4736-8A50-F3868766719D}"/>
            </a:ext>
          </a:extLst>
        </xdr:cNvPr>
        <xdr:cNvSpPr/>
      </xdr:nvSpPr>
      <xdr:spPr>
        <a:xfrm>
          <a:off x="12158494" y="635836"/>
          <a:ext cx="2542592" cy="7404936"/>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a:p>
      </xdr:txBody>
    </xdr:sp>
    <xdr:clientData/>
  </xdr:twoCellAnchor>
  <xdr:twoCellAnchor>
    <xdr:from>
      <xdr:col>0</xdr:col>
      <xdr:colOff>296777</xdr:colOff>
      <xdr:row>4</xdr:row>
      <xdr:rowOff>136357</xdr:rowOff>
    </xdr:from>
    <xdr:to>
      <xdr:col>3</xdr:col>
      <xdr:colOff>72188</xdr:colOff>
      <xdr:row>7</xdr:row>
      <xdr:rowOff>184484</xdr:rowOff>
    </xdr:to>
    <xdr:sp macro="" textlink="">
      <xdr:nvSpPr>
        <xdr:cNvPr id="8" name="Rectangle: Rounded Corners 7">
          <a:extLst>
            <a:ext uri="{FF2B5EF4-FFF2-40B4-BE49-F238E27FC236}">
              <a16:creationId xmlns:a16="http://schemas.microsoft.com/office/drawing/2014/main" id="{63562087-8A86-4D9C-9955-614D09400E75}"/>
            </a:ext>
          </a:extLst>
        </xdr:cNvPr>
        <xdr:cNvSpPr/>
      </xdr:nvSpPr>
      <xdr:spPr>
        <a:xfrm>
          <a:off x="296777" y="874294"/>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solidFill>
                <a:schemeClr val="lt1"/>
              </a:solidFill>
              <a:effectLst/>
              <a:latin typeface="+mn-lt"/>
              <a:ea typeface="+mn-ea"/>
              <a:cs typeface="+mn-cs"/>
            </a:rPr>
            <a:t>               Party</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a:t>               </a:t>
          </a:r>
          <a:r>
            <a:rPr lang="en-IN" sz="1100" baseline="0"/>
            <a:t>    </a:t>
          </a:r>
          <a:r>
            <a:rPr lang="en-IN" sz="1400">
              <a:solidFill>
                <a:schemeClr val="lt1"/>
              </a:solidFill>
              <a:effectLst/>
              <a:latin typeface="+mn-lt"/>
              <a:ea typeface="+mn-ea"/>
              <a:cs typeface="+mn-cs"/>
            </a:rPr>
            <a:t>71</a:t>
          </a:r>
          <a:endParaRPr lang="en-IN">
            <a:effectLst/>
          </a:endParaRPr>
        </a:p>
        <a:p>
          <a:pPr algn="l"/>
          <a:endParaRPr lang="en-IN" sz="1100"/>
        </a:p>
      </xdr:txBody>
    </xdr:sp>
    <xdr:clientData/>
  </xdr:twoCellAnchor>
  <xdr:twoCellAnchor>
    <xdr:from>
      <xdr:col>3</xdr:col>
      <xdr:colOff>391425</xdr:colOff>
      <xdr:row>4</xdr:row>
      <xdr:rowOff>128336</xdr:rowOff>
    </xdr:from>
    <xdr:to>
      <xdr:col>6</xdr:col>
      <xdr:colOff>166836</xdr:colOff>
      <xdr:row>7</xdr:row>
      <xdr:rowOff>176463</xdr:rowOff>
    </xdr:to>
    <xdr:sp macro="" textlink="">
      <xdr:nvSpPr>
        <xdr:cNvPr id="9" name="Rectangle: Rounded Corners 8">
          <a:extLst>
            <a:ext uri="{FF2B5EF4-FFF2-40B4-BE49-F238E27FC236}">
              <a16:creationId xmlns:a16="http://schemas.microsoft.com/office/drawing/2014/main" id="{3377B886-D668-D0F0-569B-14A45CEA1387}"/>
            </a:ext>
          </a:extLst>
        </xdr:cNvPr>
        <xdr:cNvSpPr/>
      </xdr:nvSpPr>
      <xdr:spPr>
        <a:xfrm>
          <a:off x="2220225" y="866273"/>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aseline="0"/>
            <a:t>Polling station</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baseline="0"/>
            <a:t>           </a:t>
          </a:r>
          <a:r>
            <a:rPr lang="en-IN" sz="1400">
              <a:solidFill>
                <a:schemeClr val="lt1"/>
              </a:solidFill>
              <a:effectLst/>
              <a:latin typeface="+mn-lt"/>
              <a:ea typeface="+mn-ea"/>
              <a:cs typeface="+mn-cs"/>
            </a:rPr>
            <a:t>45959</a:t>
          </a:r>
          <a:endParaRPr lang="en-IN" sz="14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aseline="0"/>
            <a:t>                                     </a:t>
          </a:r>
          <a:r>
            <a:rPr lang="en-IN" sz="1100"/>
            <a:t> </a:t>
          </a:r>
          <a:endParaRPr lang="en-IN" sz="1400">
            <a:effectLst/>
          </a:endParaRPr>
        </a:p>
        <a:p>
          <a:pPr algn="l"/>
          <a:endParaRPr lang="en-IN" sz="1100"/>
        </a:p>
      </xdr:txBody>
    </xdr:sp>
    <xdr:clientData/>
  </xdr:twoCellAnchor>
  <xdr:twoCellAnchor>
    <xdr:from>
      <xdr:col>6</xdr:col>
      <xdr:colOff>510137</xdr:colOff>
      <xdr:row>4</xdr:row>
      <xdr:rowOff>136357</xdr:rowOff>
    </xdr:from>
    <xdr:to>
      <xdr:col>9</xdr:col>
      <xdr:colOff>285548</xdr:colOff>
      <xdr:row>7</xdr:row>
      <xdr:rowOff>184484</xdr:rowOff>
    </xdr:to>
    <xdr:sp macro="" textlink="">
      <xdr:nvSpPr>
        <xdr:cNvPr id="10" name="Rectangle: Rounded Corners 9">
          <a:extLst>
            <a:ext uri="{FF2B5EF4-FFF2-40B4-BE49-F238E27FC236}">
              <a16:creationId xmlns:a16="http://schemas.microsoft.com/office/drawing/2014/main" id="{4DB4C42B-05A8-14E5-BA5D-3B6ECB34603D}"/>
            </a:ext>
          </a:extLst>
        </xdr:cNvPr>
        <xdr:cNvSpPr/>
      </xdr:nvSpPr>
      <xdr:spPr>
        <a:xfrm>
          <a:off x="4167737" y="874294"/>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Voters</a:t>
          </a:r>
        </a:p>
        <a:p>
          <a:pPr algn="l"/>
          <a:r>
            <a:rPr lang="en-IN" sz="1400"/>
            <a:t>         </a:t>
          </a:r>
          <a:r>
            <a:rPr lang="en-IN" sz="1400" b="0" i="0">
              <a:solidFill>
                <a:schemeClr val="lt1"/>
              </a:solidFill>
              <a:effectLst/>
              <a:latin typeface="+mn-lt"/>
              <a:ea typeface="+mn-ea"/>
              <a:cs typeface="+mn-cs"/>
            </a:rPr>
            <a:t>39405937</a:t>
          </a:r>
          <a:endParaRPr lang="en-IN" sz="1400"/>
        </a:p>
      </xdr:txBody>
    </xdr:sp>
    <xdr:clientData/>
  </xdr:twoCellAnchor>
  <xdr:twoCellAnchor>
    <xdr:from>
      <xdr:col>16</xdr:col>
      <xdr:colOff>449178</xdr:colOff>
      <xdr:row>4</xdr:row>
      <xdr:rowOff>152399</xdr:rowOff>
    </xdr:from>
    <xdr:to>
      <xdr:col>19</xdr:col>
      <xdr:colOff>224589</xdr:colOff>
      <xdr:row>8</xdr:row>
      <xdr:rowOff>16041</xdr:rowOff>
    </xdr:to>
    <xdr:sp macro="" textlink="">
      <xdr:nvSpPr>
        <xdr:cNvPr id="13" name="Rectangle: Rounded Corners 12">
          <a:extLst>
            <a:ext uri="{FF2B5EF4-FFF2-40B4-BE49-F238E27FC236}">
              <a16:creationId xmlns:a16="http://schemas.microsoft.com/office/drawing/2014/main" id="{A17B7083-CB89-A59F-7BBA-FEF544E2D10B}"/>
            </a:ext>
          </a:extLst>
        </xdr:cNvPr>
        <xdr:cNvSpPr/>
      </xdr:nvSpPr>
      <xdr:spPr>
        <a:xfrm>
          <a:off x="10202778" y="890336"/>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             Votes</a:t>
          </a:r>
          <a:r>
            <a:rPr lang="en-IN" sz="1100" b="0" i="0" u="none" strike="noStrike" baseline="0">
              <a:solidFill>
                <a:schemeClr val="lt1"/>
              </a:solidFill>
              <a:effectLst/>
              <a:latin typeface="+mn-lt"/>
              <a:ea typeface="+mn-ea"/>
              <a:cs typeface="+mn-cs"/>
            </a:rPr>
            <a:t> %</a:t>
          </a:r>
          <a:endParaRPr lang="en-IN" sz="1100" b="0" i="0" u="none" strike="noStrike">
            <a:solidFill>
              <a:schemeClr val="lt1"/>
            </a:solidFill>
            <a:effectLst/>
            <a:latin typeface="+mn-lt"/>
            <a:ea typeface="+mn-ea"/>
            <a:cs typeface="+mn-cs"/>
          </a:endParaRPr>
        </a:p>
        <a:p>
          <a:pPr algn="l"/>
          <a:r>
            <a:rPr lang="en-IN" sz="1400" b="0" i="0" u="none" strike="noStrike" baseline="0">
              <a:solidFill>
                <a:schemeClr val="lt1"/>
              </a:solidFill>
              <a:effectLst/>
              <a:latin typeface="+mn-lt"/>
              <a:ea typeface="+mn-ea"/>
              <a:cs typeface="+mn-cs"/>
            </a:rPr>
            <a:t>              79</a:t>
          </a:r>
          <a:endParaRPr lang="en-IN" sz="1400"/>
        </a:p>
      </xdr:txBody>
    </xdr:sp>
    <xdr:clientData/>
  </xdr:twoCellAnchor>
  <xdr:twoCellAnchor>
    <xdr:from>
      <xdr:col>13</xdr:col>
      <xdr:colOff>266297</xdr:colOff>
      <xdr:row>4</xdr:row>
      <xdr:rowOff>136357</xdr:rowOff>
    </xdr:from>
    <xdr:to>
      <xdr:col>16</xdr:col>
      <xdr:colOff>41708</xdr:colOff>
      <xdr:row>7</xdr:row>
      <xdr:rowOff>184484</xdr:rowOff>
    </xdr:to>
    <xdr:sp macro="" textlink="">
      <xdr:nvSpPr>
        <xdr:cNvPr id="14" name="Rectangle: Rounded Corners 13">
          <a:extLst>
            <a:ext uri="{FF2B5EF4-FFF2-40B4-BE49-F238E27FC236}">
              <a16:creationId xmlns:a16="http://schemas.microsoft.com/office/drawing/2014/main" id="{3EE288E5-0CD2-FF19-0F4D-7B7C8DA268D3}"/>
            </a:ext>
          </a:extLst>
        </xdr:cNvPr>
        <xdr:cNvSpPr/>
      </xdr:nvSpPr>
      <xdr:spPr>
        <a:xfrm>
          <a:off x="8191097" y="874294"/>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Valid votes</a:t>
          </a:r>
        </a:p>
        <a:p>
          <a:pPr algn="l"/>
          <a:r>
            <a:rPr lang="en-IN" sz="1100"/>
            <a:t>           </a:t>
          </a:r>
          <a:r>
            <a:rPr lang="en-IN" sz="1400" b="0" i="0">
              <a:solidFill>
                <a:schemeClr val="lt1"/>
              </a:solidFill>
              <a:effectLst/>
              <a:latin typeface="+mn-lt"/>
              <a:ea typeface="+mn-ea"/>
              <a:cs typeface="+mn-cs"/>
            </a:rPr>
            <a:t>31008496</a:t>
          </a:r>
          <a:endParaRPr lang="en-IN" sz="1400"/>
        </a:p>
      </xdr:txBody>
    </xdr:sp>
    <xdr:clientData/>
  </xdr:twoCellAnchor>
  <xdr:twoCellAnchor>
    <xdr:from>
      <xdr:col>10</xdr:col>
      <xdr:colOff>83417</xdr:colOff>
      <xdr:row>4</xdr:row>
      <xdr:rowOff>128337</xdr:rowOff>
    </xdr:from>
    <xdr:to>
      <xdr:col>12</xdr:col>
      <xdr:colOff>468428</xdr:colOff>
      <xdr:row>7</xdr:row>
      <xdr:rowOff>176464</xdr:rowOff>
    </xdr:to>
    <xdr:sp macro="" textlink="">
      <xdr:nvSpPr>
        <xdr:cNvPr id="16" name="Rectangle: Rounded Corners 15">
          <a:extLst>
            <a:ext uri="{FF2B5EF4-FFF2-40B4-BE49-F238E27FC236}">
              <a16:creationId xmlns:a16="http://schemas.microsoft.com/office/drawing/2014/main" id="{AB1AF44B-0CB3-BD36-B2DC-71C776FB905E}"/>
            </a:ext>
          </a:extLst>
        </xdr:cNvPr>
        <xdr:cNvSpPr/>
      </xdr:nvSpPr>
      <xdr:spPr>
        <a:xfrm>
          <a:off x="6179417" y="866274"/>
          <a:ext cx="1604211" cy="6015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0" i="0">
              <a:solidFill>
                <a:schemeClr val="lt1"/>
              </a:solidFill>
              <a:effectLst/>
              <a:latin typeface="+mn-lt"/>
              <a:ea typeface="+mn-ea"/>
              <a:cs typeface="+mn-cs"/>
            </a:rPr>
            <a:t>  Constants</a:t>
          </a:r>
        </a:p>
        <a:p>
          <a:pPr algn="ctr"/>
          <a:r>
            <a:rPr lang="en-IN" sz="1400" b="0" i="0">
              <a:solidFill>
                <a:schemeClr val="lt1"/>
              </a:solidFill>
              <a:effectLst/>
              <a:latin typeface="+mn-lt"/>
              <a:ea typeface="+mn-ea"/>
              <a:cs typeface="+mn-cs"/>
            </a:rPr>
            <a:t>2118</a:t>
          </a:r>
          <a:endParaRPr lang="en-IN" sz="1400"/>
        </a:p>
      </xdr:txBody>
    </xdr:sp>
    <xdr:clientData/>
  </xdr:twoCellAnchor>
  <xdr:oneCellAnchor>
    <xdr:from>
      <xdr:col>0</xdr:col>
      <xdr:colOff>0</xdr:colOff>
      <xdr:row>4</xdr:row>
      <xdr:rowOff>152817</xdr:rowOff>
    </xdr:from>
    <xdr:ext cx="1820778" cy="528972"/>
    <xdr:sp macro="" textlink="">
      <xdr:nvSpPr>
        <xdr:cNvPr id="21" name="Rectangle 20">
          <a:extLst>
            <a:ext uri="{FF2B5EF4-FFF2-40B4-BE49-F238E27FC236}">
              <a16:creationId xmlns:a16="http://schemas.microsoft.com/office/drawing/2014/main" id="{EFCA938B-14DD-F0F0-8695-49A7D97FDFBB}"/>
            </a:ext>
          </a:extLst>
        </xdr:cNvPr>
        <xdr:cNvSpPr/>
      </xdr:nvSpPr>
      <xdr:spPr>
        <a:xfrm>
          <a:off x="0" y="890754"/>
          <a:ext cx="1820778" cy="528972"/>
        </a:xfrm>
        <a:prstGeom prst="rect">
          <a:avLst/>
        </a:prstGeom>
        <a:noFill/>
      </xdr:spPr>
      <xdr:txBody>
        <a:bodyPr wrap="none" lIns="91440" tIns="45720" rIns="91440" bIns="45720">
          <a:noAutofit/>
        </a:bodyPr>
        <a:lstStyle/>
        <a:p>
          <a:pPr algn="ctr"/>
          <a:endParaRPr lang="en-US" sz="1400" b="0"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9</xdr:col>
      <xdr:colOff>392540</xdr:colOff>
      <xdr:row>8</xdr:row>
      <xdr:rowOff>142874</xdr:rowOff>
    </xdr:from>
    <xdr:to>
      <xdr:col>19</xdr:col>
      <xdr:colOff>54429</xdr:colOff>
      <xdr:row>19</xdr:row>
      <xdr:rowOff>71437</xdr:rowOff>
    </xdr:to>
    <xdr:graphicFrame macro="">
      <xdr:nvGraphicFramePr>
        <xdr:cNvPr id="31" name="Chart 30">
          <a:extLst>
            <a:ext uri="{FF2B5EF4-FFF2-40B4-BE49-F238E27FC236}">
              <a16:creationId xmlns:a16="http://schemas.microsoft.com/office/drawing/2014/main" id="{813C2392-EB91-4733-BEF1-3FF075F4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240068</xdr:colOff>
      <xdr:row>20</xdr:row>
      <xdr:rowOff>6421</xdr:rowOff>
    </xdr:from>
    <xdr:to>
      <xdr:col>19</xdr:col>
      <xdr:colOff>69007</xdr:colOff>
      <xdr:row>32</xdr:row>
      <xdr:rowOff>124570</xdr:rowOff>
    </xdr:to>
    <xdr:graphicFrame macro="">
      <xdr:nvGraphicFramePr>
        <xdr:cNvPr id="32" name="Chart 31">
          <a:extLst>
            <a:ext uri="{FF2B5EF4-FFF2-40B4-BE49-F238E27FC236}">
              <a16:creationId xmlns:a16="http://schemas.microsoft.com/office/drawing/2014/main" id="{ADEDB29A-0C1E-4988-A5CD-087C6147B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547688</xdr:colOff>
      <xdr:row>18</xdr:row>
      <xdr:rowOff>158750</xdr:rowOff>
    </xdr:from>
    <xdr:to>
      <xdr:col>24</xdr:col>
      <xdr:colOff>23813</xdr:colOff>
      <xdr:row>35</xdr:row>
      <xdr:rowOff>142875</xdr:rowOff>
    </xdr:to>
    <xdr:pic>
      <xdr:nvPicPr>
        <xdr:cNvPr id="5" name="Picture 4">
          <a:extLst>
            <a:ext uri="{FF2B5EF4-FFF2-40B4-BE49-F238E27FC236}">
              <a16:creationId xmlns:a16="http://schemas.microsoft.com/office/drawing/2014/main" id="{752ACC7A-3B8E-8AED-08A3-017E2A32F716}"/>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7200"/>
                  </a14:imgEffect>
                  <a14:imgEffect>
                    <a14:saturation sat="33000"/>
                  </a14:imgEffect>
                </a14:imgLayer>
              </a14:imgProps>
            </a:ext>
          </a:extLst>
        </a:blip>
        <a:stretch>
          <a:fillRect/>
        </a:stretch>
      </xdr:blipFill>
      <xdr:spPr>
        <a:xfrm>
          <a:off x="12160251" y="3532188"/>
          <a:ext cx="2532062" cy="3087687"/>
        </a:xfrm>
        <a:prstGeom prst="rect">
          <a:avLst/>
        </a:prstGeom>
      </xdr:spPr>
    </xdr:pic>
    <xdr:clientData/>
  </xdr:twoCellAnchor>
  <xdr:oneCellAnchor>
    <xdr:from>
      <xdr:col>16</xdr:col>
      <xdr:colOff>542631</xdr:colOff>
      <xdr:row>21</xdr:row>
      <xdr:rowOff>130467</xdr:rowOff>
    </xdr:from>
    <xdr:ext cx="184730" cy="405432"/>
    <xdr:sp macro="" textlink="">
      <xdr:nvSpPr>
        <xdr:cNvPr id="6" name="Rectangle 5">
          <a:extLst>
            <a:ext uri="{FF2B5EF4-FFF2-40B4-BE49-F238E27FC236}">
              <a16:creationId xmlns:a16="http://schemas.microsoft.com/office/drawing/2014/main" id="{BFA6A02C-5EFB-64C9-7F1C-6FA2D62B6458}"/>
            </a:ext>
          </a:extLst>
        </xdr:cNvPr>
        <xdr:cNvSpPr/>
      </xdr:nvSpPr>
      <xdr:spPr>
        <a:xfrm>
          <a:off x="10321631" y="4051592"/>
          <a:ext cx="184730" cy="405432"/>
        </a:xfrm>
        <a:prstGeom prst="rect">
          <a:avLst/>
        </a:prstGeom>
        <a:noFill/>
      </xdr:spPr>
      <xdr:txBody>
        <a:bodyPr wrap="none" lIns="91440" tIns="45720" rIns="91440" bIns="45720">
          <a:spAutoFit/>
        </a:bodyPr>
        <a:lstStyle/>
        <a:p>
          <a:pPr algn="ctr"/>
          <a:endParaRPr lang="en-US" sz="2000" b="0" cap="none" spc="0">
            <a:ln w="0"/>
            <a:gradFill>
              <a:gsLst>
                <a:gs pos="21000">
                  <a:srgbClr val="53575C"/>
                </a:gs>
                <a:gs pos="88000">
                  <a:srgbClr val="C5C7CA"/>
                </a:gs>
              </a:gsLst>
              <a:lin ang="5400000"/>
            </a:gradFill>
            <a:effectLst/>
          </a:endParaRPr>
        </a:p>
      </xdr:txBody>
    </xdr:sp>
    <xdr:clientData/>
  </xdr:oneCellAnchor>
  <xdr:oneCellAnchor>
    <xdr:from>
      <xdr:col>11</xdr:col>
      <xdr:colOff>566446</xdr:colOff>
      <xdr:row>13</xdr:row>
      <xdr:rowOff>178092</xdr:rowOff>
    </xdr:from>
    <xdr:ext cx="184731" cy="937629"/>
    <xdr:sp macro="" textlink="">
      <xdr:nvSpPr>
        <xdr:cNvPr id="7" name="Rectangle 6">
          <a:extLst>
            <a:ext uri="{FF2B5EF4-FFF2-40B4-BE49-F238E27FC236}">
              <a16:creationId xmlns:a16="http://schemas.microsoft.com/office/drawing/2014/main" id="{9013930E-A2AD-7196-BCF9-9F47C8BAAA08}"/>
            </a:ext>
          </a:extLst>
        </xdr:cNvPr>
        <xdr:cNvSpPr/>
      </xdr:nvSpPr>
      <xdr:spPr>
        <a:xfrm>
          <a:off x="7289509" y="2638717"/>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20</xdr:col>
      <xdr:colOff>293688</xdr:colOff>
      <xdr:row>18</xdr:row>
      <xdr:rowOff>87312</xdr:rowOff>
    </xdr:from>
    <xdr:ext cx="2032000" cy="396875"/>
    <xdr:sp macro="" textlink="">
      <xdr:nvSpPr>
        <xdr:cNvPr id="11" name="Rectangle 10">
          <a:extLst>
            <a:ext uri="{FF2B5EF4-FFF2-40B4-BE49-F238E27FC236}">
              <a16:creationId xmlns:a16="http://schemas.microsoft.com/office/drawing/2014/main" id="{6D0AA665-7A58-8495-7791-0D0F9A5EB9FA}"/>
            </a:ext>
          </a:extLst>
        </xdr:cNvPr>
        <xdr:cNvSpPr/>
      </xdr:nvSpPr>
      <xdr:spPr>
        <a:xfrm>
          <a:off x="12517438" y="3460750"/>
          <a:ext cx="2032000" cy="396875"/>
        </a:xfrm>
        <a:prstGeom prst="rect">
          <a:avLst/>
        </a:prstGeom>
        <a:noFill/>
      </xdr:spPr>
      <xdr:txBody>
        <a:bodyPr wrap="square" lIns="91440" tIns="45720" rIns="91440" bIns="45720">
          <a:no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Andhra</a:t>
          </a:r>
          <a:r>
            <a:rPr lang="en-US" sz="1800" b="0" cap="none" spc="0" baseline="0">
              <a:ln w="0"/>
              <a:solidFill>
                <a:schemeClr val="tx1"/>
              </a:solidFill>
              <a:effectLst>
                <a:outerShdw blurRad="38100" dist="19050" dir="2700000" algn="tl" rotWithShape="0">
                  <a:schemeClr val="dk1">
                    <a:alpha val="40000"/>
                  </a:schemeClr>
                </a:outerShdw>
              </a:effectLst>
            </a:rPr>
            <a:t> pradesh</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269876</xdr:colOff>
      <xdr:row>8</xdr:row>
      <xdr:rowOff>119063</xdr:rowOff>
    </xdr:from>
    <xdr:to>
      <xdr:col>9</xdr:col>
      <xdr:colOff>134938</xdr:colOff>
      <xdr:row>19</xdr:row>
      <xdr:rowOff>15874</xdr:rowOff>
    </xdr:to>
    <xdr:graphicFrame macro="">
      <xdr:nvGraphicFramePr>
        <xdr:cNvPr id="12" name="Chart 11">
          <a:extLst>
            <a:ext uri="{FF2B5EF4-FFF2-40B4-BE49-F238E27FC236}">
              <a16:creationId xmlns:a16="http://schemas.microsoft.com/office/drawing/2014/main" id="{A773FE65-3313-466D-B9FD-53E04A9E6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555624</xdr:colOff>
      <xdr:row>3</xdr:row>
      <xdr:rowOff>87312</xdr:rowOff>
    </xdr:from>
    <xdr:to>
      <xdr:col>24</xdr:col>
      <xdr:colOff>23812</xdr:colOff>
      <xdr:row>18</xdr:row>
      <xdr:rowOff>127000</xdr:rowOff>
    </xdr:to>
    <mc:AlternateContent xmlns:mc="http://schemas.openxmlformats.org/markup-compatibility/2006" xmlns:a14="http://schemas.microsoft.com/office/drawing/2010/main">
      <mc:Choice Requires="a14">
        <xdr:graphicFrame macro="">
          <xdr:nvGraphicFramePr>
            <xdr:cNvPr id="15" name="ABBREVIATION 1">
              <a:extLst>
                <a:ext uri="{FF2B5EF4-FFF2-40B4-BE49-F238E27FC236}">
                  <a16:creationId xmlns:a16="http://schemas.microsoft.com/office/drawing/2014/main" id="{8B59FF8D-D3A1-7FC5-868C-DBD7EDC0BC25}"/>
                </a:ext>
              </a:extLst>
            </xdr:cNvPr>
            <xdr:cNvGraphicFramePr/>
          </xdr:nvGraphicFramePr>
          <xdr:xfrm>
            <a:off x="0" y="0"/>
            <a:ext cx="0" cy="0"/>
          </xdr:xfrm>
          <a:graphic>
            <a:graphicData uri="http://schemas.microsoft.com/office/drawing/2010/slicer">
              <sle:slicer xmlns:sle="http://schemas.microsoft.com/office/drawing/2010/slicer" name="ABBREVIATION 1"/>
            </a:graphicData>
          </a:graphic>
        </xdr:graphicFrame>
      </mc:Choice>
      <mc:Fallback xmlns="">
        <xdr:sp macro="" textlink="">
          <xdr:nvSpPr>
            <xdr:cNvPr id="0" name=""/>
            <xdr:cNvSpPr>
              <a:spLocks noTextEdit="1"/>
            </xdr:cNvSpPr>
          </xdr:nvSpPr>
          <xdr:spPr>
            <a:xfrm>
              <a:off x="12559982" y="80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359301157405" backgroundQuery="1" createdVersion="8" refreshedVersion="8" minRefreshableVersion="3" recordCount="0" supportSubquery="1" supportAdvancedDrill="1" xr:uid="{058E7DD1-308A-4DCA-AAD3-B9F055CD37AF}">
  <cacheSource type="external" connectionId="12"/>
  <cacheFields count="5">
    <cacheField name="[Electors Data Summayy].[main_point].[main_point]" caption="main_point" numFmtId="0" hierarchy="57" level="1">
      <sharedItems count="3">
        <s v="ELECTORS (including SERVICE VOTERS)"/>
        <s v="ELECTORS WHO VOTED"/>
        <s v="POLL PERCENTAGE"/>
      </sharedItems>
    </cacheField>
    <cacheField name="[Measures].[Sum of Total]" caption="Sum of Total" numFmtId="0" hierarchy="96" level="32767"/>
    <cacheField name="[Electors Data Summayy].[Column2].[Column2]" caption="Column2" numFmtId="0" hierarchy="58" level="1">
      <sharedItems containsSemiMixedTypes="0" containsNonDate="0" containsString="0"/>
    </cacheField>
    <cacheField name="[Detailed Results].[PARTY].[PARTY]" caption="PARTY" numFmtId="0" hierarchy="13" level="1">
      <sharedItems containsSemiMixedTypes="0" containsNonDate="0" containsString="0"/>
    </cacheField>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2" memberValueDatatype="130" unbalanced="0">
      <fieldsUsage count="2">
        <fieldUsage x="-1"/>
        <fieldUsage x="3"/>
      </fieldsUsage>
    </cacheHierarchy>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0" memberValueDatatype="130" unbalanced="0"/>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2" memberValueDatatype="130" unbalanced="0">
      <fieldsUsage count="2">
        <fieldUsage x="-1"/>
        <fieldUsage x="0"/>
      </fieldsUsage>
    </cacheHierarchy>
    <cacheHierarchy uniqueName="[Electors Data Summayy].[Column2]" caption="Column2" attribute="1" defaultMemberUniqueName="[Electors Data Summayy].[Column2].[All]" allUniqueName="[Electors Data Summayy].[Column2].[All]" dimensionUniqueName="[Electors Data Summayy]" displayFolder="" count="2" memberValueDatatype="130" unbalanced="0">
      <fieldsUsage count="2">
        <fieldUsage x="-1"/>
        <fieldUsage x="2"/>
      </fieldsUsage>
    </cacheHierarchy>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4"/>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hidden="1">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359302662036" backgroundQuery="1" createdVersion="8" refreshedVersion="8" minRefreshableVersion="3" recordCount="0" supportSubquery="1" supportAdvancedDrill="1" xr:uid="{567FC96E-C667-4442-8BE9-1BA76825713C}">
  <cacheSource type="external" connectionId="12"/>
  <cacheFields count="5">
    <cacheField name="[Detailed Results].[AC NO.].[AC NO.]" caption="AC NO." numFmtId="0" hierarchy="7" level="1">
      <sharedItems containsSemiMixedTypes="0" containsString="0" containsNumber="1" containsInteger="1" minValue="1" maxValue="175" count="17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sharedItems>
      <extLst>
        <ext xmlns:x15="http://schemas.microsoft.com/office/spreadsheetml/2010/11/main" uri="{4F2E5C28-24EA-4eb8-9CBF-B6C8F9C3D259}">
          <x15:cachedUniqueNames>
            <x15:cachedUniqueName index="0" name="[Detailed Results].[AC NO.].&amp;[1]"/>
            <x15:cachedUniqueName index="1" name="[Detailed Results].[AC NO.].&amp;[2]"/>
            <x15:cachedUniqueName index="2" name="[Detailed Results].[AC NO.].&amp;[3]"/>
            <x15:cachedUniqueName index="3" name="[Detailed Results].[AC NO.].&amp;[4]"/>
            <x15:cachedUniqueName index="4" name="[Detailed Results].[AC NO.].&amp;[5]"/>
            <x15:cachedUniqueName index="5" name="[Detailed Results].[AC NO.].&amp;[6]"/>
            <x15:cachedUniqueName index="6" name="[Detailed Results].[AC NO.].&amp;[7]"/>
            <x15:cachedUniqueName index="7" name="[Detailed Results].[AC NO.].&amp;[8]"/>
            <x15:cachedUniqueName index="8" name="[Detailed Results].[AC NO.].&amp;[9]"/>
            <x15:cachedUniqueName index="9" name="[Detailed Results].[AC NO.].&amp;[10]"/>
            <x15:cachedUniqueName index="10" name="[Detailed Results].[AC NO.].&amp;[11]"/>
            <x15:cachedUniqueName index="11" name="[Detailed Results].[AC NO.].&amp;[12]"/>
            <x15:cachedUniqueName index="12" name="[Detailed Results].[AC NO.].&amp;[13]"/>
            <x15:cachedUniqueName index="13" name="[Detailed Results].[AC NO.].&amp;[14]"/>
            <x15:cachedUniqueName index="14" name="[Detailed Results].[AC NO.].&amp;[15]"/>
            <x15:cachedUniqueName index="15" name="[Detailed Results].[AC NO.].&amp;[16]"/>
            <x15:cachedUniqueName index="16" name="[Detailed Results].[AC NO.].&amp;[17]"/>
            <x15:cachedUniqueName index="17" name="[Detailed Results].[AC NO.].&amp;[18]"/>
            <x15:cachedUniqueName index="18" name="[Detailed Results].[AC NO.].&amp;[19]"/>
            <x15:cachedUniqueName index="19" name="[Detailed Results].[AC NO.].&amp;[20]"/>
            <x15:cachedUniqueName index="20" name="[Detailed Results].[AC NO.].&amp;[21]"/>
            <x15:cachedUniqueName index="21" name="[Detailed Results].[AC NO.].&amp;[22]"/>
            <x15:cachedUniqueName index="22" name="[Detailed Results].[AC NO.].&amp;[23]"/>
            <x15:cachedUniqueName index="23" name="[Detailed Results].[AC NO.].&amp;[24]"/>
            <x15:cachedUniqueName index="24" name="[Detailed Results].[AC NO.].&amp;[25]"/>
            <x15:cachedUniqueName index="25" name="[Detailed Results].[AC NO.].&amp;[26]"/>
            <x15:cachedUniqueName index="26" name="[Detailed Results].[AC NO.].&amp;[27]"/>
            <x15:cachedUniqueName index="27" name="[Detailed Results].[AC NO.].&amp;[28]"/>
            <x15:cachedUniqueName index="28" name="[Detailed Results].[AC NO.].&amp;[29]"/>
            <x15:cachedUniqueName index="29" name="[Detailed Results].[AC NO.].&amp;[30]"/>
            <x15:cachedUniqueName index="30" name="[Detailed Results].[AC NO.].&amp;[31]"/>
            <x15:cachedUniqueName index="31" name="[Detailed Results].[AC NO.].&amp;[32]"/>
            <x15:cachedUniqueName index="32" name="[Detailed Results].[AC NO.].&amp;[33]"/>
            <x15:cachedUniqueName index="33" name="[Detailed Results].[AC NO.].&amp;[34]"/>
            <x15:cachedUniqueName index="34" name="[Detailed Results].[AC NO.].&amp;[35]"/>
            <x15:cachedUniqueName index="35" name="[Detailed Results].[AC NO.].&amp;[36]"/>
            <x15:cachedUniqueName index="36" name="[Detailed Results].[AC NO.].&amp;[37]"/>
            <x15:cachedUniqueName index="37" name="[Detailed Results].[AC NO.].&amp;[38]"/>
            <x15:cachedUniqueName index="38" name="[Detailed Results].[AC NO.].&amp;[39]"/>
            <x15:cachedUniqueName index="39" name="[Detailed Results].[AC NO.].&amp;[40]"/>
            <x15:cachedUniqueName index="40" name="[Detailed Results].[AC NO.].&amp;[41]"/>
            <x15:cachedUniqueName index="41" name="[Detailed Results].[AC NO.].&amp;[42]"/>
            <x15:cachedUniqueName index="42" name="[Detailed Results].[AC NO.].&amp;[43]"/>
            <x15:cachedUniqueName index="43" name="[Detailed Results].[AC NO.].&amp;[44]"/>
            <x15:cachedUniqueName index="44" name="[Detailed Results].[AC NO.].&amp;[45]"/>
            <x15:cachedUniqueName index="45" name="[Detailed Results].[AC NO.].&amp;[46]"/>
            <x15:cachedUniqueName index="46" name="[Detailed Results].[AC NO.].&amp;[47]"/>
            <x15:cachedUniqueName index="47" name="[Detailed Results].[AC NO.].&amp;[48]"/>
            <x15:cachedUniqueName index="48" name="[Detailed Results].[AC NO.].&amp;[49]"/>
            <x15:cachedUniqueName index="49" name="[Detailed Results].[AC NO.].&amp;[50]"/>
            <x15:cachedUniqueName index="50" name="[Detailed Results].[AC NO.].&amp;[51]"/>
            <x15:cachedUniqueName index="51" name="[Detailed Results].[AC NO.].&amp;[52]"/>
            <x15:cachedUniqueName index="52" name="[Detailed Results].[AC NO.].&amp;[53]"/>
            <x15:cachedUniqueName index="53" name="[Detailed Results].[AC NO.].&amp;[54]"/>
            <x15:cachedUniqueName index="54" name="[Detailed Results].[AC NO.].&amp;[55]"/>
            <x15:cachedUniqueName index="55" name="[Detailed Results].[AC NO.].&amp;[56]"/>
            <x15:cachedUniqueName index="56" name="[Detailed Results].[AC NO.].&amp;[57]"/>
            <x15:cachedUniqueName index="57" name="[Detailed Results].[AC NO.].&amp;[58]"/>
            <x15:cachedUniqueName index="58" name="[Detailed Results].[AC NO.].&amp;[59]"/>
            <x15:cachedUniqueName index="59" name="[Detailed Results].[AC NO.].&amp;[60]"/>
            <x15:cachedUniqueName index="60" name="[Detailed Results].[AC NO.].&amp;[61]"/>
            <x15:cachedUniqueName index="61" name="[Detailed Results].[AC NO.].&amp;[62]"/>
            <x15:cachedUniqueName index="62" name="[Detailed Results].[AC NO.].&amp;[63]"/>
            <x15:cachedUniqueName index="63" name="[Detailed Results].[AC NO.].&amp;[64]"/>
            <x15:cachedUniqueName index="64" name="[Detailed Results].[AC NO.].&amp;[65]"/>
            <x15:cachedUniqueName index="65" name="[Detailed Results].[AC NO.].&amp;[66]"/>
            <x15:cachedUniqueName index="66" name="[Detailed Results].[AC NO.].&amp;[67]"/>
            <x15:cachedUniqueName index="67" name="[Detailed Results].[AC NO.].&amp;[68]"/>
            <x15:cachedUniqueName index="68" name="[Detailed Results].[AC NO.].&amp;[69]"/>
            <x15:cachedUniqueName index="69" name="[Detailed Results].[AC NO.].&amp;[70]"/>
            <x15:cachedUniqueName index="70" name="[Detailed Results].[AC NO.].&amp;[71]"/>
            <x15:cachedUniqueName index="71" name="[Detailed Results].[AC NO.].&amp;[72]"/>
            <x15:cachedUniqueName index="72" name="[Detailed Results].[AC NO.].&amp;[73]"/>
            <x15:cachedUniqueName index="73" name="[Detailed Results].[AC NO.].&amp;[74]"/>
            <x15:cachedUniqueName index="74" name="[Detailed Results].[AC NO.].&amp;[75]"/>
            <x15:cachedUniqueName index="75" name="[Detailed Results].[AC NO.].&amp;[76]"/>
            <x15:cachedUniqueName index="76" name="[Detailed Results].[AC NO.].&amp;[77]"/>
            <x15:cachedUniqueName index="77" name="[Detailed Results].[AC NO.].&amp;[78]"/>
            <x15:cachedUniqueName index="78" name="[Detailed Results].[AC NO.].&amp;[79]"/>
            <x15:cachedUniqueName index="79" name="[Detailed Results].[AC NO.].&amp;[80]"/>
            <x15:cachedUniqueName index="80" name="[Detailed Results].[AC NO.].&amp;[81]"/>
            <x15:cachedUniqueName index="81" name="[Detailed Results].[AC NO.].&amp;[82]"/>
            <x15:cachedUniqueName index="82" name="[Detailed Results].[AC NO.].&amp;[83]"/>
            <x15:cachedUniqueName index="83" name="[Detailed Results].[AC NO.].&amp;[84]"/>
            <x15:cachedUniqueName index="84" name="[Detailed Results].[AC NO.].&amp;[85]"/>
            <x15:cachedUniqueName index="85" name="[Detailed Results].[AC NO.].&amp;[86]"/>
            <x15:cachedUniqueName index="86" name="[Detailed Results].[AC NO.].&amp;[87]"/>
            <x15:cachedUniqueName index="87" name="[Detailed Results].[AC NO.].&amp;[88]"/>
            <x15:cachedUniqueName index="88" name="[Detailed Results].[AC NO.].&amp;[89]"/>
            <x15:cachedUniqueName index="89" name="[Detailed Results].[AC NO.].&amp;[90]"/>
            <x15:cachedUniqueName index="90" name="[Detailed Results].[AC NO.].&amp;[91]"/>
            <x15:cachedUniqueName index="91" name="[Detailed Results].[AC NO.].&amp;[92]"/>
            <x15:cachedUniqueName index="92" name="[Detailed Results].[AC NO.].&amp;[93]"/>
            <x15:cachedUniqueName index="93" name="[Detailed Results].[AC NO.].&amp;[94]"/>
            <x15:cachedUniqueName index="94" name="[Detailed Results].[AC NO.].&amp;[95]"/>
            <x15:cachedUniqueName index="95" name="[Detailed Results].[AC NO.].&amp;[96]"/>
            <x15:cachedUniqueName index="96" name="[Detailed Results].[AC NO.].&amp;[97]"/>
            <x15:cachedUniqueName index="97" name="[Detailed Results].[AC NO.].&amp;[98]"/>
            <x15:cachedUniqueName index="98" name="[Detailed Results].[AC NO.].&amp;[99]"/>
            <x15:cachedUniqueName index="99" name="[Detailed Results].[AC NO.].&amp;[100]"/>
            <x15:cachedUniqueName index="100" name="[Detailed Results].[AC NO.].&amp;[101]"/>
            <x15:cachedUniqueName index="101" name="[Detailed Results].[AC NO.].&amp;[102]"/>
            <x15:cachedUniqueName index="102" name="[Detailed Results].[AC NO.].&amp;[103]"/>
            <x15:cachedUniqueName index="103" name="[Detailed Results].[AC NO.].&amp;[104]"/>
            <x15:cachedUniqueName index="104" name="[Detailed Results].[AC NO.].&amp;[105]"/>
            <x15:cachedUniqueName index="105" name="[Detailed Results].[AC NO.].&amp;[106]"/>
            <x15:cachedUniqueName index="106" name="[Detailed Results].[AC NO.].&amp;[107]"/>
            <x15:cachedUniqueName index="107" name="[Detailed Results].[AC NO.].&amp;[108]"/>
            <x15:cachedUniqueName index="108" name="[Detailed Results].[AC NO.].&amp;[109]"/>
            <x15:cachedUniqueName index="109" name="[Detailed Results].[AC NO.].&amp;[110]"/>
            <x15:cachedUniqueName index="110" name="[Detailed Results].[AC NO.].&amp;[111]"/>
            <x15:cachedUniqueName index="111" name="[Detailed Results].[AC NO.].&amp;[112]"/>
            <x15:cachedUniqueName index="112" name="[Detailed Results].[AC NO.].&amp;[113]"/>
            <x15:cachedUniqueName index="113" name="[Detailed Results].[AC NO.].&amp;[114]"/>
            <x15:cachedUniqueName index="114" name="[Detailed Results].[AC NO.].&amp;[115]"/>
            <x15:cachedUniqueName index="115" name="[Detailed Results].[AC NO.].&amp;[116]"/>
            <x15:cachedUniqueName index="116" name="[Detailed Results].[AC NO.].&amp;[117]"/>
            <x15:cachedUniqueName index="117" name="[Detailed Results].[AC NO.].&amp;[118]"/>
            <x15:cachedUniqueName index="118" name="[Detailed Results].[AC NO.].&amp;[119]"/>
            <x15:cachedUniqueName index="119" name="[Detailed Results].[AC NO.].&amp;[120]"/>
            <x15:cachedUniqueName index="120" name="[Detailed Results].[AC NO.].&amp;[121]"/>
            <x15:cachedUniqueName index="121" name="[Detailed Results].[AC NO.].&amp;[122]"/>
            <x15:cachedUniqueName index="122" name="[Detailed Results].[AC NO.].&amp;[123]"/>
            <x15:cachedUniqueName index="123" name="[Detailed Results].[AC NO.].&amp;[124]"/>
            <x15:cachedUniqueName index="124" name="[Detailed Results].[AC NO.].&amp;[125]"/>
            <x15:cachedUniqueName index="125" name="[Detailed Results].[AC NO.].&amp;[126]"/>
            <x15:cachedUniqueName index="126" name="[Detailed Results].[AC NO.].&amp;[127]"/>
            <x15:cachedUniqueName index="127" name="[Detailed Results].[AC NO.].&amp;[128]"/>
            <x15:cachedUniqueName index="128" name="[Detailed Results].[AC NO.].&amp;[129]"/>
            <x15:cachedUniqueName index="129" name="[Detailed Results].[AC NO.].&amp;[130]"/>
            <x15:cachedUniqueName index="130" name="[Detailed Results].[AC NO.].&amp;[131]"/>
            <x15:cachedUniqueName index="131" name="[Detailed Results].[AC NO.].&amp;[132]"/>
            <x15:cachedUniqueName index="132" name="[Detailed Results].[AC NO.].&amp;[133]"/>
            <x15:cachedUniqueName index="133" name="[Detailed Results].[AC NO.].&amp;[134]"/>
            <x15:cachedUniqueName index="134" name="[Detailed Results].[AC NO.].&amp;[135]"/>
            <x15:cachedUniqueName index="135" name="[Detailed Results].[AC NO.].&amp;[136]"/>
            <x15:cachedUniqueName index="136" name="[Detailed Results].[AC NO.].&amp;[137]"/>
            <x15:cachedUniqueName index="137" name="[Detailed Results].[AC NO.].&amp;[138]"/>
            <x15:cachedUniqueName index="138" name="[Detailed Results].[AC NO.].&amp;[139]"/>
            <x15:cachedUniqueName index="139" name="[Detailed Results].[AC NO.].&amp;[140]"/>
            <x15:cachedUniqueName index="140" name="[Detailed Results].[AC NO.].&amp;[141]"/>
            <x15:cachedUniqueName index="141" name="[Detailed Results].[AC NO.].&amp;[142]"/>
            <x15:cachedUniqueName index="142" name="[Detailed Results].[AC NO.].&amp;[143]"/>
            <x15:cachedUniqueName index="143" name="[Detailed Results].[AC NO.].&amp;[144]"/>
            <x15:cachedUniqueName index="144" name="[Detailed Results].[AC NO.].&amp;[145]"/>
            <x15:cachedUniqueName index="145" name="[Detailed Results].[AC NO.].&amp;[146]"/>
            <x15:cachedUniqueName index="146" name="[Detailed Results].[AC NO.].&amp;[147]"/>
            <x15:cachedUniqueName index="147" name="[Detailed Results].[AC NO.].&amp;[148]"/>
            <x15:cachedUniqueName index="148" name="[Detailed Results].[AC NO.].&amp;[149]"/>
            <x15:cachedUniqueName index="149" name="[Detailed Results].[AC NO.].&amp;[150]"/>
            <x15:cachedUniqueName index="150" name="[Detailed Results].[AC NO.].&amp;[151]"/>
            <x15:cachedUniqueName index="151" name="[Detailed Results].[AC NO.].&amp;[152]"/>
            <x15:cachedUniqueName index="152" name="[Detailed Results].[AC NO.].&amp;[153]"/>
            <x15:cachedUniqueName index="153" name="[Detailed Results].[AC NO.].&amp;[154]"/>
            <x15:cachedUniqueName index="154" name="[Detailed Results].[AC NO.].&amp;[155]"/>
            <x15:cachedUniqueName index="155" name="[Detailed Results].[AC NO.].&amp;[156]"/>
            <x15:cachedUniqueName index="156" name="[Detailed Results].[AC NO.].&amp;[157]"/>
            <x15:cachedUniqueName index="157" name="[Detailed Results].[AC NO.].&amp;[158]"/>
            <x15:cachedUniqueName index="158" name="[Detailed Results].[AC NO.].&amp;[159]"/>
            <x15:cachedUniqueName index="159" name="[Detailed Results].[AC NO.].&amp;[160]"/>
            <x15:cachedUniqueName index="160" name="[Detailed Results].[AC NO.].&amp;[161]"/>
            <x15:cachedUniqueName index="161" name="[Detailed Results].[AC NO.].&amp;[162]"/>
            <x15:cachedUniqueName index="162" name="[Detailed Results].[AC NO.].&amp;[163]"/>
            <x15:cachedUniqueName index="163" name="[Detailed Results].[AC NO.].&amp;[164]"/>
            <x15:cachedUniqueName index="164" name="[Detailed Results].[AC NO.].&amp;[165]"/>
            <x15:cachedUniqueName index="165" name="[Detailed Results].[AC NO.].&amp;[166]"/>
            <x15:cachedUniqueName index="166" name="[Detailed Results].[AC NO.].&amp;[167]"/>
            <x15:cachedUniqueName index="167" name="[Detailed Results].[AC NO.].&amp;[168]"/>
            <x15:cachedUniqueName index="168" name="[Detailed Results].[AC NO.].&amp;[169]"/>
            <x15:cachedUniqueName index="169" name="[Detailed Results].[AC NO.].&amp;[170]"/>
            <x15:cachedUniqueName index="170" name="[Detailed Results].[AC NO.].&amp;[171]"/>
            <x15:cachedUniqueName index="171" name="[Detailed Results].[AC NO.].&amp;[172]"/>
            <x15:cachedUniqueName index="172" name="[Detailed Results].[AC NO.].&amp;[173]"/>
            <x15:cachedUniqueName index="173" name="[Detailed Results].[AC NO.].&amp;[174]"/>
            <x15:cachedUniqueName index="174" name="[Detailed Results].[AC NO.].&amp;[175]"/>
          </x15:cachedUniqueNames>
        </ext>
      </extLst>
    </cacheField>
    <cacheField name="[Detailed Results].[AC NAME].[AC NAME]" caption="AC NAME" numFmtId="0" hierarchy="8" level="1">
      <sharedItems count="174">
        <s v="Ichchapuram"/>
        <s v="Palasa"/>
        <s v="Tekkali"/>
        <s v="Pathapatnam"/>
        <s v="Srikakulam"/>
        <s v="Amadalavalasa"/>
        <s v="Etcherla"/>
        <s v="Narasannapeta"/>
        <s v="Rajam (SC)"/>
        <s v="Palakonda  (ST)"/>
        <s v="Kurupam"/>
        <s v="Parvathipuram"/>
        <s v="Salur"/>
        <s v="Bobbili"/>
        <s v="Cheepurupalli"/>
        <s v="Gajapathinagaram"/>
        <s v="Nellimarla"/>
        <s v="Vizianagaram"/>
        <s v="Srungavarapukota"/>
        <s v="Bhimli"/>
        <s v="Visakhapatnam East"/>
        <s v="Visakhapatnam South"/>
        <s v="Visakhapatnam  North"/>
        <s v="Visakhapatnam  West"/>
        <s v="Gajuwaka"/>
        <s v="Chodavaram"/>
        <s v="V.Madugula"/>
        <s v="Araku valley"/>
        <s v="Paderu"/>
        <s v="Anakapalli"/>
        <s v="Pendurthi"/>
        <s v="ELAMANCHILI"/>
        <s v="PAYAKARAOPETA"/>
        <s v="Narsipatnam"/>
        <s v="Tuni"/>
        <s v="Prathipadu"/>
        <s v="Pithapuram"/>
        <s v="Kakinada Rural"/>
        <s v="Peddapuram"/>
        <s v="Anaparthy"/>
        <s v="Kakinada City"/>
        <s v="Ramachandrapuram"/>
        <s v="Mummidivaram"/>
        <s v="Amalapuram"/>
        <s v="Razole"/>
        <s v="Gannavaram"/>
        <s v="Kothapeta"/>
        <s v="Mandapeta"/>
        <s v="Rajanagaram"/>
        <s v="Rajahmundry City"/>
        <s v="Rajamundry Rural"/>
        <s v="Jaggampeta"/>
        <s v="Rampachodavaram"/>
        <s v="Kovvur"/>
        <s v="Nidadavole"/>
        <s v="Achanta"/>
        <s v="Palacole"/>
        <s v="Narasapuram"/>
        <s v="Bhimavaram"/>
        <s v="Undi"/>
        <s v="TANUKU"/>
        <s v="Tadepalligudem"/>
        <s v="Unguturu"/>
        <s v="Denduluru"/>
        <s v="Eluru"/>
        <s v="Gopalapuram"/>
        <s v="Polavaram"/>
        <s v="Chintalapudi"/>
        <s v="Tiruvuru"/>
        <s v="Nuzvid"/>
        <s v="Gudivada"/>
        <s v="Kaikalur"/>
        <s v="Pedana"/>
        <s v="Machilipatnam"/>
        <s v="Avanigadda"/>
        <s v="Pamarru"/>
        <s v="Penamaluru"/>
        <s v="Vijaywada West"/>
        <s v="Vijayawada central"/>
        <s v="Vijayawada East"/>
        <s v="Mylavaram"/>
        <s v="Nandigama"/>
        <s v="Jaggayyapeta"/>
        <s v="Pedakurapadu"/>
        <s v="Tadikonda (SC)"/>
        <s v="Mangalagiri"/>
        <s v="Ponnur"/>
        <s v="Vemuru (SC)"/>
        <s v="Repalle"/>
        <s v="Tenali"/>
        <s v="Bapatla"/>
        <s v="Prathipadu (SC)"/>
        <s v="Guntur West"/>
        <s v="Guntur East"/>
        <s v="Chilakaluripet"/>
        <s v="Narasaraopet"/>
        <s v="Sattenapalli"/>
        <s v="Vinukonda"/>
        <s v="Gurazala"/>
        <s v="Macherla"/>
        <s v="Yerragondapalem"/>
        <s v="Darsi"/>
        <s v="Parchur"/>
        <s v="Addanki"/>
        <s v="Chirala"/>
        <s v="Santhanuthalapadu"/>
        <s v="Ongole"/>
        <s v="Kandukur"/>
        <s v="Kondapi"/>
        <s v="Markapuram"/>
        <s v="Giddalur"/>
        <s v="Kanigiri"/>
        <s v="Kavali"/>
        <s v="Atmakur"/>
        <s v="Kovur"/>
        <s v="Nellore City"/>
        <s v="Nellore Rural"/>
        <s v="Sarvepalli"/>
        <s v="Gudur"/>
        <s v="Sullurpeta"/>
        <s v="Venkatagiri"/>
        <s v="Udayagiri"/>
        <s v="Badvel"/>
        <s v="Rajampet"/>
        <s v="Kadapa"/>
        <s v="Kodur"/>
        <s v="Rayachoti"/>
        <s v="Pulivendla"/>
        <s v="Kamalapuram"/>
        <s v="Jammalamadugu"/>
        <s v="Proddatur"/>
        <s v="Mydukur"/>
        <s v="Allagadda"/>
        <s v="Srisailam"/>
        <s v="Nandikotkur"/>
        <s v="Kurnool"/>
        <s v="Panyam"/>
        <s v="Nandyal"/>
        <s v="Banaganapalle"/>
        <s v="Dhone"/>
        <s v="Pattikonda"/>
        <s v="Kodumur"/>
        <s v="Yemmiganur"/>
        <s v="Mantralayam"/>
        <s v="Adoni"/>
        <s v="Alur"/>
        <s v="Rayadurg"/>
        <s v="Uravakonda"/>
        <s v="Guntakal"/>
        <s v="Tadipatri"/>
        <s v="Singanamala"/>
        <s v="Anantapur urban"/>
        <s v="KALYANDURG"/>
        <s v="Raptadu"/>
        <s v="Madakasira"/>
        <s v="Hindupur"/>
        <s v="Penukonda"/>
        <s v="Puttaparthi"/>
        <s v="Dharmavaram"/>
        <s v="Kadiri"/>
        <s v="Thamballapalle"/>
        <s v="Pileru"/>
        <s v="Madanapalle"/>
        <s v="Punganur"/>
        <s v="Chandragiri"/>
        <s v="Tirupati"/>
        <s v="Srikalahasti"/>
        <s v="Satyavedu"/>
        <s v="Nagari"/>
        <s v="Gangadhara Nellore"/>
        <s v="Chittoor"/>
        <s v="Puthalapattu"/>
        <s v="Palamaner"/>
        <s v="Kuppam"/>
      </sharedItems>
    </cacheField>
    <cacheField name="[Detailed Results].[WON Candidates. STATE/UT].[WON Candidates. STATE/UT]" caption="WON Candidates. STATE/UT" numFmtId="0" hierarchy="20" level="1">
      <sharedItems count="2">
        <s v="loose"/>
        <s v="won"/>
      </sharedItems>
    </cacheField>
    <cacheField name="[Measures].[Count of CANDIDATE NAME]" caption="Count of CANDIDATE NAME" numFmtId="0" hierarchy="92" level="32767"/>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2" memberValueDatatype="20" unbalanced="0">
      <fieldsUsage count="2">
        <fieldUsage x="-1"/>
        <fieldUsage x="0"/>
      </fieldsUsage>
    </cacheHierarchy>
    <cacheHierarchy uniqueName="[Detailed Results].[AC NAME]" caption="AC NAME" attribute="1" defaultMemberUniqueName="[Detailed Results].[AC NAME].[All]" allUniqueName="[Detailed Results].[AC NAME].[All]" dimensionUniqueName="[Detailed Results]" displayFolder="" count="2" memberValueDatatype="130" unbalanced="0">
      <fieldsUsage count="2">
        <fieldUsage x="-1"/>
        <fieldUsage x="1"/>
      </fieldsUsage>
    </cacheHierarchy>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0" memberValueDatatype="130" unbalanced="0"/>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2" memberValueDatatype="130" unbalanced="0">
      <fieldsUsage count="2">
        <fieldUsage x="-1"/>
        <fieldUsage x="2"/>
      </fieldsUsage>
    </cacheHierarchy>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0" memberValueDatatype="130" unbalanced="0"/>
    <cacheHierarchy uniqueName="[Electors Data Summayy].[Column2]" caption="Column2" attribute="1" defaultMemberUniqueName="[Electors Data Summayy].[Column2].[All]" allUniqueName="[Electors Data Summayy].[Column2].[All]" dimensionUniqueName="[Electors Data Summayy]" displayFolder="" count="0" memberValueDatatype="130" unbalanced="0"/>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4"/>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hidden="1">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359305439815" backgroundQuery="1" createdVersion="8" refreshedVersion="8" minRefreshableVersion="3" recordCount="0" supportSubquery="1" supportAdvancedDrill="1" xr:uid="{B4767EB8-E4D2-4B89-B7AE-26A36D35AF19}">
  <cacheSource type="external" connectionId="12"/>
  <cacheFields count="5">
    <cacheField name="[Electors Data Summayy].[main_point].[main_point]" caption="main_point" numFmtId="0" hierarchy="57" level="1">
      <sharedItems count="3">
        <s v="ELECTORS (including SERVICE VOTERS)"/>
        <s v="ELECTORS WHO VOTED"/>
        <s v="POLL PERCENTAGE"/>
      </sharedItems>
    </cacheField>
    <cacheField name="[Measures].[Sum of Total]" caption="Sum of Total" numFmtId="0" hierarchy="96" level="32767"/>
    <cacheField name="[Electors Data Summayy].[Column2].[Column2]" caption="Column2" numFmtId="0" hierarchy="58" level="1">
      <sharedItems containsSemiMixedTypes="0" containsNonDate="0" containsString="0"/>
    </cacheField>
    <cacheField name="[Detailed Results].[PARTY].[PARTY]" caption="PARTY" numFmtId="0" hierarchy="13" level="1">
      <sharedItems containsSemiMixedTypes="0" containsNonDate="0" containsString="0"/>
    </cacheField>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2" memberValueDatatype="130" unbalanced="0">
      <fieldsUsage count="2">
        <fieldUsage x="-1"/>
        <fieldUsage x="3"/>
      </fieldsUsage>
    </cacheHierarchy>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0" memberValueDatatype="130" unbalanced="0"/>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2" memberValueDatatype="130" unbalanced="0">
      <fieldsUsage count="2">
        <fieldUsage x="-1"/>
        <fieldUsage x="0"/>
      </fieldsUsage>
    </cacheHierarchy>
    <cacheHierarchy uniqueName="[Electors Data Summayy].[Column2]" caption="Column2" attribute="1" defaultMemberUniqueName="[Electors Data Summayy].[Column2].[All]" allUniqueName="[Electors Data Summayy].[Column2].[All]" dimensionUniqueName="[Electors Data Summayy]" displayFolder="" count="2" memberValueDatatype="130" unbalanced="0">
      <fieldsUsage count="2">
        <fieldUsage x="-1"/>
        <fieldUsage x="2"/>
      </fieldsUsage>
    </cacheHierarchy>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4"/>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hidden="1">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360414467592" backgroundQuery="1" createdVersion="8" refreshedVersion="8" minRefreshableVersion="3" recordCount="0" supportSubquery="1" supportAdvancedDrill="1" xr:uid="{128296C4-00CD-4381-B491-0A47AA845F7C}">
  <cacheSource type="external" connectionId="12"/>
  <cacheFields count="5">
    <cacheField name="[Electors Data Summayy].[main_point].[main_point]" caption="main_point" numFmtId="0" hierarchy="57" level="1">
      <sharedItems count="3">
        <s v="ELECTORS (including SERVICE VOTERS)"/>
        <s v="ELECTORS WHO VOTED"/>
        <s v="POLL PERCENTAGE"/>
      </sharedItems>
    </cacheField>
    <cacheField name="[Measures].[Sum of Total]" caption="Sum of Total" numFmtId="0" hierarchy="96" level="32767"/>
    <cacheField name="[Electors Data Summayy].[Column2].[Column2]" caption="Column2" numFmtId="0" hierarchy="58" level="1">
      <sharedItems containsSemiMixedTypes="0" containsNonDate="0" containsString="0"/>
    </cacheField>
    <cacheField name="[Detailed Results].[PARTY].[PARTY]" caption="PARTY" numFmtId="0" hierarchy="13" level="1">
      <sharedItems containsSemiMixedTypes="0" containsNonDate="0" containsString="0"/>
    </cacheField>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2" memberValueDatatype="130" unbalanced="0">
      <fieldsUsage count="2">
        <fieldUsage x="-1"/>
        <fieldUsage x="3"/>
      </fieldsUsage>
    </cacheHierarchy>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0" memberValueDatatype="130" unbalanced="0"/>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2" memberValueDatatype="130" unbalanced="0">
      <fieldsUsage count="2">
        <fieldUsage x="-1"/>
        <fieldUsage x="0"/>
      </fieldsUsage>
    </cacheHierarchy>
    <cacheHierarchy uniqueName="[Electors Data Summayy].[Column2]" caption="Column2" attribute="1" defaultMemberUniqueName="[Electors Data Summayy].[Column2].[All]" allUniqueName="[Electors Data Summayy].[Column2].[All]" dimensionUniqueName="[Electors Data Summayy]" displayFolder="" count="2" memberValueDatatype="130" unbalanced="0">
      <fieldsUsage count="2">
        <fieldUsage x="-1"/>
        <fieldUsage x="2"/>
      </fieldsUsage>
    </cacheHierarchy>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4"/>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hidden="1">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oneField="1" hidden="1">
      <fieldsUsage count="1">
        <fieldUsage x="1"/>
      </fieldsUsage>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508390162038" backgroundQuery="1" createdVersion="8" refreshedVersion="8" minRefreshableVersion="3" recordCount="0" supportSubquery="1" supportAdvancedDrill="1" xr:uid="{A75C6B51-ED9E-48EB-A31C-AC0514B3F1E8}">
  <cacheSource type="external" connectionId="12"/>
  <cacheFields count="5">
    <cacheField name="[Detailed Results].[CATEGORY].[CATEGORY]" caption="CATEGORY" numFmtId="0" hierarchy="12" level="1">
      <sharedItems count="4">
        <s v="GENERAL"/>
        <s v="SC"/>
        <s v="ST"/>
        <s v="NOTA" u="1"/>
      </sharedItems>
    </cacheField>
    <cacheField name="[Detailed Results].[WON Candidates. STATE/UT].[WON Candidates. STATE/UT]" caption="WON Candidates. STATE/UT" numFmtId="0" hierarchy="20" level="1">
      <sharedItems containsSemiMixedTypes="0" containsNonDate="0" containsString="0"/>
    </cacheField>
    <cacheField name="[Measures].[Count of STATE/UT NAME]" caption="Count of STATE/UT NAME" numFmtId="0" hierarchy="91" level="32767"/>
    <cacheField name="[Detailed Results].[PARTY].[PARTY]" caption="PARTY" numFmtId="0" hierarchy="13" level="1">
      <sharedItems containsSemiMixedTypes="0" containsNonDate="0" containsString="0"/>
    </cacheField>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2" memberValueDatatype="130" unbalanced="0">
      <fieldsUsage count="2">
        <fieldUsage x="-1"/>
        <fieldUsage x="0"/>
      </fieldsUsage>
    </cacheHierarchy>
    <cacheHierarchy uniqueName="[Detailed Results].[PARTY]" caption="PARTY" attribute="1" defaultMemberUniqueName="[Detailed Results].[PARTY].[All]" allUniqueName="[Detailed Results].[PARTY].[All]" dimensionUniqueName="[Detailed Results]" displayFolder="" count="2" memberValueDatatype="130" unbalanced="0">
      <fieldsUsage count="2">
        <fieldUsage x="-1"/>
        <fieldUsage x="3"/>
      </fieldsUsage>
    </cacheHierarchy>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2" memberValueDatatype="130" unbalanced="0">
      <fieldsUsage count="2">
        <fieldUsage x="-1"/>
        <fieldUsage x="1"/>
      </fieldsUsage>
    </cacheHierarchy>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0" memberValueDatatype="130" unbalanced="0"/>
    <cacheHierarchy uniqueName="[Electors Data Summayy].[Column2]" caption="Column2" attribute="1" defaultMemberUniqueName="[Electors Data Summayy].[Column2].[All]" allUniqueName="[Electors Data Summayy].[Column2].[All]" dimensionUniqueName="[Electors Data Summayy]" displayFolder="" count="0" memberValueDatatype="130" unbalanced="0"/>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4"/>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hidden="1">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hidden="1">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508390625" backgroundQuery="1" createdVersion="8" refreshedVersion="8" minRefreshableVersion="3" recordCount="0" supportSubquery="1" supportAdvancedDrill="1" xr:uid="{1D89B5E7-042A-4AB8-BF11-455D758372E4}">
  <cacheSource type="external" connectionId="12"/>
  <cacheFields count="6">
    <cacheField name="[Detailed Results].[SEX].[SEX]" caption="SEX" numFmtId="0" hierarchy="10" level="1">
      <sharedItems count="2">
        <s v="FEMALE"/>
        <s v="MALE"/>
      </sharedItems>
    </cacheField>
    <cacheField name="[Measures].[Count of CANDIDATE NAME]" caption="Count of CANDIDATE NAME" numFmtId="0" hierarchy="92" level="32767"/>
    <cacheField name="[Measures].[no of won]" caption="no of won" numFmtId="0" hierarchy="77" level="32767"/>
    <cacheField name="[Measures].[measure 1]" caption="measure 1" numFmtId="0" hierarchy="78" level="32767"/>
    <cacheField name="[Detailed Results].[PARTY].[PARTY]" caption="PARTY" numFmtId="0" hierarchy="13" level="1">
      <sharedItems count="1">
        <s v="TDP"/>
      </sharedItems>
    </cacheField>
    <cacheField name="[Performance of Political].[ABBREVIATION].[ABBREVIATION]" caption="ABBREVIATION" numFmtId="0" hierarchy="70" level="1">
      <sharedItems containsSemiMixedTypes="0" containsNonDate="0" containsString="0"/>
    </cacheField>
  </cacheFields>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2" memberValueDatatype="130" unbalanced="0">
      <fieldsUsage count="2">
        <fieldUsage x="-1"/>
        <fieldUsage x="0"/>
      </fieldsUsage>
    </cacheHierarchy>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2" memberValueDatatype="130" unbalanced="0">
      <fieldsUsage count="2">
        <fieldUsage x="-1"/>
        <fieldUsage x="4"/>
      </fieldsUsage>
    </cacheHierarchy>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0" memberValueDatatype="130" unbalanced="0"/>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0" memberValueDatatype="130" unbalanced="0"/>
    <cacheHierarchy uniqueName="[Electors Data Summayy].[Column2]" caption="Column2" attribute="1" defaultMemberUniqueName="[Electors Data Summayy].[Column2].[All]" allUniqueName="[Electors Data Summayy].[Column2].[All]" dimensionUniqueName="[Electors Data Summayy]" displayFolder="" count="0" memberValueDatatype="130" unbalanced="0"/>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fieldsUsage count="2">
        <fieldUsage x="-1"/>
        <fieldUsage x="5"/>
      </fieldsUsage>
    </cacheHierarchy>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oneField="1">
      <fieldsUsage count="1">
        <fieldUsage x="2"/>
      </fieldsUsage>
    </cacheHierarchy>
    <cacheHierarchy uniqueName="[Measures].[measure 1]" caption="measure 1" measure="1" displayFolder="" measureGroup="Detailed Results" count="0" oneField="1">
      <fieldsUsage count="1">
        <fieldUsage x="3"/>
      </fieldsUsage>
    </cacheHierarchy>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hidden="1">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dimensions count="8">
    <dimension name="Candidate Data Summary" uniqueName="[Candidate Data Summary]" caption="Candidate Data Summary"/>
    <dimension name="Detailed Results" uniqueName="[Detailed Results]" caption="Detailed Results"/>
    <dimension name="Detailed Results2" uniqueName="[Detailed Results2]" caption="Detailed Results2"/>
    <dimension name="Detailed_Results__27" uniqueName="[Detailed_Results__27]" caption="Detailed_Results__27"/>
    <dimension name="Electors Data Summayy" uniqueName="[Electors Data Summayy]" caption="Electors Data Summayy"/>
    <dimension name="Electors_Data_Summayy3" uniqueName="[Electors_Data_Summayy3]" caption="Electors_Data_Summayy3"/>
    <dimension measure="1" name="Measures" uniqueName="[Measures]" caption="Measures"/>
    <dimension name="Performance of Political" uniqueName="[Performance of Political]" caption="Performance of Political"/>
  </dimensions>
  <measureGroups count="7">
    <measureGroup name="Candidate Data Summary" caption="Candidate Data Summary"/>
    <measureGroup name="Detailed Results" caption="Detailed Results"/>
    <measureGroup name="Detailed Results2" caption="Detailed Results2"/>
    <measureGroup name="Detailed_Results__27" caption="Detailed_Results__27"/>
    <measureGroup name="Electors Data Summayy" caption="Electors Data Summayy"/>
    <measureGroup name="Electors_Data_Summayy3" caption="Electors_Data_Summayy3"/>
    <measureGroup name="Performance of Political" caption="Performance of Political"/>
  </measureGroups>
  <maps count="8">
    <map measureGroup="0" dimension="0"/>
    <map measureGroup="1" dimension="1"/>
    <map measureGroup="1" dimension="7"/>
    <map measureGroup="2" dimension="2"/>
    <map measureGroup="3" dimension="3"/>
    <map measureGroup="4"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KUMAR" refreshedDate="45585.360849884259" backgroundQuery="1" createdVersion="3" refreshedVersion="8" minRefreshableVersion="3" recordCount="0" supportSubquery="1" supportAdvancedDrill="1" xr:uid="{F42FEF3C-FE1F-41B3-9FFF-ADC9DE5563CD}">
  <cacheSource type="external" connectionId="12">
    <extLst>
      <ext xmlns:x14="http://schemas.microsoft.com/office/spreadsheetml/2009/9/main" uri="{F057638F-6D5F-4e77-A914-E7F072B9BCA8}">
        <x14:sourceConnection name="ThisWorkbookDataModel"/>
      </ext>
    </extLst>
  </cacheSource>
  <cacheFields count="0"/>
  <cacheHierarchies count="100">
    <cacheHierarchy uniqueName="[Candidate Data Summary].[prime]" caption="prime" attribute="1" defaultMemberUniqueName="[Candidate Data Summary].[prime].[All]" allUniqueName="[Candidate Data Summary].[prime].[All]" dimensionUniqueName="[Candidate Data Summary]" displayFolder="" count="0" memberValueDatatype="130" unbalanced="0"/>
    <cacheHierarchy uniqueName="[Candidate Data Summary].[Column2]" caption="Column2" attribute="1" defaultMemberUniqueName="[Candidate Data Summary].[Column2].[All]" allUniqueName="[Candidate Data Summary].[Column2].[All]" dimensionUniqueName="[Candidate Data Summary]" displayFolder="" count="0" memberValueDatatype="130" unbalanced="0"/>
    <cacheHierarchy uniqueName="[Candidate Data Summary].[GEN]" caption="GEN" attribute="1" defaultMemberUniqueName="[Candidate Data Summary].[GEN].[All]" allUniqueName="[Candidate Data Summary].[GEN].[All]" dimensionUniqueName="[Candidate Data Summary]" displayFolder="" count="0" memberValueDatatype="130" unbalanced="0"/>
    <cacheHierarchy uniqueName="[Candidate Data Summary].[SC]" caption="SC" attribute="1" defaultMemberUniqueName="[Candidate Data Summary].[SC].[All]" allUniqueName="[Candidate Data Summary].[SC].[All]" dimensionUniqueName="[Candidate Data Summary]" displayFolder="" count="0" memberValueDatatype="130" unbalanced="0"/>
    <cacheHierarchy uniqueName="[Candidate Data Summary].[ST]" caption="ST" attribute="1" defaultMemberUniqueName="[Candidate Data Summary].[ST].[All]" allUniqueName="[Candidate Data Summary].[ST].[All]" dimensionUniqueName="[Candidate Data Summary]" displayFolder="" count="0" memberValueDatatype="130" unbalanced="0"/>
    <cacheHierarchy uniqueName="[Candidate Data Summary].[TOTAL]" caption="TOTAL" attribute="1" defaultMemberUniqueName="[Candidate Data Summary].[TOTAL].[All]" allUniqueName="[Candidate Data Summary].[TOTAL].[All]" dimensionUniqueName="[Candidate Data Summary]" displayFolder="" count="0" memberValueDatatype="130" unbalanced="0"/>
    <cacheHierarchy uniqueName="[Detailed Results].[STATE/UT NAME]" caption="STATE/UT NAME" attribute="1" defaultMemberUniqueName="[Detailed Results].[STATE/UT NAME].[All]" allUniqueName="[Detailed Results].[STATE/UT NAME].[All]" dimensionUniqueName="[Detailed Results]" displayFolder="" count="0" memberValueDatatype="130" unbalanced="0"/>
    <cacheHierarchy uniqueName="[Detailed Results].[AC NO.]" caption="AC NO." attribute="1" defaultMemberUniqueName="[Detailed Results].[AC NO.].[All]" allUniqueName="[Detailed Results].[AC NO.].[All]" dimensionUniqueName="[Detailed Results]" displayFolder="" count="0" memberValueDatatype="20" unbalanced="0"/>
    <cacheHierarchy uniqueName="[Detailed Results].[AC NAME]" caption="AC NAME" attribute="1" defaultMemberUniqueName="[Detailed Results].[AC NAME].[All]" allUniqueName="[Detailed Results].[AC NAME].[All]" dimensionUniqueName="[Detailed Results]" displayFolder="" count="0" memberValueDatatype="130" unbalanced="0"/>
    <cacheHierarchy uniqueName="[Detailed Results].[CANDIDATE NAME]" caption="CANDIDATE NAME" attribute="1" defaultMemberUniqueName="[Detailed Results].[CANDIDATE NAME].[All]" allUniqueName="[Detailed Results].[CANDIDATE NAME].[All]" dimensionUniqueName="[Detailed Results]" displayFolder="" count="0" memberValueDatatype="130" unbalanced="0"/>
    <cacheHierarchy uniqueName="[Detailed Results].[SEX]" caption="SEX" attribute="1" defaultMemberUniqueName="[Detailed Results].[SEX].[All]" allUniqueName="[Detailed Results].[SEX].[All]" dimensionUniqueName="[Detailed Results]" displayFolder="" count="0" memberValueDatatype="130" unbalanced="0"/>
    <cacheHierarchy uniqueName="[Detailed Results].[AGE]" caption="AGE" attribute="1" defaultMemberUniqueName="[Detailed Results].[AGE].[All]" allUniqueName="[Detailed Results].[AGE].[All]" dimensionUniqueName="[Detailed Results]" displayFolder="" count="0" memberValueDatatype="130" unbalanced="0"/>
    <cacheHierarchy uniqueName="[Detailed Results].[CATEGORY]" caption="CATEGORY" attribute="1" defaultMemberUniqueName="[Detailed Results].[CATEGORY].[All]" allUniqueName="[Detailed Results].[CATEGORY].[All]" dimensionUniqueName="[Detailed Results]" displayFolder="" count="0" memberValueDatatype="130" unbalanced="0"/>
    <cacheHierarchy uniqueName="[Detailed Results].[PARTY]" caption="PARTY" attribute="1" defaultMemberUniqueName="[Detailed Results].[PARTY].[All]" allUniqueName="[Detailed Results].[PARTY].[All]" dimensionUniqueName="[Detailed Results]" displayFolder="" count="0" memberValueDatatype="130" unbalanced="0"/>
    <cacheHierarchy uniqueName="[Detailed Results].[SYMBOL]" caption="SYMBOL" attribute="1" defaultMemberUniqueName="[Detailed Results].[SYMBOL].[All]" allUniqueName="[Detailed Results].[SYMBOL].[All]" dimensionUniqueName="[Detailed Results]" displayFolder="" count="0" memberValueDatatype="130" unbalanced="0"/>
    <cacheHierarchy uniqueName="[Detailed Results].[GENERAL]" caption="GENERAL" attribute="1" defaultMemberUniqueName="[Detailed Results].[GENERAL].[All]" allUniqueName="[Detailed Results].[GENERAL].[All]" dimensionUniqueName="[Detailed Results]" displayFolder="" count="0" memberValueDatatype="20" unbalanced="0"/>
    <cacheHierarchy uniqueName="[Detailed Results].[POSTAL]" caption="POSTAL" attribute="1" defaultMemberUniqueName="[Detailed Results].[POSTAL].[All]" allUniqueName="[Detailed Results].[POSTAL].[All]" dimensionUniqueName="[Detailed Results]" displayFolder="" count="0" memberValueDatatype="20" unbalanced="0"/>
    <cacheHierarchy uniqueName="[Detailed Results].[TOTAL]" caption="TOTAL" attribute="1" defaultMemberUniqueName="[Detailed Results].[TOTAL].[All]" allUniqueName="[Detailed Results].[TOTAL].[All]" dimensionUniqueName="[Detailed Results]" displayFolder="" count="0" memberValueDatatype="20" unbalanced="0"/>
    <cacheHierarchy uniqueName="[Detailed Results].[% VOTES POLLED]" caption="% VOTES POLLED" attribute="1" defaultMemberUniqueName="[Detailed Results].[% VOTES POLLED].[All]" allUniqueName="[Detailed Results].[% VOTES POLLED].[All]" dimensionUniqueName="[Detailed Results]" displayFolder="" count="0" memberValueDatatype="5" unbalanced="0"/>
    <cacheHierarchy uniqueName="[Detailed Results].[TOTAL ELECTORS]" caption="TOTAL ELECTORS" attribute="1" defaultMemberUniqueName="[Detailed Results].[TOTAL ELECTORS].[All]" allUniqueName="[Detailed Results].[TOTAL ELECTORS].[All]" dimensionUniqueName="[Detailed Results]" displayFolder="" count="0" memberValueDatatype="20" unbalanced="0"/>
    <cacheHierarchy uniqueName="[Detailed Results].[WON Candidates. STATE/UT]" caption="WON Candidates. STATE/UT" attribute="1" defaultMemberUniqueName="[Detailed Results].[WON Candidates. STATE/UT].[All]" allUniqueName="[Detailed Results].[WON Candidates. STATE/UT].[All]" dimensionUniqueName="[Detailed Results]" displayFolder="" count="0" memberValueDatatype="130" unbalanced="0"/>
    <cacheHierarchy uniqueName="[Detailed Results].[List Of Political Parties.PARTY TYPE]" caption="List Of Political Parties.PARTY TYPE" attribute="1" defaultMemberUniqueName="[Detailed Results].[List Of Political Parties.PARTY TYPE].[All]" allUniqueName="[Detailed Results].[List Of Political Parties.PARTY TYPE].[All]" dimensionUniqueName="[Detailed Results]" displayFolder="" count="0" memberValueDatatype="130" unbalanced="0"/>
    <cacheHierarchy uniqueName="[Detailed Results].[party code]" caption="party code" attribute="1" defaultMemberUniqueName="[Detailed Results].[party code].[All]" allUniqueName="[Detailed Results].[party code].[All]" dimensionUniqueName="[Detailed Results]" displayFolder="" count="0" memberValueDatatype="130" unbalanced="0"/>
    <cacheHierarchy uniqueName="[Detailed Results2].[STATE/UT NAME]" caption="STATE/UT NAME" attribute="1" defaultMemberUniqueName="[Detailed Results2].[STATE/UT NAME].[All]" allUniqueName="[Detailed Results2].[STATE/UT NAME].[All]" dimensionUniqueName="[Detailed Results2]" displayFolder="" count="0" memberValueDatatype="130" unbalanced="0"/>
    <cacheHierarchy uniqueName="[Detailed Results2].[AC NO.]" caption="AC NO." attribute="1" defaultMemberUniqueName="[Detailed Results2].[AC NO.].[All]" allUniqueName="[Detailed Results2].[AC NO.].[All]" dimensionUniqueName="[Detailed Results2]" displayFolder="" count="0" memberValueDatatype="20" unbalanced="0"/>
    <cacheHierarchy uniqueName="[Detailed Results2].[AC NAME]" caption="AC NAME" attribute="1" defaultMemberUniqueName="[Detailed Results2].[AC NAME].[All]" allUniqueName="[Detailed Results2].[AC NAME].[All]" dimensionUniqueName="[Detailed Results2]" displayFolder="" count="0" memberValueDatatype="130" unbalanced="0"/>
    <cacheHierarchy uniqueName="[Detailed Results2].[CANDIDATE NAME]" caption="CANDIDATE NAME" attribute="1" defaultMemberUniqueName="[Detailed Results2].[CANDIDATE NAME].[All]" allUniqueName="[Detailed Results2].[CANDIDATE NAME].[All]" dimensionUniqueName="[Detailed Results2]" displayFolder="" count="0" memberValueDatatype="130" unbalanced="0"/>
    <cacheHierarchy uniqueName="[Detailed Results2].[SEX]" caption="SEX" attribute="1" defaultMemberUniqueName="[Detailed Results2].[SEX].[All]" allUniqueName="[Detailed Results2].[SEX].[All]" dimensionUniqueName="[Detailed Results2]" displayFolder="" count="0" memberValueDatatype="130" unbalanced="0"/>
    <cacheHierarchy uniqueName="[Detailed Results2].[AGE]" caption="AGE" attribute="1" defaultMemberUniqueName="[Detailed Results2].[AGE].[All]" allUniqueName="[Detailed Results2].[AGE].[All]" dimensionUniqueName="[Detailed Results2]" displayFolder="" count="0" memberValueDatatype="130" unbalanced="0"/>
    <cacheHierarchy uniqueName="[Detailed Results2].[CATEGORY]" caption="CATEGORY" attribute="1" defaultMemberUniqueName="[Detailed Results2].[CATEGORY].[All]" allUniqueName="[Detailed Results2].[CATEGORY].[All]" dimensionUniqueName="[Detailed Results2]" displayFolder="" count="0" memberValueDatatype="130" unbalanced="0"/>
    <cacheHierarchy uniqueName="[Detailed Results2].[PARTY]" caption="PARTY" attribute="1" defaultMemberUniqueName="[Detailed Results2].[PARTY].[All]" allUniqueName="[Detailed Results2].[PARTY].[All]" dimensionUniqueName="[Detailed Results2]" displayFolder="" count="0" memberValueDatatype="130" unbalanced="0"/>
    <cacheHierarchy uniqueName="[Detailed Results2].[SYMBOL]" caption="SYMBOL" attribute="1" defaultMemberUniqueName="[Detailed Results2].[SYMBOL].[All]" allUniqueName="[Detailed Results2].[SYMBOL].[All]" dimensionUniqueName="[Detailed Results2]" displayFolder="" count="0" memberValueDatatype="130" unbalanced="0"/>
    <cacheHierarchy uniqueName="[Detailed Results2].[GENERAL]" caption="GENERAL" attribute="1" defaultMemberUniqueName="[Detailed Results2].[GENERAL].[All]" allUniqueName="[Detailed Results2].[GENERAL].[All]" dimensionUniqueName="[Detailed Results2]" displayFolder="" count="0" memberValueDatatype="20" unbalanced="0"/>
    <cacheHierarchy uniqueName="[Detailed Results2].[POSTAL]" caption="POSTAL" attribute="1" defaultMemberUniqueName="[Detailed Results2].[POSTAL].[All]" allUniqueName="[Detailed Results2].[POSTAL].[All]" dimensionUniqueName="[Detailed Results2]" displayFolder="" count="0" memberValueDatatype="20" unbalanced="0"/>
    <cacheHierarchy uniqueName="[Detailed Results2].[TOTAL]" caption="TOTAL" attribute="1" defaultMemberUniqueName="[Detailed Results2].[TOTAL].[All]" allUniqueName="[Detailed Results2].[TOTAL].[All]" dimensionUniqueName="[Detailed Results2]" displayFolder="" count="0" memberValueDatatype="20" unbalanced="0"/>
    <cacheHierarchy uniqueName="[Detailed Results2].[% VOTES POLLED]" caption="% VOTES POLLED" attribute="1" defaultMemberUniqueName="[Detailed Results2].[% VOTES POLLED].[All]" allUniqueName="[Detailed Results2].[% VOTES POLLED].[All]" dimensionUniqueName="[Detailed Results2]" displayFolder="" count="0" memberValueDatatype="5" unbalanced="0"/>
    <cacheHierarchy uniqueName="[Detailed Results2].[TOTAL ELECTORS]" caption="TOTAL ELECTORS" attribute="1" defaultMemberUniqueName="[Detailed Results2].[TOTAL ELECTORS].[All]" allUniqueName="[Detailed Results2].[TOTAL ELECTORS].[All]" dimensionUniqueName="[Detailed Results2]" displayFolder="" count="0" memberValueDatatype="20" unbalanced="0"/>
    <cacheHierarchy uniqueName="[Detailed Results2].[WON Candidates. STATE/UT]" caption="WON Candidates. STATE/UT" attribute="1" defaultMemberUniqueName="[Detailed Results2].[WON Candidates. STATE/UT].[All]" allUniqueName="[Detailed Results2].[WON Candidates. STATE/UT].[All]" dimensionUniqueName="[Detailed Results2]" displayFolder="" count="0" memberValueDatatype="130" unbalanced="0"/>
    <cacheHierarchy uniqueName="[Detailed Results2].[List Of Political Parties.PARTY TYPE]" caption="List Of Political Parties.PARTY TYPE" attribute="1" defaultMemberUniqueName="[Detailed Results2].[List Of Political Parties.PARTY TYPE].[All]" allUniqueName="[Detailed Results2].[List Of Political Parties.PARTY TYPE].[All]" dimensionUniqueName="[Detailed Results2]" displayFolder="" count="0" memberValueDatatype="130" unbalanced="0"/>
    <cacheHierarchy uniqueName="[Detailed Results2].[party code]" caption="party code" attribute="1" defaultMemberUniqueName="[Detailed Results2].[party code].[All]" allUniqueName="[Detailed Results2].[party code].[All]" dimensionUniqueName="[Detailed Results2]" displayFolder="" count="0" memberValueDatatype="130" unbalanced="0"/>
    <cacheHierarchy uniqueName="[Detailed_Results__27].[STATE/UT NAME]" caption="STATE/UT NAME" attribute="1" defaultMemberUniqueName="[Detailed_Results__27].[STATE/UT NAME].[All]" allUniqueName="[Detailed_Results__27].[STATE/UT NAME].[All]" dimensionUniqueName="[Detailed_Results__27]" displayFolder="" count="0" memberValueDatatype="130" unbalanced="0"/>
    <cacheHierarchy uniqueName="[Detailed_Results__27].[AC NO.]" caption="AC NO." attribute="1" defaultMemberUniqueName="[Detailed_Results__27].[AC NO.].[All]" allUniqueName="[Detailed_Results__27].[AC NO.].[All]" dimensionUniqueName="[Detailed_Results__27]" displayFolder="" count="0" memberValueDatatype="20" unbalanced="0"/>
    <cacheHierarchy uniqueName="[Detailed_Results__27].[AC NAME]" caption="AC NAME" attribute="1" defaultMemberUniqueName="[Detailed_Results__27].[AC NAME].[All]" allUniqueName="[Detailed_Results__27].[AC NAME].[All]" dimensionUniqueName="[Detailed_Results__27]" displayFolder="" count="0" memberValueDatatype="130" unbalanced="0"/>
    <cacheHierarchy uniqueName="[Detailed_Results__27].[CANDIDATE NAME]" caption="CANDIDATE NAME" attribute="1" defaultMemberUniqueName="[Detailed_Results__27].[CANDIDATE NAME].[All]" allUniqueName="[Detailed_Results__27].[CANDIDATE NAME].[All]" dimensionUniqueName="[Detailed_Results__27]" displayFolder="" count="0" memberValueDatatype="130" unbalanced="0"/>
    <cacheHierarchy uniqueName="[Detailed_Results__27].[SEX]" caption="SEX" attribute="1" defaultMemberUniqueName="[Detailed_Results__27].[SEX].[All]" allUniqueName="[Detailed_Results__27].[SEX].[All]" dimensionUniqueName="[Detailed_Results__27]" displayFolder="" count="0" memberValueDatatype="130" unbalanced="0"/>
    <cacheHierarchy uniqueName="[Detailed_Results__27].[AGE]" caption="AGE" attribute="1" defaultMemberUniqueName="[Detailed_Results__27].[AGE].[All]" allUniqueName="[Detailed_Results__27].[AGE].[All]" dimensionUniqueName="[Detailed_Results__27]" displayFolder="" count="0" memberValueDatatype="20" unbalanced="0"/>
    <cacheHierarchy uniqueName="[Detailed_Results__27].[CATEGORY]" caption="CATEGORY" attribute="1" defaultMemberUniqueName="[Detailed_Results__27].[CATEGORY].[All]" allUniqueName="[Detailed_Results__27].[CATEGORY].[All]" dimensionUniqueName="[Detailed_Results__27]" displayFolder="" count="0" memberValueDatatype="130" unbalanced="0"/>
    <cacheHierarchy uniqueName="[Detailed_Results__27].[PARTY]" caption="PARTY" attribute="1" defaultMemberUniqueName="[Detailed_Results__27].[PARTY].[All]" allUniqueName="[Detailed_Results__27].[PARTY].[All]" dimensionUniqueName="[Detailed_Results__27]" displayFolder="" count="0" memberValueDatatype="130" unbalanced="0"/>
    <cacheHierarchy uniqueName="[Detailed_Results__27].[SYMBOL]" caption="SYMBOL" attribute="1" defaultMemberUniqueName="[Detailed_Results__27].[SYMBOL].[All]" allUniqueName="[Detailed_Results__27].[SYMBOL].[All]" dimensionUniqueName="[Detailed_Results__27]" displayFolder="" count="0" memberValueDatatype="130" unbalanced="0"/>
    <cacheHierarchy uniqueName="[Detailed_Results__27].[GENERAL]" caption="GENERAL" attribute="1" defaultMemberUniqueName="[Detailed_Results__27].[GENERAL].[All]" allUniqueName="[Detailed_Results__27].[GENERAL].[All]" dimensionUniqueName="[Detailed_Results__27]" displayFolder="" count="0" memberValueDatatype="20" unbalanced="0"/>
    <cacheHierarchy uniqueName="[Detailed_Results__27].[POSTAL]" caption="POSTAL" attribute="1" defaultMemberUniqueName="[Detailed_Results__27].[POSTAL].[All]" allUniqueName="[Detailed_Results__27].[POSTAL].[All]" dimensionUniqueName="[Detailed_Results__27]" displayFolder="" count="0" memberValueDatatype="20" unbalanced="0"/>
    <cacheHierarchy uniqueName="[Detailed_Results__27].[TOTAL]" caption="TOTAL" attribute="1" defaultMemberUniqueName="[Detailed_Results__27].[TOTAL].[All]" allUniqueName="[Detailed_Results__27].[TOTAL].[All]" dimensionUniqueName="[Detailed_Results__27]" displayFolder="" count="0" memberValueDatatype="20" unbalanced="0"/>
    <cacheHierarchy uniqueName="[Detailed_Results__27].[% VOTES POLLED]" caption="% VOTES POLLED" attribute="1" defaultMemberUniqueName="[Detailed_Results__27].[% VOTES POLLED].[All]" allUniqueName="[Detailed_Results__27].[% VOTES POLLED].[All]" dimensionUniqueName="[Detailed_Results__27]" displayFolder="" count="0" memberValueDatatype="5" unbalanced="0"/>
    <cacheHierarchy uniqueName="[Detailed_Results__27].[TOTAL ELECTORS]" caption="TOTAL ELECTORS" attribute="1" defaultMemberUniqueName="[Detailed_Results__27].[TOTAL ELECTORS].[All]" allUniqueName="[Detailed_Results__27].[TOTAL ELECTORS].[All]" dimensionUniqueName="[Detailed_Results__27]" displayFolder="" count="0" memberValueDatatype="20" unbalanced="0"/>
    <cacheHierarchy uniqueName="[Detailed_Results__27].[WON Candidates. STATE/UT]" caption="WON Candidates. STATE/UT" attribute="1" defaultMemberUniqueName="[Detailed_Results__27].[WON Candidates. STATE/UT].[All]" allUniqueName="[Detailed_Results__27].[WON Candidates. STATE/UT].[All]" dimensionUniqueName="[Detailed_Results__27]" displayFolder="" count="0" memberValueDatatype="130" unbalanced="0"/>
    <cacheHierarchy uniqueName="[Detailed_Results__27].[List Of Political Parties.PARTY TYPE]" caption="List Of Political Parties.PARTY TYPE" attribute="1" defaultMemberUniqueName="[Detailed_Results__27].[List Of Political Parties.PARTY TYPE].[All]" allUniqueName="[Detailed_Results__27].[List Of Political Parties.PARTY TYPE].[All]" dimensionUniqueName="[Detailed_Results__27]" displayFolder="" count="0" memberValueDatatype="130" unbalanced="0"/>
    <cacheHierarchy uniqueName="[Detailed_Results__27].[party code]" caption="party code" attribute="1" defaultMemberUniqueName="[Detailed_Results__27].[party code].[All]" allUniqueName="[Detailed_Results__27].[party code].[All]" dimensionUniqueName="[Detailed_Results__27]" displayFolder="" count="0" memberValueDatatype="130" unbalanced="0"/>
    <cacheHierarchy uniqueName="[Electors Data Summayy].[main_point]" caption="main_point" attribute="1" defaultMemberUniqueName="[Electors Data Summayy].[main_point].[All]" allUniqueName="[Electors Data Summayy].[main_point].[All]" dimensionUniqueName="[Electors Data Summayy]" displayFolder="" count="0" memberValueDatatype="130" unbalanced="0"/>
    <cacheHierarchy uniqueName="[Electors Data Summayy].[Column2]" caption="Column2" attribute="1" defaultMemberUniqueName="[Electors Data Summayy].[Column2].[All]" allUniqueName="[Electors Data Summayy].[Column2].[All]" dimensionUniqueName="[Electors Data Summayy]" displayFolder="" count="0" memberValueDatatype="130" unbalanced="0"/>
    <cacheHierarchy uniqueName="[Electors Data Summayy].[GEN]" caption="GEN" attribute="1" defaultMemberUniqueName="[Electors Data Summayy].[GEN].[All]" allUniqueName="[Electors Data Summayy].[GEN].[All]" dimensionUniqueName="[Electors Data Summayy]" displayFolder="" count="0" memberValueDatatype="5" unbalanced="0"/>
    <cacheHierarchy uniqueName="[Electors Data Summayy].[SC]" caption="SC" attribute="1" defaultMemberUniqueName="[Electors Data Summayy].[SC].[All]" allUniqueName="[Electors Data Summayy].[SC].[All]" dimensionUniqueName="[Electors Data Summayy]" displayFolder="" count="0" memberValueDatatype="5" unbalanced="0"/>
    <cacheHierarchy uniqueName="[Electors Data Summayy].[ST]" caption="ST" attribute="1" defaultMemberUniqueName="[Electors Data Summayy].[ST].[All]" allUniqueName="[Electors Data Summayy].[ST].[All]" dimensionUniqueName="[Electors Data Summayy]" displayFolder="" count="0" memberValueDatatype="5" unbalanced="0"/>
    <cacheHierarchy uniqueName="[Electors Data Summayy].[Total]" caption="Total" attribute="1" defaultMemberUniqueName="[Electors Data Summayy].[Total].[All]" allUniqueName="[Electors Data Summayy].[Total].[All]" dimensionUniqueName="[Electors Data Summayy]" displayFolder="" count="0" memberValueDatatype="5" unbalanced="0"/>
    <cacheHierarchy uniqueName="[Electors_Data_Summayy3].[main_point]" caption="main_point" attribute="1" defaultMemberUniqueName="[Electors_Data_Summayy3].[main_point].[All]" allUniqueName="[Electors_Data_Summayy3].[main_point].[All]" dimensionUniqueName="[Electors_Data_Summayy3]" displayFolder="" count="0" memberValueDatatype="130" unbalanced="0"/>
    <cacheHierarchy uniqueName="[Electors_Data_Summayy3].[Column2]" caption="Column2" attribute="1" defaultMemberUniqueName="[Electors_Data_Summayy3].[Column2].[All]" allUniqueName="[Electors_Data_Summayy3].[Column2].[All]" dimensionUniqueName="[Electors_Data_Summayy3]" displayFolder="" count="0" memberValueDatatype="130" unbalanced="0"/>
    <cacheHierarchy uniqueName="[Electors_Data_Summayy3].[GEN]" caption="GEN" attribute="1" defaultMemberUniqueName="[Electors_Data_Summayy3].[GEN].[All]" allUniqueName="[Electors_Data_Summayy3].[GEN].[All]" dimensionUniqueName="[Electors_Data_Summayy3]" displayFolder="" count="0" memberValueDatatype="5" unbalanced="0"/>
    <cacheHierarchy uniqueName="[Electors_Data_Summayy3].[SC]" caption="SC" attribute="1" defaultMemberUniqueName="[Electors_Data_Summayy3].[SC].[All]" allUniqueName="[Electors_Data_Summayy3].[SC].[All]" dimensionUniqueName="[Electors_Data_Summayy3]" displayFolder="" count="0" memberValueDatatype="5" unbalanced="0"/>
    <cacheHierarchy uniqueName="[Electors_Data_Summayy3].[ST]" caption="ST" attribute="1" defaultMemberUniqueName="[Electors_Data_Summayy3].[ST].[All]" allUniqueName="[Electors_Data_Summayy3].[ST].[All]" dimensionUniqueName="[Electors_Data_Summayy3]" displayFolder="" count="0" memberValueDatatype="5" unbalanced="0"/>
    <cacheHierarchy uniqueName="[Electors_Data_Summayy3].[Total]" caption="Total" attribute="1" defaultMemberUniqueName="[Electors_Data_Summayy3].[Total].[All]" allUniqueName="[Electors_Data_Summayy3].[Total].[All]" dimensionUniqueName="[Electors_Data_Summayy3]" displayFolder="" count="0" memberValueDatatype="5" unbalanced="0"/>
    <cacheHierarchy uniqueName="[Performance of Political].[PARTY TYPE .2]" caption="PARTY TYPE .2" attribute="1" defaultMemberUniqueName="[Performance of Political].[PARTY TYPE .2].[All]" allUniqueName="[Performance of Political].[PARTY TYPE .2].[All]" dimensionUniqueName="[Performance of Political]" displayFolder="" count="0" memberValueDatatype="130" unbalanced="0"/>
    <cacheHierarchy uniqueName="[Performance of Political].[ABBREVIATION]" caption="ABBREVIATION" attribute="1" defaultMemberUniqueName="[Performance of Political].[ABBREVIATION].[All]" allUniqueName="[Performance of Political].[ABBREVIATION].[All]" dimensionUniqueName="[Performance of Political]" displayFolder="" count="2" memberValueDatatype="130" unbalanced="0"/>
    <cacheHierarchy uniqueName="[Performance of Political].[SEATS   CONTESTED]" caption="SEATS   CONTESTED" attribute="1" defaultMemberUniqueName="[Performance of Political].[SEATS   CONTESTED].[All]" allUniqueName="[Performance of Political].[SEATS   CONTESTED].[All]" dimensionUniqueName="[Performance of Political]" displayFolder="" count="0" memberValueDatatype="130" unbalanced="0"/>
    <cacheHierarchy uniqueName="[Performance of Political].[WON]" caption="WON" attribute="1" defaultMemberUniqueName="[Performance of Political].[WON].[All]" allUniqueName="[Performance of Political].[WON].[All]" dimensionUniqueName="[Performance of Political]" displayFolder="" count="0" memberValueDatatype="130" unbalanced="0"/>
    <cacheHierarchy uniqueName="[Performance of Political].[FD]" caption="FD" attribute="1" defaultMemberUniqueName="[Performance of Political].[FD].[All]" allUniqueName="[Performance of Political].[FD].[All]" dimensionUniqueName="[Performance of Political]" displayFolder="" count="0" memberValueDatatype="13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20" unbalanced="0"/>
    <cacheHierarchy uniqueName="[Performance of Political].[share in valid votes polled in state votes]" caption="share in valid votes polled in state votes" attribute="1" defaultMemberUniqueName="[Performance of Political].[share in valid votes polled in state votes].[All]" allUniqueName="[Performance of Political].[share in valid votes polled in state votes].[All]" dimensionUniqueName="[Performance of Political]" displayFolder="" count="0" memberValueDatatype="5" unbalanced="0"/>
    <cacheHierarchy uniqueName="[Performance of Political].[VOTE % IN SEATS CONTESTED]" caption="VOTE % IN SEATS CONTESTED" attribute="1" defaultMemberUniqueName="[Performance of Political].[VOTE % IN SEATS CONTESTED].[All]" allUniqueName="[Performance of Political].[VOTE % IN SEATS CONTESTED].[All]" dimensionUniqueName="[Performance of Political]" displayFolder="" count="0" memberValueDatatype="5" unbalanced="0"/>
    <cacheHierarchy uniqueName="[Measures].[no of won]" caption="no of won" measure="1" displayFolder="" measureGroup="Detailed Results" count="0"/>
    <cacheHierarchy uniqueName="[Measures].[measure 1]" caption="measure 1" measure="1" displayFolder="" measureGroup="Detailed Results" count="0"/>
    <cacheHierarchy uniqueName="[Measures].[__XL_Count Detailed Results]" caption="__XL_Count Detailed Results" measure="1" displayFolder="" measureGroup="Detailed Results" count="0" hidden="1"/>
    <cacheHierarchy uniqueName="[Measures].[__XL_Count Performance of Political]" caption="__XL_Count Performance of Political" measure="1" displayFolder="" measureGroup="Performance of Political" count="0" hidden="1"/>
    <cacheHierarchy uniqueName="[Measures].[__XL_Count Candidate Data Summary]" caption="__XL_Count Candidate Data Summary" measure="1" displayFolder="" measureGroup="Candidate Data Summary" count="0" hidden="1"/>
    <cacheHierarchy uniqueName="[Measures].[__XL_Count Electors Data Summayy]" caption="__XL_Count Electors Data Summayy" measure="1" displayFolder="" measureGroup="Electors Data Summayy" count="0" hidden="1"/>
    <cacheHierarchy uniqueName="[Measures].[__XL_Count Electors_Data_Summayy3]" caption="__XL_Count Electors_Data_Summayy3" measure="1" displayFolder="" measureGroup="Electors_Data_Summayy3" count="0" hidden="1"/>
    <cacheHierarchy uniqueName="[Measures].[__XL_Count Detailed_Results__27]" caption="__XL_Count Detailed_Results__27" measure="1" displayFolder="" measureGroup="Detailed_Results__27" count="0" hidden="1"/>
    <cacheHierarchy uniqueName="[Measures].[__XL_Count Detailed Results2]" caption="__XL_Count Detailed Results2" measure="1" displayFolder="" measureGroup="Detailed Results2" count="0" hidden="1"/>
    <cacheHierarchy uniqueName="[Measures].[__No measures defined]" caption="__No measures defined" measure="1" displayFolder="" count="0" hidden="1"/>
    <cacheHierarchy uniqueName="[Measures].[Sum of AC NO.]" caption="Sum of AC NO." measure="1" displayFolder="" measureGroup="Detailed Results" count="0" hidden="1">
      <extLst>
        <ext xmlns:x15="http://schemas.microsoft.com/office/spreadsheetml/2010/11/main" uri="{B97F6D7D-B522-45F9-BDA1-12C45D357490}">
          <x15:cacheHierarchy aggregatedColumn="7"/>
        </ext>
      </extLst>
    </cacheHierarchy>
    <cacheHierarchy uniqueName="[Measures].[Count of AC NAME]" caption="Count of AC NAME" measure="1" displayFolder="" measureGroup="Detailed Results" count="0" hidden="1">
      <extLst>
        <ext xmlns:x15="http://schemas.microsoft.com/office/spreadsheetml/2010/11/main" uri="{B97F6D7D-B522-45F9-BDA1-12C45D357490}">
          <x15:cacheHierarchy aggregatedColumn="8"/>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4"/>
        </ext>
      </extLst>
    </cacheHierarchy>
    <cacheHierarchy uniqueName="[Measures].[Sum of share in valid votes polled in state votes]" caption="Sum of share in valid votes polled in state votes" measure="1" displayFolder="" measureGroup="Performance of Political" count="0" hidden="1">
      <extLst>
        <ext xmlns:x15="http://schemas.microsoft.com/office/spreadsheetml/2010/11/main" uri="{B97F6D7D-B522-45F9-BDA1-12C45D357490}">
          <x15:cacheHierarchy aggregatedColumn="75"/>
        </ext>
      </extLst>
    </cacheHierarchy>
    <cacheHierarchy uniqueName="[Measures].[Count of STATE/UT NAME]" caption="Count of STATE/UT NAME" measure="1" displayFolder="" measureGroup="Detailed Results" count="0" hidden="1">
      <extLst>
        <ext xmlns:x15="http://schemas.microsoft.com/office/spreadsheetml/2010/11/main" uri="{B97F6D7D-B522-45F9-BDA1-12C45D357490}">
          <x15:cacheHierarchy aggregatedColumn="6"/>
        </ext>
      </extLst>
    </cacheHierarchy>
    <cacheHierarchy uniqueName="[Measures].[Count of CANDIDATE NAME]" caption="Count of CANDIDATE NAME" measure="1" displayFolder="" measureGroup="Detailed Results" count="0" hidden="1">
      <extLst>
        <ext xmlns:x15="http://schemas.microsoft.com/office/spreadsheetml/2010/11/main" uri="{B97F6D7D-B522-45F9-BDA1-12C45D357490}">
          <x15:cacheHierarchy aggregatedColumn="9"/>
        </ext>
      </extLst>
    </cacheHierarchy>
    <cacheHierarchy uniqueName="[Measures].[Sum of SC]" caption="Sum of SC" measure="1" displayFolder="" measureGroup="Electors Data Summayy" count="0" hidden="1">
      <extLst>
        <ext xmlns:x15="http://schemas.microsoft.com/office/spreadsheetml/2010/11/main" uri="{B97F6D7D-B522-45F9-BDA1-12C45D357490}">
          <x15:cacheHierarchy aggregatedColumn="60"/>
        </ext>
      </extLst>
    </cacheHierarchy>
    <cacheHierarchy uniqueName="[Measures].[Sum of ST]" caption="Sum of ST" measure="1" displayFolder="" measureGroup="Electors Data Summayy" count="0" hidden="1">
      <extLst>
        <ext xmlns:x15="http://schemas.microsoft.com/office/spreadsheetml/2010/11/main" uri="{B97F6D7D-B522-45F9-BDA1-12C45D357490}">
          <x15:cacheHierarchy aggregatedColumn="61"/>
        </ext>
      </extLst>
    </cacheHierarchy>
    <cacheHierarchy uniqueName="[Measures].[Sum of GEN]" caption="Sum of GEN" measure="1" displayFolder="" measureGroup="Electors Data Summayy" count="0" hidden="1">
      <extLst>
        <ext xmlns:x15="http://schemas.microsoft.com/office/spreadsheetml/2010/11/main" uri="{B97F6D7D-B522-45F9-BDA1-12C45D357490}">
          <x15:cacheHierarchy aggregatedColumn="59"/>
        </ext>
      </extLst>
    </cacheHierarchy>
    <cacheHierarchy uniqueName="[Measures].[Sum of Total]" caption="Sum of Total" measure="1" displayFolder="" measureGroup="Electors Data Summayy" count="0" hidden="1">
      <extLst>
        <ext xmlns:x15="http://schemas.microsoft.com/office/spreadsheetml/2010/11/main" uri="{B97F6D7D-B522-45F9-BDA1-12C45D357490}">
          <x15:cacheHierarchy aggregatedColumn="62"/>
        </ext>
      </extLst>
    </cacheHierarchy>
    <cacheHierarchy uniqueName="[Measures].[Count of SEATS   CONTESTED]" caption="Count of SEATS   CONTESTED" measure="1" displayFolder="" measureGroup="Performance of Political" count="0" hidden="1">
      <extLst>
        <ext xmlns:x15="http://schemas.microsoft.com/office/spreadsheetml/2010/11/main" uri="{B97F6D7D-B522-45F9-BDA1-12C45D357490}">
          <x15:cacheHierarchy aggregatedColumn="71"/>
        </ext>
      </extLst>
    </cacheHierarchy>
    <cacheHierarchy uniqueName="[Measures].[Count of CATEGORY]" caption="Count of CATEGORY" measure="1" displayFolder="" measureGroup="Detailed Results" count="0" hidden="1">
      <extLst>
        <ext xmlns:x15="http://schemas.microsoft.com/office/spreadsheetml/2010/11/main" uri="{B97F6D7D-B522-45F9-BDA1-12C45D357490}">
          <x15:cacheHierarchy aggregatedColumn="12"/>
        </ext>
      </extLst>
    </cacheHierarchy>
    <cacheHierarchy uniqueName="[Measures].[Count of CANDIDATE NAME 2]" caption="Count of CANDIDATE NAME 2" measure="1" displayFolder="" measureGroup="Detailed Results2"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6817258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DB931-52C0-4321-BBA0-609CDFCB357E}" name="PivotTable9" cacheId="12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R86:V89" firstHeaderRow="0" firstDataRow="1" firstDataCol="2"/>
  <pivotFields count="6">
    <pivotField axis="axisRow" compact="0" allDrilled="1" outline="0" subtotalTop="0" showAll="0" dataSourceSort="1" defaultSubtotal="0" defaultAttributeDrillState="1">
      <items count="2">
        <item x="0"/>
        <item x="1"/>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4"/>
  </rowFields>
  <rowItems count="3">
    <i>
      <x/>
      <x/>
    </i>
    <i>
      <x v="1"/>
      <x/>
    </i>
    <i t="grand">
      <x/>
    </i>
  </rowItems>
  <colFields count="1">
    <field x="-2"/>
  </colFields>
  <colItems count="3">
    <i>
      <x/>
    </i>
    <i i="1">
      <x v="1"/>
    </i>
    <i i="2">
      <x v="2"/>
    </i>
  </colItems>
  <dataFields count="3">
    <dataField name=" Candidate" fld="1" subtotal="count" baseField="4" baseItem="0"/>
    <dataField name=" Won" fld="2" subtotal="count" baseField="4" baseItem="0"/>
    <dataField name="Loss" fld="3" subtotal="count" baseField="4"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TDP]"/>
      </members>
    </pivotHierarchy>
    <pivotHierarchy dragToData="1"/>
    <pivotHierarchy dragToData="1"/>
    <pivotHierarchy dragToData="1"/>
    <pivotHierarchy dragToData="1"/>
    <pivotHierarchy dragToData="1"/>
    <pivotHierarchy dragToData="1"/>
    <pivotHierarchy dragToRow="0" dragToCol="0" dragToPage="0" dragToData="1" caption=" Won"/>
    <pivotHierarchy dragToRow="0" dragToCol="0" dragToPage="0" dragToData="1" caption="Los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Candi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etailed Results]"/>
        <x15:activeTabTopLevelEntity name="[Performance of Politic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1FAAB-51D3-423D-8741-15D9D06CA1CC}" name="PivotTable4" cacheId="2" applyNumberFormats="0" applyBorderFormats="0" applyFontFormats="0" applyPatternFormats="0" applyAlignmentFormats="0" applyWidthHeightFormats="1" dataCaption="Values" tag="19168643-5783-45dd-8b7c-ba681cc6885f" updatedVersion="8" minRefreshableVersion="3" useAutoFormatting="1" subtotalHiddenItems="1" rowGrandTotals="0" itemPrintTitles="1" createdVersion="8" indent="0" compact="0" compactData="0" multipleFieldFilters="0">
  <location ref="G4:K180" firstHeaderRow="1" firstDataRow="2" firstDataCol="2"/>
  <pivotFields count="5">
    <pivotField axis="axisRow" compact="0" allDrilled="1" outline="0" subtotalTop="0" showAll="0" dataSourceSort="1" defaultSubtotal="0" defaultAttributeDrillState="1">
      <items count="1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s>
    </pivotField>
    <pivotField axis="axisRow" compact="0" allDrilled="1" outline="0"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17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69"/>
    </i>
    <i>
      <x v="70"/>
      <x v="45"/>
    </i>
    <i>
      <x v="71"/>
      <x v="70"/>
    </i>
    <i>
      <x v="72"/>
      <x v="71"/>
    </i>
    <i>
      <x v="73"/>
      <x v="72"/>
    </i>
    <i>
      <x v="74"/>
      <x v="73"/>
    </i>
    <i>
      <x v="75"/>
      <x v="74"/>
    </i>
    <i>
      <x v="76"/>
      <x v="75"/>
    </i>
    <i>
      <x v="77"/>
      <x v="76"/>
    </i>
    <i>
      <x v="78"/>
      <x v="77"/>
    </i>
    <i>
      <x v="79"/>
      <x v="78"/>
    </i>
    <i>
      <x v="80"/>
      <x v="79"/>
    </i>
    <i>
      <x v="81"/>
      <x v="80"/>
    </i>
    <i>
      <x v="82"/>
      <x v="81"/>
    </i>
    <i>
      <x v="83"/>
      <x v="82"/>
    </i>
    <i>
      <x v="84"/>
      <x v="83"/>
    </i>
    <i>
      <x v="85"/>
      <x v="84"/>
    </i>
    <i>
      <x v="86"/>
      <x v="85"/>
    </i>
    <i>
      <x v="87"/>
      <x v="86"/>
    </i>
    <i>
      <x v="88"/>
      <x v="87"/>
    </i>
    <i>
      <x v="89"/>
      <x v="88"/>
    </i>
    <i>
      <x v="90"/>
      <x v="89"/>
    </i>
    <i>
      <x v="91"/>
      <x v="90"/>
    </i>
    <i>
      <x v="92"/>
      <x v="91"/>
    </i>
    <i>
      <x v="93"/>
      <x v="92"/>
    </i>
    <i>
      <x v="94"/>
      <x v="93"/>
    </i>
    <i>
      <x v="95"/>
      <x v="94"/>
    </i>
    <i>
      <x v="96"/>
      <x v="95"/>
    </i>
    <i>
      <x v="97"/>
      <x v="96"/>
    </i>
    <i>
      <x v="98"/>
      <x v="97"/>
    </i>
    <i>
      <x v="99"/>
      <x v="98"/>
    </i>
    <i>
      <x v="100"/>
      <x v="99"/>
    </i>
    <i>
      <x v="101"/>
      <x v="100"/>
    </i>
    <i>
      <x v="102"/>
      <x v="101"/>
    </i>
    <i>
      <x v="103"/>
      <x v="102"/>
    </i>
    <i>
      <x v="104"/>
      <x v="103"/>
    </i>
    <i>
      <x v="105"/>
      <x v="104"/>
    </i>
    <i>
      <x v="106"/>
      <x v="105"/>
    </i>
    <i>
      <x v="107"/>
      <x v="106"/>
    </i>
    <i>
      <x v="108"/>
      <x v="107"/>
    </i>
    <i>
      <x v="109"/>
      <x v="108"/>
    </i>
    <i>
      <x v="110"/>
      <x v="109"/>
    </i>
    <i>
      <x v="111"/>
      <x v="110"/>
    </i>
    <i>
      <x v="112"/>
      <x v="111"/>
    </i>
    <i>
      <x v="113"/>
      <x v="112"/>
    </i>
    <i>
      <x v="114"/>
      <x v="113"/>
    </i>
    <i>
      <x v="115"/>
      <x v="114"/>
    </i>
    <i>
      <x v="116"/>
      <x v="115"/>
    </i>
    <i>
      <x v="117"/>
      <x v="116"/>
    </i>
    <i>
      <x v="118"/>
      <x v="117"/>
    </i>
    <i>
      <x v="119"/>
      <x v="118"/>
    </i>
    <i>
      <x v="120"/>
      <x v="119"/>
    </i>
    <i>
      <x v="121"/>
      <x v="120"/>
    </i>
    <i>
      <x v="122"/>
      <x v="121"/>
    </i>
    <i>
      <x v="123"/>
      <x v="122"/>
    </i>
    <i>
      <x v="124"/>
      <x v="123"/>
    </i>
    <i>
      <x v="125"/>
      <x v="124"/>
    </i>
    <i>
      <x v="126"/>
      <x v="125"/>
    </i>
    <i>
      <x v="127"/>
      <x v="126"/>
    </i>
    <i>
      <x v="128"/>
      <x v="127"/>
    </i>
    <i>
      <x v="129"/>
      <x v="128"/>
    </i>
    <i>
      <x v="130"/>
      <x v="129"/>
    </i>
    <i>
      <x v="131"/>
      <x v="130"/>
    </i>
    <i>
      <x v="132"/>
      <x v="131"/>
    </i>
    <i>
      <x v="133"/>
      <x v="132"/>
    </i>
    <i>
      <x v="134"/>
      <x v="133"/>
    </i>
    <i>
      <x v="135"/>
      <x v="134"/>
    </i>
    <i>
      <x v="136"/>
      <x v="135"/>
    </i>
    <i>
      <x v="137"/>
      <x v="136"/>
    </i>
    <i>
      <x v="138"/>
      <x v="137"/>
    </i>
    <i>
      <x v="139"/>
      <x v="138"/>
    </i>
    <i>
      <x v="140"/>
      <x v="139"/>
    </i>
    <i>
      <x v="141"/>
      <x v="140"/>
    </i>
    <i>
      <x v="142"/>
      <x v="141"/>
    </i>
    <i>
      <x v="143"/>
      <x v="142"/>
    </i>
    <i>
      <x v="144"/>
      <x v="143"/>
    </i>
    <i>
      <x v="145"/>
      <x v="144"/>
    </i>
    <i>
      <x v="146"/>
      <x v="145"/>
    </i>
    <i>
      <x v="147"/>
      <x v="146"/>
    </i>
    <i>
      <x v="148"/>
      <x v="147"/>
    </i>
    <i>
      <x v="149"/>
      <x v="148"/>
    </i>
    <i>
      <x v="150"/>
      <x v="149"/>
    </i>
    <i>
      <x v="151"/>
      <x v="150"/>
    </i>
    <i>
      <x v="152"/>
      <x v="151"/>
    </i>
    <i>
      <x v="153"/>
      <x v="152"/>
    </i>
    <i>
      <x v="154"/>
      <x v="153"/>
    </i>
    <i>
      <x v="155"/>
      <x v="154"/>
    </i>
    <i>
      <x v="156"/>
      <x v="155"/>
    </i>
    <i>
      <x v="157"/>
      <x v="156"/>
    </i>
    <i>
      <x v="158"/>
      <x v="157"/>
    </i>
    <i>
      <x v="159"/>
      <x v="158"/>
    </i>
    <i>
      <x v="160"/>
      <x v="159"/>
    </i>
    <i>
      <x v="161"/>
      <x v="160"/>
    </i>
    <i>
      <x v="162"/>
      <x v="161"/>
    </i>
    <i>
      <x v="163"/>
      <x v="162"/>
    </i>
    <i>
      <x v="164"/>
      <x v="163"/>
    </i>
    <i>
      <x v="165"/>
      <x v="164"/>
    </i>
    <i>
      <x v="166"/>
      <x v="165"/>
    </i>
    <i>
      <x v="167"/>
      <x v="166"/>
    </i>
    <i>
      <x v="168"/>
      <x v="167"/>
    </i>
    <i>
      <x v="169"/>
      <x v="168"/>
    </i>
    <i>
      <x v="170"/>
      <x v="169"/>
    </i>
    <i>
      <x v="171"/>
      <x v="170"/>
    </i>
    <i>
      <x v="172"/>
      <x v="171"/>
    </i>
    <i>
      <x v="173"/>
      <x v="172"/>
    </i>
    <i>
      <x v="174"/>
      <x v="173"/>
    </i>
  </rowItems>
  <colFields count="1">
    <field x="2"/>
  </colFields>
  <colItems count="3">
    <i>
      <x/>
    </i>
    <i>
      <x v="1"/>
    </i>
    <i t="grand">
      <x/>
    </i>
  </colItems>
  <dataFields count="1">
    <dataField name="Count of CANDIDATE NAME" fld="3"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TDP]"/>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ed Resul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665235-9004-40FC-868A-9A0376A73F33}" name="PivotTable1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S26:T30" firstHeaderRow="1" firstDataRow="1" firstDataCol="1" rowPageCount="1" colPageCount="1"/>
  <pivotFields count="5">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58" name="[Electors Data Summayy].[Column2].&amp;[Third Gender]" cap="Third Gender"/>
  </pageFields>
  <dataFields count="1">
    <dataField name="Sum of Total" fld="1"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ed Results].[PARTY].&amp;[YSRC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0" level="1">
        <member name="[Electors Data Summayy].[main_point].&amp;[REJECTED VOTES]"/>
        <member name=""/>
        <member name=""/>
        <member name="[Electors Data Summayy].[main_point].&amp;[No. Of Constituency]"/>
        <member name="[Electors Data Summayy].[main_point].&amp;[NO. OF POLLING STATIONS]"/>
        <member name="[Electors Data Summayy].[main_point].&amp;[NOTA VOTES (POSTAL + EVM)]"/>
        <member name=""/>
        <member name="[Electors Data Summayy].[main_point].&amp;[PROXY [already included in 3.a/3.b)]"/>
        <member name="[Electors Data Summayy].[main_point].&amp;[VALID VOTES(EXCLUDING NOTA VOTES) 3.e-(6.a+6.c+7)]"/>
        <member name="[Electors Data Summayy].[main_point].&amp;[AVERAGE NO. OF ELECTORS PER POLLING STATION (including Service Electors)]"/>
      </members>
    </pivotHierarchy>
    <pivotHierarchy multipleItemSelectionAllowed="1" dragToData="1">
      <members count="2" level="1">
        <member name="[Electors Data Summayy].[Column2].&amp;[Third Gender]"/>
        <member name="[Electors Data Summayy].[Column2].&amp;[POLL PERCENT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ors Data Summay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976BAC-10B3-41E0-9128-2F4E9A2AD200}" name="PivotTable5"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26:Q30" firstHeaderRow="1" firstDataRow="1" firstDataCol="1" rowPageCount="1" colPageCount="1"/>
  <pivotFields count="5">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58" name="[Electors Data Summayy].[Column2].&amp;[Female]" cap="Female"/>
  </pageFields>
  <dataFields count="1">
    <dataField name="Sum of Total" fld="1"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ed Results].[PARTY].&amp;[YSRC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0" level="1">
        <member name="[Electors Data Summayy].[main_point].&amp;[REJECTED VOTES]"/>
        <member name=""/>
        <member name=""/>
        <member name="[Electors Data Summayy].[main_point].&amp;[No. Of Constituency]"/>
        <member name="[Electors Data Summayy].[main_point].&amp;[NO. OF POLLING STATIONS]"/>
        <member name="[Electors Data Summayy].[main_point].&amp;[NOTA VOTES (POSTAL + EVM)]"/>
        <member name=""/>
        <member name="[Electors Data Summayy].[main_point].&amp;[PROXY [already included in 3.a/3.b)]"/>
        <member name="[Electors Data Summayy].[main_point].&amp;[VALID VOTES(EXCLUDING NOTA VOTES) 3.e-(6.a+6.c+7)]"/>
        <member name="[Electors Data Summayy].[main_point].&amp;[AVERAGE NO. OF ELECTORS PER POLLING STATION (including Service Electors)]"/>
      </members>
    </pivotHierarchy>
    <pivotHierarchy multipleItemSelectionAllowed="1" dragToData="1">
      <members count="2" level="1">
        <member name="[Electors Data Summayy].[Column2].&amp;[Female]"/>
        <member name="[Electors Data Summayy].[Column2].&amp;[POLL PERCENT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TDP]"/>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ors Data Summay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9B405-8866-405D-858E-8A2101784692}" name="PivotTable1" cacheId="123" applyNumberFormats="0" applyBorderFormats="0" applyFontFormats="0" applyPatternFormats="0" applyAlignmentFormats="0" applyWidthHeightFormats="1" dataCaption="Values" tag="2fc5e115-ab38-4ce8-9878-7c205a031719" updatedVersion="8" minRefreshableVersion="3" useAutoFormatting="1" subtotalHiddenItems="1" itemPrintTitles="1" createdVersion="8" indent="0" outline="1" outlineData="1" multipleFieldFilters="0" chartFormat="18">
  <location ref="M77:N81" firstHeaderRow="1" firstDataRow="1" firstDataCol="1"/>
  <pivotFields count="5">
    <pivotField axis="axisRow" allDrilled="1" subtotalTop="0" showAll="0" dataSourceSort="1" defaultSubtotal="0" defaultAttributeDrillState="1">
      <items count="4">
        <item s="1" x="0"/>
        <item s="1" x="1"/>
        <item s="1"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TATE/UT NAME" fld="2" subtotal="count" baseField="0" baseItem="0"/>
  </dataFields>
  <chartFormats count="10">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14"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0" count="1" selected="0">
            <x v="0"/>
          </reference>
        </references>
      </pivotArea>
    </chartFormat>
    <chartFormat chart="16" format="7">
      <pivotArea type="data" outline="0" fieldPosition="0">
        <references count="2">
          <reference field="4294967294" count="1" selected="0">
            <x v="0"/>
          </reference>
          <reference field="0" count="1" selected="0">
            <x v="1"/>
          </reference>
        </references>
      </pivotArea>
    </chartFormat>
    <chartFormat chart="16" format="8">
      <pivotArea type="data" outline="0" fieldPosition="0">
        <references count="2">
          <reference field="4294967294" count="1" selected="0">
            <x v="0"/>
          </reference>
          <reference field="0" count="1" selected="0">
            <x v="2"/>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ed Results].[PARTY].&amp;[AllJP]"/>
      </members>
    </pivotHierarchy>
    <pivotHierarchy dragToData="1"/>
    <pivotHierarchy dragToData="1"/>
    <pivotHierarchy dragToData="1"/>
    <pivotHierarchy dragToData="1"/>
    <pivotHierarchy dragToData="1"/>
    <pivotHierarchy dragToData="1"/>
    <pivotHierarchy multipleItemSelectionAllowed="1" dragToData="1">
      <members count="1" level="1">
        <member name="[Detailed Results].[WON Candidates. STATE/UT].&amp;[w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TDP]"/>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ed Resul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6F0F8F-14EE-4876-8D24-D7720D77F255}"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26:N30" firstHeaderRow="1" firstDataRow="1" firstDataCol="1" rowPageCount="1" colPageCount="1"/>
  <pivotFields count="5">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58" name="[Electors Data Summayy].[Column2].&amp;[Male]" cap="Male"/>
  </pageFields>
  <dataFields count="1">
    <dataField name="Sum of Total" fld="1"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etailed Results].[PARTY].&amp;[AINP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10" level="1">
        <member name="[Electors Data Summayy].[main_point].&amp;[REJECTED VOTES]"/>
        <member name=""/>
        <member name=""/>
        <member name="[Electors Data Summayy].[main_point].&amp;[No. Of Constituency]"/>
        <member name="[Electors Data Summayy].[main_point].&amp;[NO. OF POLLING STATIONS]"/>
        <member name="[Electors Data Summayy].[main_point].&amp;[NOTA VOTES (POSTAL + EVM)]"/>
        <member name=""/>
        <member name="[Electors Data Summayy].[main_point].&amp;[PROXY [already included in 3.a/3.b)]"/>
        <member name="[Electors Data Summayy].[main_point].&amp;[VALID VOTES(EXCLUDING NOTA VOTES) 3.e-(6.a+6.c+7)]"/>
        <member name="[Electors Data Summayy].[main_point].&amp;[AVERAGE NO. OF ELECTORS PER POLLING STATION (including Service Electors)]"/>
      </members>
    </pivotHierarchy>
    <pivotHierarchy multipleItemSelectionAllowed="1" dragToData="1">
      <members count="2" level="1">
        <member name="[Electors Data Summayy].[Column2].&amp;[Male]"/>
        <member name="[Electors Data Summayy].[Column2].&amp;[POLL PERCENT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 of Political].[ABBREVIATION].&amp;[TDP]"/>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ors Data Summay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0A0962-40A0-4746-AA3D-72328914758C}" autoFormatId="16" applyNumberFormats="0" applyBorderFormats="0" applyFontFormats="0" applyPatternFormats="0" applyAlignmentFormats="0" applyWidthHeightFormats="0">
  <queryTableRefresh nextId="7">
    <queryTableFields count="6">
      <queryTableField id="1" name="main_point" tableColumnId="1"/>
      <queryTableField id="2" name="Column2" tableColumnId="2"/>
      <queryTableField id="3" name="GEN" tableColumnId="3"/>
      <queryTableField id="4" name="SC" tableColumnId="4"/>
      <queryTableField id="5" name="ST" tableColumnId="5"/>
      <queryTableField id="6" name="Total" tableColumnId="6"/>
    </queryTableFields>
  </queryTableRefresh>
  <extLst>
    <ext xmlns:x15="http://schemas.microsoft.com/office/spreadsheetml/2010/11/main" uri="{883FBD77-0823-4a55-B5E3-86C4891E6966}">
      <x15:queryTable sourceDataName="Query - Electors Data Summay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BREVIATION1" xr10:uid="{FAF79156-FBFA-415C-BCE2-4F98704E8F7C}" sourceName="[Performance of Political].[ABBREVIATION]">
  <pivotTables>
    <pivotTable tabId="14" name="PivotTable1"/>
    <pivotTable tabId="14" name="PivotTable9"/>
  </pivotTables>
  <data>
    <olap pivotCacheId="1681725863">
      <levels count="2">
        <level uniqueName="[Performance of Political].[ABBREVIATION].[(All)]" sourceCaption="(All)" count="0"/>
        <level uniqueName="[Performance of Political].[ABBREVIATION].[ABBREVIATION]" sourceCaption="ABBREVIATION" count="4">
          <ranges>
            <range startItem="0">
              <i n="[Performance of Political].[ABBREVIATION].&amp;[JnP]" c="JnP"/>
              <i n="[Performance of Political].[ABBREVIATION].&amp;[TDP]" c="TDP"/>
              <i n="[Performance of Political].[ABBREVIATION].&amp;[YSRCP]" c="YSRCP"/>
              <i n="[Performance of Political].[ABBREVIATION].&amp;" c="(blank)"/>
            </range>
          </ranges>
        </level>
      </levels>
      <selections count="1">
        <selection n="[Performance of Political].[ABBREVIATION].&amp;[TD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BBREVIATION 1" xr10:uid="{15C7B289-4E8B-430A-9554-EF67E234C0EB}" cache="Slicer_ABBREVIATION1" caption="ABBREVIATION" level="1" style="SlicerStyleLight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95795D-A9F3-4CDF-B86C-ACF7B3BAEFD5}" name="Electors_Data_Summayy3" displayName="Electors_Data_Summayy3" ref="M35:R67" tableType="queryTable" totalsRowShown="0">
  <autoFilter ref="M35:R67" xr:uid="{1E95795D-A9F3-4CDF-B86C-ACF7B3BAEFD5}"/>
  <tableColumns count="6">
    <tableColumn id="1" xr3:uid="{5D3F7B7C-DC01-4EA3-B44F-AB124A7ACA94}" uniqueName="1" name="main_point" queryTableFieldId="1"/>
    <tableColumn id="2" xr3:uid="{0D8B1DAF-22FC-4B0C-9441-0229834166B3}" uniqueName="2" name="Column2" queryTableFieldId="2" dataDxfId="2"/>
    <tableColumn id="3" xr3:uid="{26FE361F-FD9F-4879-B35E-0C04644D4E8D}" uniqueName="3" name="GEN" queryTableFieldId="3"/>
    <tableColumn id="4" xr3:uid="{E6484EFD-184A-4BA6-9626-0A9B78E4FD11}" uniqueName="4" name="SC" queryTableFieldId="4"/>
    <tableColumn id="5" xr3:uid="{BD12C8C8-567E-432D-9974-998B2892967D}" uniqueName="5" name="ST" queryTableFieldId="5"/>
    <tableColumn id="6" xr3:uid="{F704D977-0DB6-4261-96A7-DD1AD6A329C1}" uniqueName="6" name="Total"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CCE6-3994-4171-B369-3DB5D5AF657E}">
  <dimension ref="E4:V180"/>
  <sheetViews>
    <sheetView topLeftCell="M1" workbookViewId="0">
      <selection activeCell="F17" sqref="F17"/>
    </sheetView>
  </sheetViews>
  <sheetFormatPr defaultRowHeight="14.4" x14ac:dyDescent="0.3"/>
  <cols>
    <col min="2" max="2" width="12.5546875" bestFit="1" customWidth="1"/>
    <col min="3" max="3" width="25.77734375" bestFit="1" customWidth="1"/>
    <col min="4" max="4" width="12.5546875" bestFit="1" customWidth="1"/>
    <col min="5" max="5" width="23.33203125" bestFit="1" customWidth="1"/>
    <col min="7" max="7" width="24.77734375" bestFit="1" customWidth="1"/>
    <col min="8" max="8" width="19.33203125" bestFit="1" customWidth="1"/>
    <col min="9" max="10" width="27.21875" bestFit="1" customWidth="1"/>
    <col min="11" max="11" width="10.77734375" bestFit="1" customWidth="1"/>
    <col min="12" max="12" width="17.109375" customWidth="1"/>
    <col min="13" max="13" width="66" bestFit="1" customWidth="1"/>
    <col min="14" max="14" width="23.33203125" bestFit="1" customWidth="1"/>
    <col min="15" max="15" width="12" bestFit="1" customWidth="1"/>
    <col min="16" max="16" width="32.6640625" bestFit="1" customWidth="1"/>
    <col min="17" max="17" width="16.109375" bestFit="1" customWidth="1"/>
    <col min="18" max="18" width="12" bestFit="1" customWidth="1"/>
    <col min="19" max="19" width="14.109375" customWidth="1"/>
    <col min="20" max="20" width="18" customWidth="1"/>
    <col min="21" max="21" width="5.44140625" bestFit="1" customWidth="1"/>
    <col min="22" max="22" width="4.5546875" bestFit="1" customWidth="1"/>
    <col min="23" max="23" width="9.6640625" bestFit="1" customWidth="1"/>
  </cols>
  <sheetData>
    <row r="4" spans="7:21" x14ac:dyDescent="0.3">
      <c r="G4" s="1" t="s">
        <v>183</v>
      </c>
      <c r="I4" s="1" t="s">
        <v>143</v>
      </c>
      <c r="M4" s="7" t="s">
        <v>193</v>
      </c>
      <c r="N4" s="7">
        <v>1</v>
      </c>
      <c r="O4" s="7">
        <v>2</v>
      </c>
      <c r="P4" s="7">
        <v>3</v>
      </c>
      <c r="Q4" s="7">
        <v>4</v>
      </c>
      <c r="R4" s="7">
        <v>5</v>
      </c>
      <c r="S4" s="7" t="s">
        <v>186</v>
      </c>
      <c r="T4" s="7" t="s">
        <v>187</v>
      </c>
      <c r="U4" s="7" t="s">
        <v>188</v>
      </c>
    </row>
    <row r="5" spans="7:21" x14ac:dyDescent="0.3">
      <c r="G5" s="1" t="s">
        <v>184</v>
      </c>
      <c r="H5" s="1" t="s">
        <v>185</v>
      </c>
      <c r="I5" t="s">
        <v>140</v>
      </c>
      <c r="J5" t="s">
        <v>139</v>
      </c>
      <c r="K5" t="s">
        <v>142</v>
      </c>
      <c r="M5" s="8" t="s">
        <v>194</v>
      </c>
      <c r="N5" s="7">
        <f>COUNTIF($I:$I,)</f>
        <v>0</v>
      </c>
      <c r="O5" s="7">
        <f>COUNTIF($I:$I,)</f>
        <v>0</v>
      </c>
      <c r="P5" s="7">
        <f>COUNTIF($I:$I,)</f>
        <v>0</v>
      </c>
      <c r="Q5" s="7">
        <f>COUNTIF($I:$I,)</f>
        <v>0</v>
      </c>
      <c r="R5" s="7">
        <f>COUNTIF($I:$I,)</f>
        <v>0</v>
      </c>
      <c r="S5" s="7">
        <f>COUNTIFS($I:$I,"&gt;=6",I:I,"&lt;=10")</f>
        <v>60</v>
      </c>
      <c r="T5" s="7">
        <f>COUNTIFS($I:$I,"&gt;=11",I:I,"&lt;=15")</f>
        <v>102</v>
      </c>
      <c r="U5" s="7">
        <f>COUNTIF(I:I,"&gt;15")</f>
        <v>13</v>
      </c>
    </row>
    <row r="6" spans="7:21" x14ac:dyDescent="0.3">
      <c r="G6">
        <v>1</v>
      </c>
      <c r="H6" t="s">
        <v>0</v>
      </c>
      <c r="I6">
        <v>6</v>
      </c>
      <c r="J6">
        <v>1</v>
      </c>
      <c r="K6">
        <v>7</v>
      </c>
    </row>
    <row r="7" spans="7:21" x14ac:dyDescent="0.3">
      <c r="G7">
        <v>2</v>
      </c>
      <c r="H7" t="s">
        <v>2</v>
      </c>
      <c r="I7">
        <v>9</v>
      </c>
      <c r="J7">
        <v>1</v>
      </c>
      <c r="K7">
        <v>10</v>
      </c>
    </row>
    <row r="8" spans="7:21" x14ac:dyDescent="0.3">
      <c r="G8">
        <v>3</v>
      </c>
      <c r="H8" t="s">
        <v>3</v>
      </c>
      <c r="I8">
        <v>8</v>
      </c>
      <c r="J8">
        <v>1</v>
      </c>
      <c r="K8">
        <v>9</v>
      </c>
    </row>
    <row r="9" spans="7:21" x14ac:dyDescent="0.3">
      <c r="G9">
        <v>4</v>
      </c>
      <c r="H9" t="s">
        <v>5</v>
      </c>
      <c r="I9">
        <v>8</v>
      </c>
      <c r="J9">
        <v>1</v>
      </c>
      <c r="K9">
        <v>9</v>
      </c>
      <c r="M9" s="9" t="s">
        <v>189</v>
      </c>
      <c r="N9" s="9">
        <f>SUM(I:I)</f>
        <v>2118</v>
      </c>
    </row>
    <row r="10" spans="7:21" x14ac:dyDescent="0.3">
      <c r="G10">
        <v>5</v>
      </c>
      <c r="H10" t="s">
        <v>6</v>
      </c>
      <c r="I10">
        <v>8</v>
      </c>
      <c r="J10">
        <v>1</v>
      </c>
      <c r="K10">
        <v>9</v>
      </c>
      <c r="M10" s="9" t="s">
        <v>190</v>
      </c>
      <c r="N10" s="10">
        <f>AVERAGE(I:I)</f>
        <v>12.102857142857143</v>
      </c>
    </row>
    <row r="11" spans="7:21" x14ac:dyDescent="0.3">
      <c r="G11">
        <v>6</v>
      </c>
      <c r="H11" t="s">
        <v>7</v>
      </c>
      <c r="I11">
        <v>6</v>
      </c>
      <c r="J11">
        <v>1</v>
      </c>
      <c r="K11">
        <v>7</v>
      </c>
      <c r="M11" s="9" t="s">
        <v>191</v>
      </c>
      <c r="N11" s="9">
        <f>MAX(I:I)</f>
        <v>34</v>
      </c>
    </row>
    <row r="12" spans="7:21" x14ac:dyDescent="0.3">
      <c r="G12">
        <v>7</v>
      </c>
      <c r="H12" t="s">
        <v>8</v>
      </c>
      <c r="I12">
        <v>9</v>
      </c>
      <c r="J12">
        <v>1</v>
      </c>
      <c r="K12">
        <v>10</v>
      </c>
      <c r="M12" s="9" t="s">
        <v>192</v>
      </c>
      <c r="N12" s="9">
        <f>MIN(I:I)</f>
        <v>6</v>
      </c>
    </row>
    <row r="13" spans="7:21" x14ac:dyDescent="0.3">
      <c r="G13">
        <v>8</v>
      </c>
      <c r="H13" t="s">
        <v>9</v>
      </c>
      <c r="I13">
        <v>9</v>
      </c>
      <c r="J13">
        <v>1</v>
      </c>
      <c r="K13">
        <v>10</v>
      </c>
    </row>
    <row r="14" spans="7:21" x14ac:dyDescent="0.3">
      <c r="G14">
        <v>9</v>
      </c>
      <c r="H14" t="s">
        <v>10</v>
      </c>
      <c r="I14">
        <v>6</v>
      </c>
      <c r="J14">
        <v>1</v>
      </c>
      <c r="K14">
        <v>7</v>
      </c>
    </row>
    <row r="15" spans="7:21" x14ac:dyDescent="0.3">
      <c r="G15">
        <v>10</v>
      </c>
      <c r="H15" t="s">
        <v>11</v>
      </c>
      <c r="I15">
        <v>7</v>
      </c>
      <c r="J15">
        <v>1</v>
      </c>
      <c r="K15">
        <v>8</v>
      </c>
    </row>
    <row r="16" spans="7:21" x14ac:dyDescent="0.3">
      <c r="G16">
        <v>11</v>
      </c>
      <c r="H16" t="s">
        <v>145</v>
      </c>
      <c r="I16">
        <v>6</v>
      </c>
      <c r="J16">
        <v>1</v>
      </c>
      <c r="K16">
        <v>7</v>
      </c>
    </row>
    <row r="17" spans="7:20" x14ac:dyDescent="0.3">
      <c r="G17">
        <v>12</v>
      </c>
      <c r="H17" t="s">
        <v>146</v>
      </c>
      <c r="I17">
        <v>7</v>
      </c>
      <c r="J17">
        <v>1</v>
      </c>
      <c r="K17">
        <v>8</v>
      </c>
    </row>
    <row r="18" spans="7:20" x14ac:dyDescent="0.3">
      <c r="G18">
        <v>13</v>
      </c>
      <c r="H18" t="s">
        <v>147</v>
      </c>
      <c r="I18">
        <v>8</v>
      </c>
      <c r="J18">
        <v>1</v>
      </c>
      <c r="K18">
        <v>9</v>
      </c>
    </row>
    <row r="19" spans="7:20" x14ac:dyDescent="0.3">
      <c r="G19">
        <v>14</v>
      </c>
      <c r="H19" t="s">
        <v>148</v>
      </c>
      <c r="I19">
        <v>6</v>
      </c>
      <c r="J19">
        <v>1</v>
      </c>
      <c r="K19">
        <v>7</v>
      </c>
    </row>
    <row r="20" spans="7:20" x14ac:dyDescent="0.3">
      <c r="G20">
        <v>15</v>
      </c>
      <c r="H20" t="s">
        <v>13</v>
      </c>
      <c r="I20">
        <v>8</v>
      </c>
      <c r="J20">
        <v>1</v>
      </c>
      <c r="K20">
        <v>9</v>
      </c>
    </row>
    <row r="21" spans="7:20" x14ac:dyDescent="0.3">
      <c r="G21">
        <v>16</v>
      </c>
      <c r="H21" t="s">
        <v>14</v>
      </c>
      <c r="I21">
        <v>9</v>
      </c>
      <c r="J21">
        <v>1</v>
      </c>
      <c r="K21">
        <v>10</v>
      </c>
    </row>
    <row r="22" spans="7:20" x14ac:dyDescent="0.3">
      <c r="G22">
        <v>17</v>
      </c>
      <c r="H22" t="s">
        <v>15</v>
      </c>
      <c r="I22">
        <v>12</v>
      </c>
      <c r="J22">
        <v>1</v>
      </c>
      <c r="K22">
        <v>13</v>
      </c>
    </row>
    <row r="23" spans="7:20" x14ac:dyDescent="0.3">
      <c r="G23">
        <v>18</v>
      </c>
      <c r="H23" t="s">
        <v>16</v>
      </c>
      <c r="I23">
        <v>9</v>
      </c>
      <c r="J23">
        <v>1</v>
      </c>
      <c r="K23">
        <v>10</v>
      </c>
    </row>
    <row r="24" spans="7:20" x14ac:dyDescent="0.3">
      <c r="G24">
        <v>19</v>
      </c>
      <c r="H24" t="s">
        <v>17</v>
      </c>
      <c r="I24">
        <v>9</v>
      </c>
      <c r="J24">
        <v>1</v>
      </c>
      <c r="K24">
        <v>10</v>
      </c>
      <c r="M24" s="1" t="s">
        <v>199</v>
      </c>
      <c r="N24" t="s" vm="1">
        <v>200</v>
      </c>
      <c r="P24" s="1" t="s">
        <v>199</v>
      </c>
      <c r="Q24" t="s" vm="2">
        <v>200</v>
      </c>
      <c r="S24" s="1" t="s">
        <v>199</v>
      </c>
      <c r="T24" t="s" vm="3">
        <v>200</v>
      </c>
    </row>
    <row r="25" spans="7:20" x14ac:dyDescent="0.3">
      <c r="G25">
        <v>20</v>
      </c>
      <c r="H25" t="s">
        <v>18</v>
      </c>
      <c r="I25">
        <v>10</v>
      </c>
      <c r="J25">
        <v>1</v>
      </c>
      <c r="K25">
        <v>11</v>
      </c>
    </row>
    <row r="26" spans="7:20" x14ac:dyDescent="0.3">
      <c r="G26">
        <v>21</v>
      </c>
      <c r="H26" t="s">
        <v>19</v>
      </c>
      <c r="I26">
        <v>15</v>
      </c>
      <c r="J26">
        <v>1</v>
      </c>
      <c r="K26">
        <v>16</v>
      </c>
      <c r="M26" s="1" t="s">
        <v>141</v>
      </c>
      <c r="N26" t="s">
        <v>198</v>
      </c>
      <c r="P26" s="1" t="s">
        <v>141</v>
      </c>
      <c r="Q26" t="s">
        <v>198</v>
      </c>
      <c r="S26" s="1" t="s">
        <v>141</v>
      </c>
      <c r="T26" t="s">
        <v>198</v>
      </c>
    </row>
    <row r="27" spans="7:20" x14ac:dyDescent="0.3">
      <c r="G27">
        <v>22</v>
      </c>
      <c r="H27" t="s">
        <v>20</v>
      </c>
      <c r="I27">
        <v>14</v>
      </c>
      <c r="J27">
        <v>1</v>
      </c>
      <c r="K27">
        <v>15</v>
      </c>
      <c r="M27" s="2" t="s">
        <v>195</v>
      </c>
      <c r="N27">
        <v>19521053</v>
      </c>
      <c r="P27" s="2" t="s">
        <v>195</v>
      </c>
      <c r="Q27">
        <v>19880927</v>
      </c>
      <c r="S27" s="2" t="s">
        <v>195</v>
      </c>
      <c r="T27">
        <v>3957</v>
      </c>
    </row>
    <row r="28" spans="7:20" x14ac:dyDescent="0.3">
      <c r="G28">
        <v>23</v>
      </c>
      <c r="H28" t="s">
        <v>21</v>
      </c>
      <c r="I28">
        <v>16</v>
      </c>
      <c r="J28">
        <v>1</v>
      </c>
      <c r="K28">
        <v>17</v>
      </c>
      <c r="M28" s="2" t="s">
        <v>196</v>
      </c>
      <c r="N28">
        <v>15567393</v>
      </c>
      <c r="P28" s="2" t="s">
        <v>196</v>
      </c>
      <c r="Q28">
        <v>15816947</v>
      </c>
      <c r="S28" s="2" t="s">
        <v>196</v>
      </c>
      <c r="T28">
        <v>720</v>
      </c>
    </row>
    <row r="29" spans="7:20" x14ac:dyDescent="0.3">
      <c r="G29">
        <v>24</v>
      </c>
      <c r="H29" t="s">
        <v>22</v>
      </c>
      <c r="I29">
        <v>12</v>
      </c>
      <c r="J29">
        <v>1</v>
      </c>
      <c r="K29">
        <v>13</v>
      </c>
      <c r="M29" s="2" t="s">
        <v>197</v>
      </c>
      <c r="N29">
        <v>78.689909086541959</v>
      </c>
      <c r="P29" s="2" t="s">
        <v>197</v>
      </c>
      <c r="Q29">
        <v>78.689909086541959</v>
      </c>
      <c r="S29" s="2" t="s">
        <v>197</v>
      </c>
      <c r="T29">
        <v>78.689909086541959</v>
      </c>
    </row>
    <row r="30" spans="7:20" x14ac:dyDescent="0.3">
      <c r="G30">
        <v>25</v>
      </c>
      <c r="H30" t="s">
        <v>23</v>
      </c>
      <c r="I30">
        <v>12</v>
      </c>
      <c r="J30">
        <v>1</v>
      </c>
      <c r="K30">
        <v>13</v>
      </c>
      <c r="M30" s="2" t="s">
        <v>142</v>
      </c>
      <c r="N30">
        <v>35088524.689909086</v>
      </c>
      <c r="P30" s="2" t="s">
        <v>142</v>
      </c>
      <c r="Q30">
        <v>35697952.689909086</v>
      </c>
      <c r="S30" s="2" t="s">
        <v>142</v>
      </c>
      <c r="T30">
        <v>4755.6899090865418</v>
      </c>
    </row>
    <row r="31" spans="7:20" x14ac:dyDescent="0.3">
      <c r="G31">
        <v>26</v>
      </c>
      <c r="H31" t="s">
        <v>24</v>
      </c>
      <c r="I31">
        <v>9</v>
      </c>
      <c r="J31">
        <v>1</v>
      </c>
      <c r="K31">
        <v>10</v>
      </c>
    </row>
    <row r="32" spans="7:20" x14ac:dyDescent="0.3">
      <c r="G32">
        <v>27</v>
      </c>
      <c r="H32" t="s">
        <v>25</v>
      </c>
      <c r="I32">
        <v>11</v>
      </c>
      <c r="J32">
        <v>1</v>
      </c>
      <c r="K32">
        <v>12</v>
      </c>
    </row>
    <row r="33" spans="7:18" x14ac:dyDescent="0.3">
      <c r="G33">
        <v>28</v>
      </c>
      <c r="H33" t="s">
        <v>149</v>
      </c>
      <c r="I33">
        <v>11</v>
      </c>
      <c r="J33">
        <v>1</v>
      </c>
      <c r="K33">
        <v>12</v>
      </c>
    </row>
    <row r="34" spans="7:18" x14ac:dyDescent="0.3">
      <c r="G34">
        <v>29</v>
      </c>
      <c r="H34" t="s">
        <v>150</v>
      </c>
      <c r="I34">
        <v>14</v>
      </c>
      <c r="J34">
        <v>1</v>
      </c>
      <c r="K34">
        <v>15</v>
      </c>
    </row>
    <row r="35" spans="7:18" x14ac:dyDescent="0.3">
      <c r="G35">
        <v>30</v>
      </c>
      <c r="H35" t="s">
        <v>26</v>
      </c>
      <c r="I35">
        <v>12</v>
      </c>
      <c r="J35">
        <v>1</v>
      </c>
      <c r="K35">
        <v>13</v>
      </c>
      <c r="M35" t="s">
        <v>201</v>
      </c>
      <c r="N35" t="s">
        <v>199</v>
      </c>
      <c r="O35" t="s">
        <v>202</v>
      </c>
      <c r="P35" t="s">
        <v>4</v>
      </c>
      <c r="Q35" t="s">
        <v>12</v>
      </c>
      <c r="R35" t="s">
        <v>203</v>
      </c>
    </row>
    <row r="36" spans="7:18" x14ac:dyDescent="0.3">
      <c r="G36">
        <v>31</v>
      </c>
      <c r="H36" t="s">
        <v>27</v>
      </c>
      <c r="I36">
        <v>11</v>
      </c>
      <c r="J36">
        <v>1</v>
      </c>
      <c r="K36">
        <v>12</v>
      </c>
      <c r="M36" t="s">
        <v>204</v>
      </c>
      <c r="N36" t="s">
        <v>204</v>
      </c>
      <c r="O36">
        <v>139</v>
      </c>
      <c r="P36">
        <v>29</v>
      </c>
      <c r="Q36">
        <v>7</v>
      </c>
      <c r="R36">
        <v>175</v>
      </c>
    </row>
    <row r="37" spans="7:18" x14ac:dyDescent="0.3">
      <c r="G37">
        <v>32</v>
      </c>
      <c r="H37" t="s">
        <v>28</v>
      </c>
      <c r="I37">
        <v>12</v>
      </c>
      <c r="J37">
        <v>1</v>
      </c>
      <c r="K37">
        <v>13</v>
      </c>
      <c r="M37" t="s">
        <v>195</v>
      </c>
      <c r="N37" t="s">
        <v>195</v>
      </c>
      <c r="O37">
        <v>0</v>
      </c>
      <c r="P37">
        <v>0</v>
      </c>
      <c r="Q37">
        <v>0</v>
      </c>
      <c r="R37">
        <v>0</v>
      </c>
    </row>
    <row r="38" spans="7:18" x14ac:dyDescent="0.3">
      <c r="G38">
        <v>33</v>
      </c>
      <c r="H38" t="s">
        <v>151</v>
      </c>
      <c r="I38">
        <v>9</v>
      </c>
      <c r="J38">
        <v>1</v>
      </c>
      <c r="K38">
        <v>10</v>
      </c>
      <c r="M38" t="s">
        <v>195</v>
      </c>
      <c r="N38" t="s">
        <v>205</v>
      </c>
      <c r="O38">
        <v>15754005</v>
      </c>
      <c r="P38">
        <v>3028371</v>
      </c>
      <c r="Q38">
        <v>738677</v>
      </c>
      <c r="R38">
        <v>19521053</v>
      </c>
    </row>
    <row r="39" spans="7:18" x14ac:dyDescent="0.3">
      <c r="G39">
        <v>34</v>
      </c>
      <c r="H39" t="s">
        <v>29</v>
      </c>
      <c r="I39">
        <v>8</v>
      </c>
      <c r="J39">
        <v>1</v>
      </c>
      <c r="K39">
        <v>9</v>
      </c>
      <c r="M39" t="s">
        <v>195</v>
      </c>
      <c r="N39" t="s">
        <v>206</v>
      </c>
      <c r="O39">
        <v>16042849</v>
      </c>
      <c r="P39">
        <v>3062764</v>
      </c>
      <c r="Q39">
        <v>775314</v>
      </c>
      <c r="R39">
        <v>19880927</v>
      </c>
    </row>
    <row r="40" spans="7:18" x14ac:dyDescent="0.3">
      <c r="G40">
        <v>35</v>
      </c>
      <c r="H40" t="s">
        <v>30</v>
      </c>
      <c r="I40">
        <v>15</v>
      </c>
      <c r="J40">
        <v>1</v>
      </c>
      <c r="K40">
        <v>16</v>
      </c>
      <c r="M40" t="s">
        <v>195</v>
      </c>
      <c r="N40" t="s">
        <v>207</v>
      </c>
      <c r="O40">
        <v>3454</v>
      </c>
      <c r="P40">
        <v>407</v>
      </c>
      <c r="Q40">
        <v>96</v>
      </c>
      <c r="R40">
        <v>3957</v>
      </c>
    </row>
    <row r="41" spans="7:18" x14ac:dyDescent="0.3">
      <c r="G41">
        <v>36</v>
      </c>
      <c r="H41" t="s">
        <v>31</v>
      </c>
      <c r="I41">
        <v>9</v>
      </c>
      <c r="J41">
        <v>1</v>
      </c>
      <c r="K41">
        <v>10</v>
      </c>
      <c r="M41" t="s">
        <v>195</v>
      </c>
      <c r="N41" t="s">
        <v>203</v>
      </c>
      <c r="O41">
        <v>31800308</v>
      </c>
      <c r="P41">
        <v>6091542</v>
      </c>
      <c r="Q41">
        <v>1514087</v>
      </c>
      <c r="R41">
        <v>39405937</v>
      </c>
    </row>
    <row r="42" spans="7:18" x14ac:dyDescent="0.3">
      <c r="G42">
        <v>37</v>
      </c>
      <c r="H42" t="s">
        <v>32</v>
      </c>
      <c r="I42">
        <v>10</v>
      </c>
      <c r="J42">
        <v>1</v>
      </c>
      <c r="K42">
        <v>11</v>
      </c>
      <c r="M42" t="s">
        <v>196</v>
      </c>
      <c r="N42" t="s">
        <v>196</v>
      </c>
      <c r="O42">
        <v>0</v>
      </c>
      <c r="P42">
        <v>0</v>
      </c>
      <c r="Q42">
        <v>0</v>
      </c>
      <c r="R42">
        <v>0</v>
      </c>
    </row>
    <row r="43" spans="7:18" x14ac:dyDescent="0.3">
      <c r="G43">
        <v>38</v>
      </c>
      <c r="H43" t="s">
        <v>33</v>
      </c>
      <c r="I43">
        <v>15</v>
      </c>
      <c r="J43">
        <v>1</v>
      </c>
      <c r="K43">
        <v>16</v>
      </c>
      <c r="M43" t="s">
        <v>196</v>
      </c>
      <c r="N43" t="s">
        <v>205</v>
      </c>
      <c r="O43">
        <v>12470381</v>
      </c>
      <c r="P43">
        <v>2537314</v>
      </c>
      <c r="Q43">
        <v>559698</v>
      </c>
      <c r="R43">
        <v>15567393</v>
      </c>
    </row>
    <row r="44" spans="7:18" x14ac:dyDescent="0.3">
      <c r="G44">
        <v>39</v>
      </c>
      <c r="H44" t="s">
        <v>34</v>
      </c>
      <c r="I44">
        <v>10</v>
      </c>
      <c r="J44">
        <v>1</v>
      </c>
      <c r="K44">
        <v>11</v>
      </c>
      <c r="M44" t="s">
        <v>196</v>
      </c>
      <c r="N44" t="s">
        <v>206</v>
      </c>
      <c r="O44">
        <v>12685081</v>
      </c>
      <c r="P44">
        <v>2552410</v>
      </c>
      <c r="Q44">
        <v>579456</v>
      </c>
      <c r="R44">
        <v>15816947</v>
      </c>
    </row>
    <row r="45" spans="7:18" x14ac:dyDescent="0.3">
      <c r="G45">
        <v>40</v>
      </c>
      <c r="H45" t="s">
        <v>35</v>
      </c>
      <c r="I45">
        <v>11</v>
      </c>
      <c r="J45">
        <v>1</v>
      </c>
      <c r="K45">
        <v>12</v>
      </c>
      <c r="M45" t="s">
        <v>196</v>
      </c>
      <c r="N45" t="s">
        <v>207</v>
      </c>
      <c r="O45">
        <v>623</v>
      </c>
      <c r="P45">
        <v>77</v>
      </c>
      <c r="Q45">
        <v>20</v>
      </c>
      <c r="R45">
        <v>720</v>
      </c>
    </row>
    <row r="46" spans="7:18" x14ac:dyDescent="0.3">
      <c r="G46">
        <v>41</v>
      </c>
      <c r="H46" t="s">
        <v>36</v>
      </c>
      <c r="I46">
        <v>15</v>
      </c>
      <c r="J46">
        <v>1</v>
      </c>
      <c r="K46">
        <v>16</v>
      </c>
      <c r="M46" t="s">
        <v>196</v>
      </c>
      <c r="N46" t="s">
        <v>208</v>
      </c>
      <c r="O46">
        <v>242923</v>
      </c>
      <c r="P46">
        <v>41105</v>
      </c>
      <c r="Q46">
        <v>10975</v>
      </c>
      <c r="R46">
        <v>295003</v>
      </c>
    </row>
    <row r="47" spans="7:18" x14ac:dyDescent="0.3">
      <c r="G47">
        <v>42</v>
      </c>
      <c r="H47" t="s">
        <v>37</v>
      </c>
      <c r="I47">
        <v>13</v>
      </c>
      <c r="J47">
        <v>1</v>
      </c>
      <c r="K47">
        <v>14</v>
      </c>
      <c r="M47" t="s">
        <v>196</v>
      </c>
      <c r="N47" t="s">
        <v>203</v>
      </c>
      <c r="O47">
        <v>25399008</v>
      </c>
      <c r="P47">
        <v>5130906</v>
      </c>
      <c r="Q47">
        <v>1150149</v>
      </c>
      <c r="R47">
        <v>31680063</v>
      </c>
    </row>
    <row r="48" spans="7:18" x14ac:dyDescent="0.3">
      <c r="G48">
        <v>43</v>
      </c>
      <c r="H48" t="s">
        <v>38</v>
      </c>
      <c r="I48">
        <v>11</v>
      </c>
      <c r="J48">
        <v>1</v>
      </c>
      <c r="K48">
        <v>12</v>
      </c>
      <c r="M48" t="s">
        <v>209</v>
      </c>
      <c r="N48" t="s">
        <v>209</v>
      </c>
      <c r="O48">
        <v>0</v>
      </c>
      <c r="P48">
        <v>0</v>
      </c>
      <c r="Q48">
        <v>0</v>
      </c>
      <c r="R48">
        <v>0</v>
      </c>
    </row>
    <row r="49" spans="7:18" x14ac:dyDescent="0.3">
      <c r="G49">
        <v>44</v>
      </c>
      <c r="H49" t="s">
        <v>152</v>
      </c>
      <c r="I49">
        <v>9</v>
      </c>
      <c r="J49">
        <v>1</v>
      </c>
      <c r="K49">
        <v>10</v>
      </c>
      <c r="M49" t="s">
        <v>210</v>
      </c>
      <c r="N49" t="s">
        <v>210</v>
      </c>
      <c r="O49">
        <v>0</v>
      </c>
      <c r="P49">
        <v>0</v>
      </c>
      <c r="Q49">
        <v>0</v>
      </c>
      <c r="R49">
        <v>0</v>
      </c>
    </row>
    <row r="50" spans="7:18" x14ac:dyDescent="0.3">
      <c r="G50">
        <v>45</v>
      </c>
      <c r="H50" t="s">
        <v>153</v>
      </c>
      <c r="I50">
        <v>10</v>
      </c>
      <c r="J50">
        <v>1</v>
      </c>
      <c r="K50">
        <v>11</v>
      </c>
      <c r="M50" t="s">
        <v>210</v>
      </c>
      <c r="N50" t="s">
        <v>205</v>
      </c>
      <c r="O50">
        <v>3149</v>
      </c>
      <c r="P50">
        <v>968</v>
      </c>
      <c r="Q50">
        <v>21</v>
      </c>
      <c r="R50">
        <v>4138</v>
      </c>
    </row>
    <row r="51" spans="7:18" x14ac:dyDescent="0.3">
      <c r="G51">
        <v>46</v>
      </c>
      <c r="H51" t="s">
        <v>54</v>
      </c>
      <c r="I51">
        <v>10</v>
      </c>
      <c r="J51">
        <v>1</v>
      </c>
      <c r="K51">
        <v>11</v>
      </c>
      <c r="M51" t="s">
        <v>210</v>
      </c>
      <c r="N51" t="s">
        <v>206</v>
      </c>
      <c r="O51">
        <v>855</v>
      </c>
      <c r="P51">
        <v>279</v>
      </c>
      <c r="Q51">
        <v>6</v>
      </c>
      <c r="R51">
        <v>1140</v>
      </c>
    </row>
    <row r="52" spans="7:18" x14ac:dyDescent="0.3">
      <c r="G52">
        <v>47</v>
      </c>
      <c r="H52" t="s">
        <v>39</v>
      </c>
      <c r="I52">
        <v>11</v>
      </c>
      <c r="J52">
        <v>1</v>
      </c>
      <c r="K52">
        <v>12</v>
      </c>
      <c r="M52" t="s">
        <v>210</v>
      </c>
      <c r="N52" t="s">
        <v>207</v>
      </c>
      <c r="O52">
        <v>0</v>
      </c>
      <c r="P52">
        <v>0</v>
      </c>
      <c r="Q52">
        <v>0</v>
      </c>
      <c r="R52">
        <v>0</v>
      </c>
    </row>
    <row r="53" spans="7:18" x14ac:dyDescent="0.3">
      <c r="G53">
        <v>48</v>
      </c>
      <c r="H53" t="s">
        <v>40</v>
      </c>
      <c r="I53">
        <v>11</v>
      </c>
      <c r="J53">
        <v>1</v>
      </c>
      <c r="K53">
        <v>12</v>
      </c>
      <c r="M53" t="s">
        <v>210</v>
      </c>
      <c r="N53" t="s">
        <v>203</v>
      </c>
      <c r="O53">
        <v>4004</v>
      </c>
      <c r="P53">
        <v>1247</v>
      </c>
      <c r="Q53">
        <v>27</v>
      </c>
      <c r="R53">
        <v>5278</v>
      </c>
    </row>
    <row r="54" spans="7:18" x14ac:dyDescent="0.3">
      <c r="G54">
        <v>49</v>
      </c>
      <c r="H54" t="s">
        <v>41</v>
      </c>
      <c r="I54">
        <v>12</v>
      </c>
      <c r="J54">
        <v>1</v>
      </c>
      <c r="K54">
        <v>13</v>
      </c>
      <c r="M54" t="s">
        <v>211</v>
      </c>
      <c r="N54" t="s">
        <v>211</v>
      </c>
      <c r="O54">
        <v>0</v>
      </c>
      <c r="P54">
        <v>0</v>
      </c>
      <c r="Q54">
        <v>0</v>
      </c>
      <c r="R54">
        <v>0</v>
      </c>
    </row>
    <row r="55" spans="7:18" x14ac:dyDescent="0.3">
      <c r="G55">
        <v>50</v>
      </c>
      <c r="H55" t="s">
        <v>42</v>
      </c>
      <c r="I55">
        <v>11</v>
      </c>
      <c r="J55">
        <v>1</v>
      </c>
      <c r="K55">
        <v>12</v>
      </c>
      <c r="M55" t="s">
        <v>211</v>
      </c>
      <c r="N55" t="s">
        <v>205</v>
      </c>
      <c r="O55">
        <v>5</v>
      </c>
      <c r="P55">
        <v>0</v>
      </c>
      <c r="Q55">
        <v>0</v>
      </c>
      <c r="R55">
        <v>5</v>
      </c>
    </row>
    <row r="56" spans="7:18" x14ac:dyDescent="0.3">
      <c r="G56">
        <v>51</v>
      </c>
      <c r="H56" t="s">
        <v>43</v>
      </c>
      <c r="I56">
        <v>14</v>
      </c>
      <c r="J56">
        <v>1</v>
      </c>
      <c r="K56">
        <v>15</v>
      </c>
      <c r="M56" t="s">
        <v>211</v>
      </c>
      <c r="N56" t="s">
        <v>206</v>
      </c>
      <c r="O56">
        <v>0</v>
      </c>
      <c r="P56">
        <v>0</v>
      </c>
      <c r="Q56">
        <v>0</v>
      </c>
      <c r="R56">
        <v>0</v>
      </c>
    </row>
    <row r="57" spans="7:18" x14ac:dyDescent="0.3">
      <c r="G57">
        <v>52</v>
      </c>
      <c r="H57" t="s">
        <v>154</v>
      </c>
      <c r="I57">
        <v>11</v>
      </c>
      <c r="J57">
        <v>1</v>
      </c>
      <c r="K57">
        <v>12</v>
      </c>
      <c r="M57" t="s">
        <v>211</v>
      </c>
      <c r="N57" t="s">
        <v>207</v>
      </c>
      <c r="O57">
        <v>0</v>
      </c>
      <c r="P57">
        <v>0</v>
      </c>
      <c r="Q57">
        <v>0</v>
      </c>
      <c r="R57">
        <v>0</v>
      </c>
    </row>
    <row r="58" spans="7:18" x14ac:dyDescent="0.3">
      <c r="G58">
        <v>53</v>
      </c>
      <c r="H58" t="s">
        <v>155</v>
      </c>
      <c r="I58">
        <v>15</v>
      </c>
      <c r="J58">
        <v>1</v>
      </c>
      <c r="K58">
        <v>16</v>
      </c>
      <c r="M58" t="s">
        <v>211</v>
      </c>
      <c r="N58" t="s">
        <v>203</v>
      </c>
      <c r="O58">
        <v>5</v>
      </c>
      <c r="P58">
        <v>0</v>
      </c>
      <c r="Q58">
        <v>0</v>
      </c>
      <c r="R58">
        <v>5</v>
      </c>
    </row>
    <row r="59" spans="7:18" x14ac:dyDescent="0.3">
      <c r="G59">
        <v>54</v>
      </c>
      <c r="H59" t="s">
        <v>156</v>
      </c>
      <c r="I59">
        <v>11</v>
      </c>
      <c r="J59">
        <v>1</v>
      </c>
      <c r="K59">
        <v>12</v>
      </c>
      <c r="M59" t="s">
        <v>212</v>
      </c>
      <c r="N59" t="s">
        <v>212</v>
      </c>
      <c r="O59">
        <v>0</v>
      </c>
      <c r="P59">
        <v>0</v>
      </c>
      <c r="Q59">
        <v>0</v>
      </c>
      <c r="R59">
        <v>0</v>
      </c>
    </row>
    <row r="60" spans="7:18" x14ac:dyDescent="0.3">
      <c r="G60">
        <v>55</v>
      </c>
      <c r="H60" t="s">
        <v>44</v>
      </c>
      <c r="I60">
        <v>10</v>
      </c>
      <c r="J60">
        <v>1</v>
      </c>
      <c r="K60">
        <v>11</v>
      </c>
      <c r="M60" t="s">
        <v>212</v>
      </c>
      <c r="N60" t="s">
        <v>213</v>
      </c>
      <c r="O60">
        <v>46547</v>
      </c>
      <c r="P60">
        <v>8410</v>
      </c>
      <c r="Q60">
        <v>1588</v>
      </c>
      <c r="R60">
        <v>56545</v>
      </c>
    </row>
    <row r="61" spans="7:18" x14ac:dyDescent="0.3">
      <c r="G61">
        <v>56</v>
      </c>
      <c r="H61" t="s">
        <v>45</v>
      </c>
      <c r="I61">
        <v>13</v>
      </c>
      <c r="J61">
        <v>1</v>
      </c>
      <c r="K61">
        <v>14</v>
      </c>
      <c r="M61" t="s">
        <v>212</v>
      </c>
      <c r="N61" t="s">
        <v>214</v>
      </c>
      <c r="O61">
        <v>19.16</v>
      </c>
      <c r="P61">
        <v>20.46</v>
      </c>
      <c r="Q61">
        <v>14.47</v>
      </c>
      <c r="R61">
        <v>19.170000000000002</v>
      </c>
    </row>
    <row r="62" spans="7:18" x14ac:dyDescent="0.3">
      <c r="G62">
        <v>57</v>
      </c>
      <c r="H62" t="s">
        <v>46</v>
      </c>
      <c r="I62">
        <v>13</v>
      </c>
      <c r="J62">
        <v>1</v>
      </c>
      <c r="K62">
        <v>14</v>
      </c>
      <c r="M62" t="s">
        <v>212</v>
      </c>
      <c r="N62" t="s">
        <v>215</v>
      </c>
      <c r="O62">
        <v>175936</v>
      </c>
      <c r="P62">
        <v>34107</v>
      </c>
      <c r="Q62">
        <v>3664</v>
      </c>
      <c r="R62">
        <v>213707</v>
      </c>
    </row>
    <row r="63" spans="7:18" x14ac:dyDescent="0.3">
      <c r="G63">
        <v>58</v>
      </c>
      <c r="H63" t="s">
        <v>47</v>
      </c>
      <c r="I63">
        <v>14</v>
      </c>
      <c r="J63">
        <v>1</v>
      </c>
      <c r="K63">
        <v>15</v>
      </c>
      <c r="M63" t="s">
        <v>216</v>
      </c>
      <c r="N63" t="s">
        <v>216</v>
      </c>
      <c r="O63">
        <v>289098</v>
      </c>
      <c r="P63">
        <v>70818</v>
      </c>
      <c r="Q63">
        <v>41399</v>
      </c>
      <c r="R63">
        <v>401315</v>
      </c>
    </row>
    <row r="64" spans="7:18" x14ac:dyDescent="0.3">
      <c r="G64">
        <v>59</v>
      </c>
      <c r="H64" t="s">
        <v>48</v>
      </c>
      <c r="I64">
        <v>13</v>
      </c>
      <c r="J64">
        <v>1</v>
      </c>
      <c r="K64">
        <v>14</v>
      </c>
      <c r="M64" t="s">
        <v>217</v>
      </c>
      <c r="N64" t="s">
        <v>217</v>
      </c>
      <c r="O64">
        <v>24887427</v>
      </c>
      <c r="P64">
        <v>5017571</v>
      </c>
      <c r="Q64">
        <v>1103498</v>
      </c>
      <c r="R64">
        <v>31008496</v>
      </c>
    </row>
    <row r="65" spans="7:20" x14ac:dyDescent="0.3">
      <c r="G65">
        <v>60</v>
      </c>
      <c r="H65" t="s">
        <v>49</v>
      </c>
      <c r="I65">
        <v>10</v>
      </c>
      <c r="J65">
        <v>1</v>
      </c>
      <c r="K65">
        <v>11</v>
      </c>
      <c r="M65" t="s">
        <v>197</v>
      </c>
      <c r="N65" t="s">
        <v>197</v>
      </c>
      <c r="O65">
        <v>78.261591051256488</v>
      </c>
      <c r="P65">
        <v>82.369472294535612</v>
      </c>
      <c r="Q65">
        <v>72.882073487190638</v>
      </c>
      <c r="R65" s="3">
        <v>78.689909086541959</v>
      </c>
      <c r="T65">
        <v>79</v>
      </c>
    </row>
    <row r="66" spans="7:20" x14ac:dyDescent="0.3">
      <c r="G66">
        <v>61</v>
      </c>
      <c r="H66" t="s">
        <v>50</v>
      </c>
      <c r="I66">
        <v>12</v>
      </c>
      <c r="J66">
        <v>1</v>
      </c>
      <c r="K66">
        <v>13</v>
      </c>
      <c r="M66" t="s">
        <v>218</v>
      </c>
      <c r="N66" t="s">
        <v>218</v>
      </c>
      <c r="O66">
        <v>36413</v>
      </c>
      <c r="P66">
        <v>7436</v>
      </c>
      <c r="Q66">
        <v>2110</v>
      </c>
      <c r="R66">
        <v>45959</v>
      </c>
    </row>
    <row r="67" spans="7:20" x14ac:dyDescent="0.3">
      <c r="G67">
        <v>62</v>
      </c>
      <c r="H67" t="s">
        <v>51</v>
      </c>
      <c r="I67">
        <v>13</v>
      </c>
      <c r="J67">
        <v>1</v>
      </c>
      <c r="K67">
        <v>14</v>
      </c>
      <c r="M67" t="s">
        <v>219</v>
      </c>
      <c r="N67" t="s">
        <v>219</v>
      </c>
      <c r="O67">
        <v>873.32293411693627</v>
      </c>
      <c r="P67">
        <v>819.19607315761164</v>
      </c>
      <c r="Q67">
        <v>717.57677725118481</v>
      </c>
      <c r="R67">
        <v>857.41502208490181</v>
      </c>
    </row>
    <row r="68" spans="7:20" x14ac:dyDescent="0.3">
      <c r="G68">
        <v>63</v>
      </c>
      <c r="H68" t="s">
        <v>52</v>
      </c>
      <c r="I68">
        <v>8</v>
      </c>
      <c r="J68">
        <v>1</v>
      </c>
      <c r="K68">
        <v>9</v>
      </c>
    </row>
    <row r="69" spans="7:20" x14ac:dyDescent="0.3">
      <c r="G69">
        <v>64</v>
      </c>
      <c r="H69" t="s">
        <v>157</v>
      </c>
      <c r="I69">
        <v>12</v>
      </c>
      <c r="J69">
        <v>1</v>
      </c>
      <c r="K69">
        <v>13</v>
      </c>
    </row>
    <row r="70" spans="7:20" x14ac:dyDescent="0.3">
      <c r="G70">
        <v>65</v>
      </c>
      <c r="H70" t="s">
        <v>53</v>
      </c>
      <c r="I70">
        <v>8</v>
      </c>
      <c r="J70">
        <v>1</v>
      </c>
      <c r="K70">
        <v>9</v>
      </c>
    </row>
    <row r="71" spans="7:20" x14ac:dyDescent="0.3">
      <c r="G71">
        <v>66</v>
      </c>
      <c r="H71" t="s">
        <v>158</v>
      </c>
      <c r="I71">
        <v>7</v>
      </c>
      <c r="J71">
        <v>1</v>
      </c>
      <c r="K71">
        <v>8</v>
      </c>
    </row>
    <row r="72" spans="7:20" x14ac:dyDescent="0.3">
      <c r="G72">
        <v>67</v>
      </c>
      <c r="H72" t="s">
        <v>159</v>
      </c>
      <c r="I72">
        <v>11</v>
      </c>
      <c r="J72">
        <v>1</v>
      </c>
      <c r="K72">
        <v>12</v>
      </c>
    </row>
    <row r="73" spans="7:20" x14ac:dyDescent="0.3">
      <c r="G73">
        <v>68</v>
      </c>
      <c r="H73" t="s">
        <v>160</v>
      </c>
      <c r="I73">
        <v>10</v>
      </c>
      <c r="J73">
        <v>1</v>
      </c>
      <c r="K73">
        <v>11</v>
      </c>
    </row>
    <row r="74" spans="7:20" x14ac:dyDescent="0.3">
      <c r="G74">
        <v>69</v>
      </c>
      <c r="H74" t="s">
        <v>161</v>
      </c>
      <c r="I74">
        <v>12</v>
      </c>
      <c r="J74">
        <v>1</v>
      </c>
      <c r="K74">
        <v>13</v>
      </c>
    </row>
    <row r="75" spans="7:20" x14ac:dyDescent="0.3">
      <c r="G75">
        <v>70</v>
      </c>
      <c r="H75" t="s">
        <v>162</v>
      </c>
      <c r="I75">
        <v>11</v>
      </c>
      <c r="J75">
        <v>1</v>
      </c>
      <c r="K75">
        <v>12</v>
      </c>
    </row>
    <row r="76" spans="7:20" x14ac:dyDescent="0.3">
      <c r="G76">
        <v>71</v>
      </c>
      <c r="H76" t="s">
        <v>54</v>
      </c>
      <c r="I76">
        <v>14</v>
      </c>
      <c r="J76">
        <v>1</v>
      </c>
      <c r="K76">
        <v>15</v>
      </c>
    </row>
    <row r="77" spans="7:20" x14ac:dyDescent="0.3">
      <c r="G77">
        <v>72</v>
      </c>
      <c r="H77" t="s">
        <v>163</v>
      </c>
      <c r="I77">
        <v>12</v>
      </c>
      <c r="J77">
        <v>1</v>
      </c>
      <c r="K77">
        <v>13</v>
      </c>
      <c r="M77" s="1" t="s">
        <v>141</v>
      </c>
      <c r="N77" t="s">
        <v>144</v>
      </c>
    </row>
    <row r="78" spans="7:20" x14ac:dyDescent="0.3">
      <c r="G78">
        <v>73</v>
      </c>
      <c r="H78" t="s">
        <v>55</v>
      </c>
      <c r="I78">
        <v>14</v>
      </c>
      <c r="J78">
        <v>1</v>
      </c>
      <c r="K78">
        <v>15</v>
      </c>
      <c r="M78" s="2" t="s">
        <v>1</v>
      </c>
      <c r="N78" s="6">
        <v>139</v>
      </c>
    </row>
    <row r="79" spans="7:20" x14ac:dyDescent="0.3">
      <c r="G79">
        <v>74</v>
      </c>
      <c r="H79" t="s">
        <v>56</v>
      </c>
      <c r="I79">
        <v>9</v>
      </c>
      <c r="J79">
        <v>1</v>
      </c>
      <c r="K79">
        <v>10</v>
      </c>
      <c r="M79" s="2" t="s">
        <v>4</v>
      </c>
      <c r="N79" s="6">
        <v>29</v>
      </c>
    </row>
    <row r="80" spans="7:20" x14ac:dyDescent="0.3">
      <c r="G80">
        <v>75</v>
      </c>
      <c r="H80" t="s">
        <v>57</v>
      </c>
      <c r="I80">
        <v>8</v>
      </c>
      <c r="J80">
        <v>1</v>
      </c>
      <c r="K80">
        <v>9</v>
      </c>
      <c r="M80" s="2" t="s">
        <v>12</v>
      </c>
      <c r="N80" s="6">
        <v>7</v>
      </c>
    </row>
    <row r="81" spans="5:22" x14ac:dyDescent="0.3">
      <c r="G81">
        <v>76</v>
      </c>
      <c r="H81" t="s">
        <v>58</v>
      </c>
      <c r="I81">
        <v>12</v>
      </c>
      <c r="J81">
        <v>1</v>
      </c>
      <c r="K81">
        <v>13</v>
      </c>
      <c r="M81" s="2" t="s">
        <v>142</v>
      </c>
      <c r="N81" s="6">
        <v>175</v>
      </c>
    </row>
    <row r="82" spans="5:22" x14ac:dyDescent="0.3">
      <c r="G82">
        <v>77</v>
      </c>
      <c r="H82" t="s">
        <v>164</v>
      </c>
      <c r="I82">
        <v>12</v>
      </c>
      <c r="J82">
        <v>1</v>
      </c>
      <c r="K82">
        <v>13</v>
      </c>
    </row>
    <row r="83" spans="5:22" x14ac:dyDescent="0.3">
      <c r="G83">
        <v>78</v>
      </c>
      <c r="H83" t="s">
        <v>59</v>
      </c>
      <c r="I83">
        <v>13</v>
      </c>
      <c r="J83">
        <v>1</v>
      </c>
      <c r="K83">
        <v>14</v>
      </c>
    </row>
    <row r="84" spans="5:22" x14ac:dyDescent="0.3">
      <c r="G84">
        <v>79</v>
      </c>
      <c r="H84" t="s">
        <v>60</v>
      </c>
      <c r="I84">
        <v>22</v>
      </c>
      <c r="J84">
        <v>1</v>
      </c>
      <c r="K84">
        <v>23</v>
      </c>
    </row>
    <row r="85" spans="5:22" x14ac:dyDescent="0.3">
      <c r="G85">
        <v>80</v>
      </c>
      <c r="H85" t="s">
        <v>61</v>
      </c>
      <c r="I85">
        <v>17</v>
      </c>
      <c r="J85">
        <v>1</v>
      </c>
      <c r="K85">
        <v>18</v>
      </c>
    </row>
    <row r="86" spans="5:22" x14ac:dyDescent="0.3">
      <c r="G86">
        <v>81</v>
      </c>
      <c r="H86" t="s">
        <v>62</v>
      </c>
      <c r="I86">
        <v>12</v>
      </c>
      <c r="J86">
        <v>1</v>
      </c>
      <c r="K86">
        <v>13</v>
      </c>
      <c r="R86" s="1" t="s">
        <v>222</v>
      </c>
      <c r="S86" s="1" t="s">
        <v>223</v>
      </c>
      <c r="T86" t="s">
        <v>227</v>
      </c>
      <c r="U86" t="s">
        <v>225</v>
      </c>
      <c r="V86" t="s">
        <v>226</v>
      </c>
    </row>
    <row r="87" spans="5:22" x14ac:dyDescent="0.3">
      <c r="E87">
        <v>71</v>
      </c>
      <c r="G87">
        <v>82</v>
      </c>
      <c r="H87" t="s">
        <v>63</v>
      </c>
      <c r="I87">
        <v>18</v>
      </c>
      <c r="J87">
        <v>1</v>
      </c>
      <c r="K87">
        <v>19</v>
      </c>
      <c r="R87" t="s">
        <v>221</v>
      </c>
      <c r="S87" t="s">
        <v>224</v>
      </c>
      <c r="T87" s="6">
        <v>21</v>
      </c>
      <c r="U87" s="6">
        <v>1</v>
      </c>
      <c r="V87" s="6">
        <v>20</v>
      </c>
    </row>
    <row r="88" spans="5:22" x14ac:dyDescent="0.3">
      <c r="G88">
        <v>83</v>
      </c>
      <c r="H88" t="s">
        <v>165</v>
      </c>
      <c r="I88">
        <v>9</v>
      </c>
      <c r="J88">
        <v>1</v>
      </c>
      <c r="K88">
        <v>10</v>
      </c>
      <c r="R88" t="s">
        <v>220</v>
      </c>
      <c r="S88" t="s">
        <v>224</v>
      </c>
      <c r="T88" s="6">
        <v>154</v>
      </c>
      <c r="U88" s="6">
        <v>22</v>
      </c>
      <c r="V88" s="6">
        <v>132</v>
      </c>
    </row>
    <row r="89" spans="5:22" x14ac:dyDescent="0.3">
      <c r="G89">
        <v>84</v>
      </c>
      <c r="H89" t="s">
        <v>64</v>
      </c>
      <c r="I89">
        <v>10</v>
      </c>
      <c r="J89">
        <v>1</v>
      </c>
      <c r="K89">
        <v>11</v>
      </c>
      <c r="R89" t="s">
        <v>142</v>
      </c>
      <c r="T89" s="6">
        <v>175</v>
      </c>
      <c r="U89" s="6">
        <v>23</v>
      </c>
      <c r="V89" s="6">
        <v>152</v>
      </c>
    </row>
    <row r="90" spans="5:22" x14ac:dyDescent="0.3">
      <c r="G90">
        <v>85</v>
      </c>
      <c r="H90" t="s">
        <v>65</v>
      </c>
      <c r="I90">
        <v>11</v>
      </c>
      <c r="J90">
        <v>1</v>
      </c>
      <c r="K90">
        <v>12</v>
      </c>
    </row>
    <row r="91" spans="5:22" x14ac:dyDescent="0.3">
      <c r="G91">
        <v>86</v>
      </c>
      <c r="H91" t="s">
        <v>66</v>
      </c>
      <c r="I91">
        <v>11</v>
      </c>
      <c r="J91">
        <v>1</v>
      </c>
      <c r="K91">
        <v>12</v>
      </c>
    </row>
    <row r="92" spans="5:22" x14ac:dyDescent="0.3">
      <c r="G92">
        <v>87</v>
      </c>
      <c r="H92" t="s">
        <v>67</v>
      </c>
      <c r="I92">
        <v>32</v>
      </c>
      <c r="J92">
        <v>1</v>
      </c>
      <c r="K92">
        <v>33</v>
      </c>
    </row>
    <row r="93" spans="5:22" x14ac:dyDescent="0.3">
      <c r="G93">
        <v>88</v>
      </c>
      <c r="H93" t="s">
        <v>68</v>
      </c>
      <c r="I93">
        <v>11</v>
      </c>
      <c r="J93">
        <v>1</v>
      </c>
      <c r="K93">
        <v>12</v>
      </c>
    </row>
    <row r="94" spans="5:22" x14ac:dyDescent="0.3">
      <c r="G94">
        <v>89</v>
      </c>
      <c r="H94" t="s">
        <v>69</v>
      </c>
      <c r="I94">
        <v>10</v>
      </c>
      <c r="J94">
        <v>1</v>
      </c>
      <c r="K94">
        <v>11</v>
      </c>
    </row>
    <row r="95" spans="5:22" x14ac:dyDescent="0.3">
      <c r="G95">
        <v>90</v>
      </c>
      <c r="H95" t="s">
        <v>70</v>
      </c>
      <c r="I95">
        <v>15</v>
      </c>
      <c r="J95">
        <v>1</v>
      </c>
      <c r="K95">
        <v>16</v>
      </c>
    </row>
    <row r="96" spans="5:22" x14ac:dyDescent="0.3">
      <c r="G96">
        <v>91</v>
      </c>
      <c r="H96" t="s">
        <v>166</v>
      </c>
      <c r="I96">
        <v>13</v>
      </c>
      <c r="J96">
        <v>1</v>
      </c>
      <c r="K96">
        <v>14</v>
      </c>
    </row>
    <row r="97" spans="7:11" x14ac:dyDescent="0.3">
      <c r="G97">
        <v>92</v>
      </c>
      <c r="H97" t="s">
        <v>71</v>
      </c>
      <c r="I97">
        <v>19</v>
      </c>
      <c r="J97">
        <v>1</v>
      </c>
      <c r="K97">
        <v>20</v>
      </c>
    </row>
    <row r="98" spans="7:11" x14ac:dyDescent="0.3">
      <c r="G98">
        <v>93</v>
      </c>
      <c r="H98" t="s">
        <v>72</v>
      </c>
      <c r="I98">
        <v>13</v>
      </c>
      <c r="J98">
        <v>1</v>
      </c>
      <c r="K98">
        <v>14</v>
      </c>
    </row>
    <row r="99" spans="7:11" x14ac:dyDescent="0.3">
      <c r="G99">
        <v>94</v>
      </c>
      <c r="H99" t="s">
        <v>73</v>
      </c>
      <c r="I99">
        <v>34</v>
      </c>
      <c r="J99">
        <v>1</v>
      </c>
      <c r="K99">
        <v>35</v>
      </c>
    </row>
    <row r="100" spans="7:11" x14ac:dyDescent="0.3">
      <c r="G100">
        <v>95</v>
      </c>
      <c r="H100" t="s">
        <v>74</v>
      </c>
      <c r="I100">
        <v>27</v>
      </c>
      <c r="J100">
        <v>1</v>
      </c>
      <c r="K100">
        <v>28</v>
      </c>
    </row>
    <row r="101" spans="7:11" x14ac:dyDescent="0.3">
      <c r="G101">
        <v>96</v>
      </c>
      <c r="H101" t="s">
        <v>75</v>
      </c>
      <c r="I101">
        <v>19</v>
      </c>
      <c r="J101">
        <v>1</v>
      </c>
      <c r="K101">
        <v>20</v>
      </c>
    </row>
    <row r="102" spans="7:11" x14ac:dyDescent="0.3">
      <c r="G102">
        <v>97</v>
      </c>
      <c r="H102" t="s">
        <v>76</v>
      </c>
      <c r="I102">
        <v>15</v>
      </c>
      <c r="J102">
        <v>1</v>
      </c>
      <c r="K102">
        <v>16</v>
      </c>
    </row>
    <row r="103" spans="7:11" x14ac:dyDescent="0.3">
      <c r="G103">
        <v>98</v>
      </c>
      <c r="H103" t="s">
        <v>77</v>
      </c>
      <c r="I103">
        <v>15</v>
      </c>
      <c r="J103">
        <v>1</v>
      </c>
      <c r="K103">
        <v>16</v>
      </c>
    </row>
    <row r="104" spans="7:11" x14ac:dyDescent="0.3">
      <c r="G104">
        <v>99</v>
      </c>
      <c r="H104" t="s">
        <v>78</v>
      </c>
      <c r="I104">
        <v>13</v>
      </c>
      <c r="J104">
        <v>1</v>
      </c>
      <c r="K104">
        <v>14</v>
      </c>
    </row>
    <row r="105" spans="7:11" x14ac:dyDescent="0.3">
      <c r="G105">
        <v>100</v>
      </c>
      <c r="H105" t="s">
        <v>79</v>
      </c>
      <c r="I105">
        <v>14</v>
      </c>
      <c r="J105">
        <v>1</v>
      </c>
      <c r="K105">
        <v>15</v>
      </c>
    </row>
    <row r="106" spans="7:11" x14ac:dyDescent="0.3">
      <c r="G106">
        <v>101</v>
      </c>
      <c r="H106" t="s">
        <v>80</v>
      </c>
      <c r="I106">
        <v>13</v>
      </c>
      <c r="J106">
        <v>1</v>
      </c>
      <c r="K106">
        <v>14</v>
      </c>
    </row>
    <row r="107" spans="7:11" x14ac:dyDescent="0.3">
      <c r="G107">
        <v>102</v>
      </c>
      <c r="H107" t="s">
        <v>167</v>
      </c>
      <c r="I107">
        <v>11</v>
      </c>
      <c r="J107">
        <v>1</v>
      </c>
      <c r="K107">
        <v>12</v>
      </c>
    </row>
    <row r="108" spans="7:11" x14ac:dyDescent="0.3">
      <c r="G108">
        <v>103</v>
      </c>
      <c r="H108" t="s">
        <v>81</v>
      </c>
      <c r="I108">
        <v>8</v>
      </c>
      <c r="J108">
        <v>1</v>
      </c>
      <c r="K108">
        <v>9</v>
      </c>
    </row>
    <row r="109" spans="7:11" x14ac:dyDescent="0.3">
      <c r="G109">
        <v>104</v>
      </c>
      <c r="H109" t="s">
        <v>168</v>
      </c>
      <c r="I109">
        <v>15</v>
      </c>
      <c r="J109">
        <v>1</v>
      </c>
      <c r="K109">
        <v>16</v>
      </c>
    </row>
    <row r="110" spans="7:11" x14ac:dyDescent="0.3">
      <c r="G110">
        <v>105</v>
      </c>
      <c r="H110" t="s">
        <v>169</v>
      </c>
      <c r="I110">
        <v>10</v>
      </c>
      <c r="J110">
        <v>1</v>
      </c>
      <c r="K110">
        <v>11</v>
      </c>
    </row>
    <row r="111" spans="7:11" x14ac:dyDescent="0.3">
      <c r="G111">
        <v>106</v>
      </c>
      <c r="H111" t="s">
        <v>82</v>
      </c>
      <c r="I111">
        <v>15</v>
      </c>
      <c r="J111">
        <v>1</v>
      </c>
      <c r="K111">
        <v>16</v>
      </c>
    </row>
    <row r="112" spans="7:11" x14ac:dyDescent="0.3">
      <c r="G112">
        <v>107</v>
      </c>
      <c r="H112" t="s">
        <v>170</v>
      </c>
      <c r="I112">
        <v>12</v>
      </c>
      <c r="J112">
        <v>1</v>
      </c>
      <c r="K112">
        <v>13</v>
      </c>
    </row>
    <row r="113" spans="7:11" x14ac:dyDescent="0.3">
      <c r="G113">
        <v>108</v>
      </c>
      <c r="H113" t="s">
        <v>83</v>
      </c>
      <c r="I113">
        <v>12</v>
      </c>
      <c r="J113">
        <v>1</v>
      </c>
      <c r="K113">
        <v>13</v>
      </c>
    </row>
    <row r="114" spans="7:11" x14ac:dyDescent="0.3">
      <c r="G114">
        <v>109</v>
      </c>
      <c r="H114" t="s">
        <v>84</v>
      </c>
      <c r="I114">
        <v>20</v>
      </c>
      <c r="J114">
        <v>1</v>
      </c>
      <c r="K114">
        <v>21</v>
      </c>
    </row>
    <row r="115" spans="7:11" x14ac:dyDescent="0.3">
      <c r="G115">
        <v>110</v>
      </c>
      <c r="H115" t="s">
        <v>171</v>
      </c>
      <c r="I115">
        <v>12</v>
      </c>
      <c r="J115">
        <v>1</v>
      </c>
      <c r="K115">
        <v>13</v>
      </c>
    </row>
    <row r="116" spans="7:11" x14ac:dyDescent="0.3">
      <c r="G116">
        <v>111</v>
      </c>
      <c r="H116" t="s">
        <v>85</v>
      </c>
      <c r="I116">
        <v>15</v>
      </c>
      <c r="J116">
        <v>1</v>
      </c>
      <c r="K116">
        <v>16</v>
      </c>
    </row>
    <row r="117" spans="7:11" x14ac:dyDescent="0.3">
      <c r="G117">
        <v>112</v>
      </c>
      <c r="H117" t="s">
        <v>86</v>
      </c>
      <c r="I117">
        <v>13</v>
      </c>
      <c r="J117">
        <v>1</v>
      </c>
      <c r="K117">
        <v>14</v>
      </c>
    </row>
    <row r="118" spans="7:11" x14ac:dyDescent="0.3">
      <c r="G118">
        <v>113</v>
      </c>
      <c r="H118" t="s">
        <v>87</v>
      </c>
      <c r="I118">
        <v>12</v>
      </c>
      <c r="J118">
        <v>1</v>
      </c>
      <c r="K118">
        <v>13</v>
      </c>
    </row>
    <row r="119" spans="7:11" x14ac:dyDescent="0.3">
      <c r="G119">
        <v>114</v>
      </c>
      <c r="H119" t="s">
        <v>88</v>
      </c>
      <c r="I119">
        <v>8</v>
      </c>
      <c r="J119">
        <v>1</v>
      </c>
      <c r="K119">
        <v>9</v>
      </c>
    </row>
    <row r="120" spans="7:11" x14ac:dyDescent="0.3">
      <c r="G120">
        <v>115</v>
      </c>
      <c r="H120" t="s">
        <v>89</v>
      </c>
      <c r="I120">
        <v>13</v>
      </c>
      <c r="J120">
        <v>1</v>
      </c>
      <c r="K120">
        <v>14</v>
      </c>
    </row>
    <row r="121" spans="7:11" x14ac:dyDescent="0.3">
      <c r="G121">
        <v>116</v>
      </c>
      <c r="H121" t="s">
        <v>90</v>
      </c>
      <c r="I121">
        <v>7</v>
      </c>
      <c r="J121">
        <v>1</v>
      </c>
      <c r="K121">
        <v>8</v>
      </c>
    </row>
    <row r="122" spans="7:11" x14ac:dyDescent="0.3">
      <c r="G122">
        <v>117</v>
      </c>
      <c r="H122" t="s">
        <v>91</v>
      </c>
      <c r="I122">
        <v>12</v>
      </c>
      <c r="J122">
        <v>1</v>
      </c>
      <c r="K122">
        <v>13</v>
      </c>
    </row>
    <row r="123" spans="7:11" x14ac:dyDescent="0.3">
      <c r="G123">
        <v>118</v>
      </c>
      <c r="H123" t="s">
        <v>92</v>
      </c>
      <c r="I123">
        <v>12</v>
      </c>
      <c r="J123">
        <v>1</v>
      </c>
      <c r="K123">
        <v>13</v>
      </c>
    </row>
    <row r="124" spans="7:11" x14ac:dyDescent="0.3">
      <c r="G124">
        <v>119</v>
      </c>
      <c r="H124" t="s">
        <v>93</v>
      </c>
      <c r="I124">
        <v>10</v>
      </c>
      <c r="J124">
        <v>1</v>
      </c>
      <c r="K124">
        <v>11</v>
      </c>
    </row>
    <row r="125" spans="7:11" x14ac:dyDescent="0.3">
      <c r="G125">
        <v>120</v>
      </c>
      <c r="H125" t="s">
        <v>172</v>
      </c>
      <c r="I125">
        <v>12</v>
      </c>
      <c r="J125">
        <v>1</v>
      </c>
      <c r="K125">
        <v>13</v>
      </c>
    </row>
    <row r="126" spans="7:11" x14ac:dyDescent="0.3">
      <c r="G126">
        <v>121</v>
      </c>
      <c r="H126" t="s">
        <v>173</v>
      </c>
      <c r="I126">
        <v>9</v>
      </c>
      <c r="J126">
        <v>1</v>
      </c>
      <c r="K126">
        <v>10</v>
      </c>
    </row>
    <row r="127" spans="7:11" x14ac:dyDescent="0.3">
      <c r="G127">
        <v>122</v>
      </c>
      <c r="H127" t="s">
        <v>94</v>
      </c>
      <c r="I127">
        <v>11</v>
      </c>
      <c r="J127">
        <v>1</v>
      </c>
      <c r="K127">
        <v>12</v>
      </c>
    </row>
    <row r="128" spans="7:11" x14ac:dyDescent="0.3">
      <c r="G128">
        <v>123</v>
      </c>
      <c r="H128" t="s">
        <v>95</v>
      </c>
      <c r="I128">
        <v>13</v>
      </c>
      <c r="J128">
        <v>1</v>
      </c>
      <c r="K128">
        <v>14</v>
      </c>
    </row>
    <row r="129" spans="7:11" x14ac:dyDescent="0.3">
      <c r="G129">
        <v>124</v>
      </c>
      <c r="H129" t="s">
        <v>174</v>
      </c>
      <c r="I129">
        <v>14</v>
      </c>
      <c r="J129">
        <v>1</v>
      </c>
      <c r="K129">
        <v>15</v>
      </c>
    </row>
    <row r="130" spans="7:11" x14ac:dyDescent="0.3">
      <c r="G130">
        <v>125</v>
      </c>
      <c r="H130" t="s">
        <v>96</v>
      </c>
      <c r="I130">
        <v>15</v>
      </c>
      <c r="J130">
        <v>1</v>
      </c>
      <c r="K130">
        <v>16</v>
      </c>
    </row>
    <row r="131" spans="7:11" x14ac:dyDescent="0.3">
      <c r="G131">
        <v>126</v>
      </c>
      <c r="H131" t="s">
        <v>97</v>
      </c>
      <c r="I131">
        <v>15</v>
      </c>
      <c r="J131">
        <v>1</v>
      </c>
      <c r="K131">
        <v>16</v>
      </c>
    </row>
    <row r="132" spans="7:11" x14ac:dyDescent="0.3">
      <c r="G132">
        <v>127</v>
      </c>
      <c r="H132" t="s">
        <v>175</v>
      </c>
      <c r="I132">
        <v>15</v>
      </c>
      <c r="J132">
        <v>1</v>
      </c>
      <c r="K132">
        <v>16</v>
      </c>
    </row>
    <row r="133" spans="7:11" x14ac:dyDescent="0.3">
      <c r="G133">
        <v>128</v>
      </c>
      <c r="H133" t="s">
        <v>98</v>
      </c>
      <c r="I133">
        <v>9</v>
      </c>
      <c r="J133">
        <v>1</v>
      </c>
      <c r="K133">
        <v>10</v>
      </c>
    </row>
    <row r="134" spans="7:11" x14ac:dyDescent="0.3">
      <c r="G134">
        <v>129</v>
      </c>
      <c r="H134" t="s">
        <v>99</v>
      </c>
      <c r="I134">
        <v>12</v>
      </c>
      <c r="J134">
        <v>1</v>
      </c>
      <c r="K134">
        <v>13</v>
      </c>
    </row>
    <row r="135" spans="7:11" x14ac:dyDescent="0.3">
      <c r="G135">
        <v>130</v>
      </c>
      <c r="H135" t="s">
        <v>176</v>
      </c>
      <c r="I135">
        <v>15</v>
      </c>
      <c r="J135">
        <v>1</v>
      </c>
      <c r="K135">
        <v>16</v>
      </c>
    </row>
    <row r="136" spans="7:11" x14ac:dyDescent="0.3">
      <c r="G136">
        <v>131</v>
      </c>
      <c r="H136" t="s">
        <v>100</v>
      </c>
      <c r="I136">
        <v>15</v>
      </c>
      <c r="J136">
        <v>1</v>
      </c>
      <c r="K136">
        <v>16</v>
      </c>
    </row>
    <row r="137" spans="7:11" x14ac:dyDescent="0.3">
      <c r="G137">
        <v>132</v>
      </c>
      <c r="H137" t="s">
        <v>101</v>
      </c>
      <c r="I137">
        <v>12</v>
      </c>
      <c r="J137">
        <v>1</v>
      </c>
      <c r="K137">
        <v>13</v>
      </c>
    </row>
    <row r="138" spans="7:11" x14ac:dyDescent="0.3">
      <c r="G138">
        <v>133</v>
      </c>
      <c r="H138" t="s">
        <v>102</v>
      </c>
      <c r="I138">
        <v>11</v>
      </c>
      <c r="J138">
        <v>1</v>
      </c>
      <c r="K138">
        <v>12</v>
      </c>
    </row>
    <row r="139" spans="7:11" x14ac:dyDescent="0.3">
      <c r="G139">
        <v>134</v>
      </c>
      <c r="H139" t="s">
        <v>103</v>
      </c>
      <c r="I139">
        <v>15</v>
      </c>
      <c r="J139">
        <v>1</v>
      </c>
      <c r="K139">
        <v>16</v>
      </c>
    </row>
    <row r="140" spans="7:11" x14ac:dyDescent="0.3">
      <c r="G140">
        <v>135</v>
      </c>
      <c r="H140" t="s">
        <v>104</v>
      </c>
      <c r="I140">
        <v>11</v>
      </c>
      <c r="J140">
        <v>1</v>
      </c>
      <c r="K140">
        <v>12</v>
      </c>
    </row>
    <row r="141" spans="7:11" x14ac:dyDescent="0.3">
      <c r="G141">
        <v>136</v>
      </c>
      <c r="H141" t="s">
        <v>177</v>
      </c>
      <c r="I141">
        <v>8</v>
      </c>
      <c r="J141">
        <v>1</v>
      </c>
      <c r="K141">
        <v>9</v>
      </c>
    </row>
    <row r="142" spans="7:11" x14ac:dyDescent="0.3">
      <c r="G142">
        <v>137</v>
      </c>
      <c r="H142" t="s">
        <v>105</v>
      </c>
      <c r="I142">
        <v>28</v>
      </c>
      <c r="J142">
        <v>1</v>
      </c>
      <c r="K142">
        <v>29</v>
      </c>
    </row>
    <row r="143" spans="7:11" x14ac:dyDescent="0.3">
      <c r="G143">
        <v>138</v>
      </c>
      <c r="H143" t="s">
        <v>106</v>
      </c>
      <c r="I143">
        <v>13</v>
      </c>
      <c r="J143">
        <v>1</v>
      </c>
      <c r="K143">
        <v>14</v>
      </c>
    </row>
    <row r="144" spans="7:11" x14ac:dyDescent="0.3">
      <c r="G144">
        <v>139</v>
      </c>
      <c r="H144" t="s">
        <v>107</v>
      </c>
      <c r="I144">
        <v>15</v>
      </c>
      <c r="J144">
        <v>1</v>
      </c>
      <c r="K144">
        <v>16</v>
      </c>
    </row>
    <row r="145" spans="7:11" x14ac:dyDescent="0.3">
      <c r="G145">
        <v>140</v>
      </c>
      <c r="H145" t="s">
        <v>108</v>
      </c>
      <c r="I145">
        <v>15</v>
      </c>
      <c r="J145">
        <v>1</v>
      </c>
      <c r="K145">
        <v>16</v>
      </c>
    </row>
    <row r="146" spans="7:11" x14ac:dyDescent="0.3">
      <c r="G146">
        <v>141</v>
      </c>
      <c r="H146" t="s">
        <v>109</v>
      </c>
      <c r="I146">
        <v>15</v>
      </c>
      <c r="J146">
        <v>1</v>
      </c>
      <c r="K146">
        <v>16</v>
      </c>
    </row>
    <row r="147" spans="7:11" x14ac:dyDescent="0.3">
      <c r="G147">
        <v>142</v>
      </c>
      <c r="H147" t="s">
        <v>110</v>
      </c>
      <c r="I147">
        <v>9</v>
      </c>
      <c r="J147">
        <v>1</v>
      </c>
      <c r="K147">
        <v>10</v>
      </c>
    </row>
    <row r="148" spans="7:11" x14ac:dyDescent="0.3">
      <c r="G148">
        <v>143</v>
      </c>
      <c r="H148" t="s">
        <v>178</v>
      </c>
      <c r="I148">
        <v>9</v>
      </c>
      <c r="J148">
        <v>1</v>
      </c>
      <c r="K148">
        <v>10</v>
      </c>
    </row>
    <row r="149" spans="7:11" x14ac:dyDescent="0.3">
      <c r="G149">
        <v>144</v>
      </c>
      <c r="H149" t="s">
        <v>111</v>
      </c>
      <c r="I149">
        <v>8</v>
      </c>
      <c r="J149">
        <v>1</v>
      </c>
      <c r="K149">
        <v>9</v>
      </c>
    </row>
    <row r="150" spans="7:11" x14ac:dyDescent="0.3">
      <c r="G150">
        <v>145</v>
      </c>
      <c r="H150" t="s">
        <v>112</v>
      </c>
      <c r="I150">
        <v>8</v>
      </c>
      <c r="J150">
        <v>1</v>
      </c>
      <c r="K150">
        <v>9</v>
      </c>
    </row>
    <row r="151" spans="7:11" x14ac:dyDescent="0.3">
      <c r="G151">
        <v>146</v>
      </c>
      <c r="H151" t="s">
        <v>113</v>
      </c>
      <c r="I151">
        <v>11</v>
      </c>
      <c r="J151">
        <v>1</v>
      </c>
      <c r="K151">
        <v>12</v>
      </c>
    </row>
    <row r="152" spans="7:11" x14ac:dyDescent="0.3">
      <c r="G152">
        <v>147</v>
      </c>
      <c r="H152" t="s">
        <v>114</v>
      </c>
      <c r="I152">
        <v>10</v>
      </c>
      <c r="J152">
        <v>1</v>
      </c>
      <c r="K152">
        <v>11</v>
      </c>
    </row>
    <row r="153" spans="7:11" x14ac:dyDescent="0.3">
      <c r="G153">
        <v>148</v>
      </c>
      <c r="H153" t="s">
        <v>115</v>
      </c>
      <c r="I153">
        <v>11</v>
      </c>
      <c r="J153">
        <v>1</v>
      </c>
      <c r="K153">
        <v>12</v>
      </c>
    </row>
    <row r="154" spans="7:11" x14ac:dyDescent="0.3">
      <c r="G154">
        <v>149</v>
      </c>
      <c r="H154" t="s">
        <v>116</v>
      </c>
      <c r="I154">
        <v>15</v>
      </c>
      <c r="J154">
        <v>1</v>
      </c>
      <c r="K154">
        <v>16</v>
      </c>
    </row>
    <row r="155" spans="7:11" x14ac:dyDescent="0.3">
      <c r="G155">
        <v>150</v>
      </c>
      <c r="H155" t="s">
        <v>117</v>
      </c>
      <c r="I155">
        <v>12</v>
      </c>
      <c r="J155">
        <v>1</v>
      </c>
      <c r="K155">
        <v>13</v>
      </c>
    </row>
    <row r="156" spans="7:11" x14ac:dyDescent="0.3">
      <c r="G156">
        <v>151</v>
      </c>
      <c r="H156" t="s">
        <v>118</v>
      </c>
      <c r="I156">
        <v>10</v>
      </c>
      <c r="J156">
        <v>1</v>
      </c>
      <c r="K156">
        <v>11</v>
      </c>
    </row>
    <row r="157" spans="7:11" x14ac:dyDescent="0.3">
      <c r="G157">
        <v>152</v>
      </c>
      <c r="H157" t="s">
        <v>179</v>
      </c>
      <c r="I157">
        <v>9</v>
      </c>
      <c r="J157">
        <v>1</v>
      </c>
      <c r="K157">
        <v>10</v>
      </c>
    </row>
    <row r="158" spans="7:11" x14ac:dyDescent="0.3">
      <c r="G158">
        <v>153</v>
      </c>
      <c r="H158" t="s">
        <v>119</v>
      </c>
      <c r="I158">
        <v>12</v>
      </c>
      <c r="J158">
        <v>1</v>
      </c>
      <c r="K158">
        <v>13</v>
      </c>
    </row>
    <row r="159" spans="7:11" x14ac:dyDescent="0.3">
      <c r="G159">
        <v>154</v>
      </c>
      <c r="H159" t="s">
        <v>120</v>
      </c>
      <c r="I159">
        <v>15</v>
      </c>
      <c r="J159">
        <v>1</v>
      </c>
      <c r="K159">
        <v>16</v>
      </c>
    </row>
    <row r="160" spans="7:11" x14ac:dyDescent="0.3">
      <c r="G160">
        <v>155</v>
      </c>
      <c r="H160" t="s">
        <v>121</v>
      </c>
      <c r="I160">
        <v>10</v>
      </c>
      <c r="J160">
        <v>1</v>
      </c>
      <c r="K160">
        <v>11</v>
      </c>
    </row>
    <row r="161" spans="7:11" x14ac:dyDescent="0.3">
      <c r="G161">
        <v>156</v>
      </c>
      <c r="H161" t="s">
        <v>180</v>
      </c>
      <c r="I161">
        <v>7</v>
      </c>
      <c r="J161">
        <v>1</v>
      </c>
      <c r="K161">
        <v>8</v>
      </c>
    </row>
    <row r="162" spans="7:11" x14ac:dyDescent="0.3">
      <c r="G162">
        <v>157</v>
      </c>
      <c r="H162" t="s">
        <v>122</v>
      </c>
      <c r="I162">
        <v>11</v>
      </c>
      <c r="J162">
        <v>1</v>
      </c>
      <c r="K162">
        <v>12</v>
      </c>
    </row>
    <row r="163" spans="7:11" x14ac:dyDescent="0.3">
      <c r="G163">
        <v>158</v>
      </c>
      <c r="H163" t="s">
        <v>123</v>
      </c>
      <c r="I163">
        <v>11</v>
      </c>
      <c r="J163">
        <v>1</v>
      </c>
      <c r="K163">
        <v>12</v>
      </c>
    </row>
    <row r="164" spans="7:11" x14ac:dyDescent="0.3">
      <c r="G164">
        <v>159</v>
      </c>
      <c r="H164" t="s">
        <v>124</v>
      </c>
      <c r="I164">
        <v>14</v>
      </c>
      <c r="J164">
        <v>1</v>
      </c>
      <c r="K164">
        <v>15</v>
      </c>
    </row>
    <row r="165" spans="7:11" x14ac:dyDescent="0.3">
      <c r="G165">
        <v>160</v>
      </c>
      <c r="H165" t="s">
        <v>125</v>
      </c>
      <c r="I165">
        <v>15</v>
      </c>
      <c r="J165">
        <v>1</v>
      </c>
      <c r="K165">
        <v>16</v>
      </c>
    </row>
    <row r="166" spans="7:11" x14ac:dyDescent="0.3">
      <c r="G166">
        <v>161</v>
      </c>
      <c r="H166" t="s">
        <v>126</v>
      </c>
      <c r="I166">
        <v>11</v>
      </c>
      <c r="J166">
        <v>1</v>
      </c>
      <c r="K166">
        <v>12</v>
      </c>
    </row>
    <row r="167" spans="7:11" x14ac:dyDescent="0.3">
      <c r="G167">
        <v>162</v>
      </c>
      <c r="H167" t="s">
        <v>127</v>
      </c>
      <c r="I167">
        <v>12</v>
      </c>
      <c r="J167">
        <v>1</v>
      </c>
      <c r="K167">
        <v>13</v>
      </c>
    </row>
    <row r="168" spans="7:11" x14ac:dyDescent="0.3">
      <c r="G168">
        <v>163</v>
      </c>
      <c r="H168" t="s">
        <v>128</v>
      </c>
      <c r="I168">
        <v>14</v>
      </c>
      <c r="J168">
        <v>1</v>
      </c>
      <c r="K168">
        <v>15</v>
      </c>
    </row>
    <row r="169" spans="7:11" x14ac:dyDescent="0.3">
      <c r="G169">
        <v>164</v>
      </c>
      <c r="H169" t="s">
        <v>129</v>
      </c>
      <c r="I169">
        <v>19</v>
      </c>
      <c r="J169">
        <v>1</v>
      </c>
      <c r="K169">
        <v>20</v>
      </c>
    </row>
    <row r="170" spans="7:11" x14ac:dyDescent="0.3">
      <c r="G170">
        <v>165</v>
      </c>
      <c r="H170" t="s">
        <v>130</v>
      </c>
      <c r="I170">
        <v>9</v>
      </c>
      <c r="J170">
        <v>1</v>
      </c>
      <c r="K170">
        <v>10</v>
      </c>
    </row>
    <row r="171" spans="7:11" x14ac:dyDescent="0.3">
      <c r="G171">
        <v>166</v>
      </c>
      <c r="H171" t="s">
        <v>131</v>
      </c>
      <c r="I171">
        <v>22</v>
      </c>
      <c r="J171">
        <v>1</v>
      </c>
      <c r="K171">
        <v>23</v>
      </c>
    </row>
    <row r="172" spans="7:11" x14ac:dyDescent="0.3">
      <c r="G172">
        <v>167</v>
      </c>
      <c r="H172" t="s">
        <v>132</v>
      </c>
      <c r="I172">
        <v>15</v>
      </c>
      <c r="J172">
        <v>1</v>
      </c>
      <c r="K172">
        <v>16</v>
      </c>
    </row>
    <row r="173" spans="7:11" x14ac:dyDescent="0.3">
      <c r="G173">
        <v>168</v>
      </c>
      <c r="H173" t="s">
        <v>133</v>
      </c>
      <c r="I173">
        <v>15</v>
      </c>
      <c r="J173">
        <v>1</v>
      </c>
      <c r="K173">
        <v>16</v>
      </c>
    </row>
    <row r="174" spans="7:11" x14ac:dyDescent="0.3">
      <c r="G174">
        <v>169</v>
      </c>
      <c r="H174" t="s">
        <v>181</v>
      </c>
      <c r="I174">
        <v>12</v>
      </c>
      <c r="J174">
        <v>1</v>
      </c>
      <c r="K174">
        <v>13</v>
      </c>
    </row>
    <row r="175" spans="7:11" x14ac:dyDescent="0.3">
      <c r="G175">
        <v>170</v>
      </c>
      <c r="H175" t="s">
        <v>134</v>
      </c>
      <c r="I175">
        <v>12</v>
      </c>
      <c r="J175">
        <v>1</v>
      </c>
      <c r="K175">
        <v>13</v>
      </c>
    </row>
    <row r="176" spans="7:11" x14ac:dyDescent="0.3">
      <c r="G176">
        <v>171</v>
      </c>
      <c r="H176" t="s">
        <v>135</v>
      </c>
      <c r="I176">
        <v>11</v>
      </c>
      <c r="J176">
        <v>1</v>
      </c>
      <c r="K176">
        <v>12</v>
      </c>
    </row>
    <row r="177" spans="7:11" x14ac:dyDescent="0.3">
      <c r="G177">
        <v>172</v>
      </c>
      <c r="H177" t="s">
        <v>136</v>
      </c>
      <c r="I177">
        <v>11</v>
      </c>
      <c r="J177">
        <v>1</v>
      </c>
      <c r="K177">
        <v>12</v>
      </c>
    </row>
    <row r="178" spans="7:11" x14ac:dyDescent="0.3">
      <c r="G178">
        <v>173</v>
      </c>
      <c r="H178" t="s">
        <v>182</v>
      </c>
      <c r="I178">
        <v>10</v>
      </c>
      <c r="J178">
        <v>1</v>
      </c>
      <c r="K178">
        <v>11</v>
      </c>
    </row>
    <row r="179" spans="7:11" x14ac:dyDescent="0.3">
      <c r="G179">
        <v>174</v>
      </c>
      <c r="H179" t="s">
        <v>137</v>
      </c>
      <c r="I179">
        <v>10</v>
      </c>
      <c r="J179">
        <v>1</v>
      </c>
      <c r="K179">
        <v>11</v>
      </c>
    </row>
    <row r="180" spans="7:11" x14ac:dyDescent="0.3">
      <c r="G180">
        <v>175</v>
      </c>
      <c r="H180" t="s">
        <v>138</v>
      </c>
      <c r="I180">
        <v>9</v>
      </c>
      <c r="J180">
        <v>1</v>
      </c>
      <c r="K180">
        <v>10</v>
      </c>
    </row>
  </sheetData>
  <pageMargins left="0.7" right="0.7" top="0.75" bottom="0.75" header="0.3" footer="0.3"/>
  <pageSetup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C4201-BED2-49BE-8818-D3377748FE37}">
  <dimension ref="A1:X43"/>
  <sheetViews>
    <sheetView showGridLines="0" tabSelected="1" zoomScale="96" zoomScaleNormal="96" workbookViewId="0">
      <selection activeCell="T21" sqref="T21"/>
    </sheetView>
  </sheetViews>
  <sheetFormatPr defaultRowHeight="14.4" x14ac:dyDescent="0.3"/>
  <sheetData>
    <row r="1" spans="1:24" x14ac:dyDescent="0.3">
      <c r="A1" s="4"/>
      <c r="B1" s="4"/>
      <c r="C1" s="4"/>
      <c r="D1" s="4"/>
      <c r="E1" s="4"/>
      <c r="F1" s="4"/>
      <c r="G1" s="4"/>
      <c r="H1" s="4"/>
      <c r="I1" s="4"/>
      <c r="J1" s="4"/>
      <c r="K1" s="4"/>
      <c r="L1" s="4"/>
      <c r="M1" s="4"/>
      <c r="N1" s="4"/>
      <c r="O1" s="4"/>
      <c r="P1" s="4"/>
      <c r="Q1" s="4"/>
      <c r="R1" s="4"/>
      <c r="S1" s="4"/>
      <c r="T1" s="4"/>
      <c r="U1" s="4"/>
      <c r="V1" s="4"/>
      <c r="W1" s="4"/>
      <c r="X1" s="4"/>
    </row>
    <row r="2" spans="1:24" x14ac:dyDescent="0.3">
      <c r="A2" s="4"/>
      <c r="B2" s="4"/>
      <c r="C2" s="4"/>
      <c r="D2" s="4"/>
      <c r="E2" s="4"/>
      <c r="F2" s="4"/>
      <c r="G2" s="4"/>
      <c r="H2" s="4"/>
      <c r="I2" s="4"/>
      <c r="J2" s="4"/>
      <c r="K2" s="4"/>
      <c r="L2" s="4"/>
      <c r="M2" s="4"/>
      <c r="N2" s="4"/>
      <c r="O2" s="4"/>
      <c r="P2" s="4"/>
      <c r="Q2" s="4"/>
      <c r="R2" s="4"/>
      <c r="S2" s="4"/>
      <c r="T2" s="4"/>
      <c r="U2" s="4"/>
      <c r="V2" s="4"/>
      <c r="W2" s="4"/>
      <c r="X2" s="4"/>
    </row>
    <row r="3" spans="1:24" x14ac:dyDescent="0.3">
      <c r="A3" s="4"/>
      <c r="B3" s="4"/>
      <c r="C3" s="4"/>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ht="21" x14ac:dyDescent="0.3">
      <c r="A13" s="4"/>
      <c r="B13" s="4"/>
      <c r="C13" s="4"/>
      <c r="D13" s="4"/>
      <c r="E13" s="4"/>
      <c r="F13" s="4"/>
      <c r="G13" s="4"/>
      <c r="H13" s="5"/>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row r="29" spans="1:24" x14ac:dyDescent="0.3">
      <c r="A29" s="4"/>
      <c r="B29" s="4"/>
      <c r="C29" s="4"/>
      <c r="D29" s="4"/>
      <c r="E29" s="4"/>
      <c r="F29" s="4"/>
      <c r="G29" s="4"/>
      <c r="H29" s="4"/>
      <c r="I29" s="4"/>
      <c r="J29" s="4"/>
      <c r="K29" s="4"/>
      <c r="L29" s="4"/>
      <c r="M29" s="4"/>
      <c r="N29" s="4"/>
      <c r="O29" s="4"/>
      <c r="P29" s="4"/>
      <c r="Q29" s="4"/>
      <c r="R29" s="4"/>
      <c r="S29" s="4"/>
      <c r="T29" s="4"/>
      <c r="U29" s="4"/>
      <c r="V29" s="4"/>
      <c r="W29" s="4"/>
      <c r="X29" s="4"/>
    </row>
    <row r="30" spans="1:24" x14ac:dyDescent="0.3">
      <c r="A30" s="4"/>
      <c r="B30" s="4"/>
      <c r="C30" s="4"/>
      <c r="D30" s="4"/>
      <c r="E30" s="4"/>
      <c r="F30" s="4"/>
      <c r="G30" s="4"/>
      <c r="H30" s="4"/>
      <c r="I30" s="4"/>
      <c r="J30" s="4"/>
      <c r="K30" s="4"/>
      <c r="L30" s="4"/>
      <c r="M30" s="4"/>
      <c r="N30" s="4"/>
      <c r="O30" s="4"/>
      <c r="P30" s="4"/>
      <c r="Q30" s="4"/>
      <c r="R30" s="4"/>
      <c r="S30" s="4"/>
      <c r="T30" s="4"/>
      <c r="U30" s="4"/>
      <c r="V30" s="4"/>
      <c r="W30" s="4"/>
      <c r="X30" s="4"/>
    </row>
    <row r="31" spans="1:24" x14ac:dyDescent="0.3">
      <c r="A31" s="4"/>
      <c r="B31" s="4"/>
      <c r="C31" s="4"/>
      <c r="D31" s="4"/>
      <c r="E31" s="4"/>
      <c r="F31" s="4"/>
      <c r="G31" s="4"/>
      <c r="H31" s="4"/>
      <c r="I31" s="4"/>
      <c r="J31" s="4"/>
      <c r="K31" s="4"/>
      <c r="L31" s="4"/>
      <c r="M31" s="4"/>
      <c r="N31" s="4"/>
      <c r="O31" s="4"/>
      <c r="P31" s="4"/>
      <c r="Q31" s="4"/>
      <c r="R31" s="4"/>
      <c r="S31" s="4"/>
      <c r="T31" s="4"/>
      <c r="U31" s="4"/>
      <c r="V31" s="4"/>
      <c r="W31" s="4"/>
      <c r="X31" s="4"/>
    </row>
    <row r="32" spans="1:24" x14ac:dyDescent="0.3">
      <c r="A32" s="4"/>
      <c r="B32" s="4"/>
      <c r="C32" s="4"/>
      <c r="D32" s="4"/>
      <c r="E32" s="4"/>
      <c r="F32" s="4"/>
      <c r="G32" s="4"/>
      <c r="H32" s="4"/>
      <c r="I32" s="4"/>
      <c r="J32" s="4"/>
      <c r="K32" s="4"/>
      <c r="L32" s="4"/>
      <c r="M32" s="4"/>
      <c r="N32" s="4"/>
      <c r="O32" s="4"/>
      <c r="P32" s="4"/>
      <c r="Q32" s="4"/>
      <c r="R32" s="4"/>
      <c r="S32" s="4"/>
      <c r="T32" s="4"/>
      <c r="U32" s="4"/>
      <c r="V32" s="4"/>
      <c r="W32" s="4"/>
      <c r="X32" s="4"/>
    </row>
    <row r="33" spans="1:24" x14ac:dyDescent="0.3">
      <c r="A33" s="4"/>
      <c r="B33" s="4"/>
      <c r="C33" s="4"/>
      <c r="D33" s="4"/>
      <c r="E33" s="4"/>
      <c r="F33" s="4"/>
      <c r="G33" s="4"/>
      <c r="H33" s="4"/>
      <c r="I33" s="4"/>
      <c r="J33" s="4"/>
      <c r="K33" s="4"/>
      <c r="L33" s="4"/>
      <c r="M33" s="4"/>
      <c r="N33" s="4"/>
      <c r="O33" s="4"/>
      <c r="P33" s="4"/>
      <c r="Q33" s="4"/>
      <c r="R33" s="4"/>
      <c r="S33" s="4"/>
      <c r="T33" s="4"/>
      <c r="U33" s="4"/>
      <c r="V33" s="4"/>
      <c r="W33" s="4"/>
      <c r="X33" s="4"/>
    </row>
    <row r="34" spans="1:24" x14ac:dyDescent="0.3">
      <c r="A34" s="4"/>
      <c r="B34" s="4"/>
      <c r="C34" s="4"/>
      <c r="D34" s="4"/>
      <c r="E34" s="4"/>
      <c r="F34" s="4"/>
      <c r="G34" s="4"/>
      <c r="H34" s="4"/>
      <c r="I34" s="4"/>
      <c r="J34" s="4"/>
      <c r="K34" s="4"/>
      <c r="L34" s="4"/>
      <c r="M34" s="4"/>
      <c r="N34" s="4"/>
      <c r="O34" s="4"/>
      <c r="P34" s="4"/>
      <c r="Q34" s="4"/>
      <c r="R34" s="4"/>
      <c r="S34" s="4"/>
      <c r="T34" s="4"/>
      <c r="U34" s="4"/>
      <c r="V34" s="4"/>
      <c r="W34" s="4"/>
      <c r="X34" s="4"/>
    </row>
    <row r="35" spans="1:24" x14ac:dyDescent="0.3">
      <c r="A35" s="4"/>
      <c r="B35" s="4"/>
      <c r="C35" s="4"/>
      <c r="D35" s="4"/>
      <c r="E35" s="4"/>
      <c r="F35" s="4"/>
      <c r="G35" s="4"/>
      <c r="H35" s="4"/>
      <c r="I35" s="4"/>
      <c r="J35" s="4"/>
      <c r="K35" s="4"/>
      <c r="L35" s="4"/>
      <c r="M35" s="4"/>
      <c r="N35" s="4"/>
      <c r="O35" s="4"/>
      <c r="P35" s="4"/>
      <c r="Q35" s="4"/>
      <c r="R35" s="4"/>
      <c r="S35" s="4"/>
      <c r="T35" s="4"/>
      <c r="U35" s="4"/>
      <c r="V35" s="4"/>
      <c r="W35" s="4"/>
      <c r="X35" s="4"/>
    </row>
    <row r="36" spans="1:24" x14ac:dyDescent="0.3">
      <c r="A36" s="4"/>
      <c r="B36" s="4"/>
      <c r="C36" s="4"/>
      <c r="D36" s="4"/>
      <c r="E36" s="4"/>
      <c r="F36" s="4"/>
      <c r="G36" s="4"/>
      <c r="H36" s="4"/>
      <c r="I36" s="4"/>
      <c r="J36" s="4"/>
      <c r="K36" s="4"/>
      <c r="L36" s="4"/>
      <c r="M36" s="4"/>
      <c r="N36" s="4"/>
      <c r="O36" s="4"/>
      <c r="P36" s="4"/>
      <c r="Q36" s="4"/>
      <c r="R36" s="4"/>
      <c r="S36" s="4"/>
      <c r="T36" s="4"/>
      <c r="U36" s="4"/>
      <c r="V36" s="4"/>
      <c r="W36" s="4"/>
      <c r="X36" s="4"/>
    </row>
    <row r="37" spans="1:24" x14ac:dyDescent="0.3">
      <c r="A37" s="4"/>
      <c r="B37" s="4"/>
      <c r="C37" s="4"/>
      <c r="D37" s="4"/>
      <c r="E37" s="4"/>
      <c r="F37" s="4"/>
      <c r="G37" s="4"/>
      <c r="H37" s="4"/>
      <c r="I37" s="4"/>
      <c r="J37" s="4"/>
      <c r="K37" s="4"/>
      <c r="L37" s="4"/>
      <c r="M37" s="4"/>
      <c r="N37" s="4"/>
      <c r="O37" s="4"/>
      <c r="P37" s="4"/>
      <c r="Q37" s="4"/>
      <c r="R37" s="4"/>
      <c r="S37" s="4"/>
      <c r="T37" s="4"/>
      <c r="U37" s="4"/>
      <c r="V37" s="4"/>
      <c r="W37" s="4"/>
      <c r="X37" s="4"/>
    </row>
    <row r="38" spans="1:24" x14ac:dyDescent="0.3">
      <c r="A38" s="4"/>
      <c r="B38" s="4"/>
      <c r="C38" s="4"/>
      <c r="D38" s="4"/>
      <c r="E38" s="4"/>
      <c r="F38" s="4"/>
      <c r="G38" s="4"/>
      <c r="H38" s="4"/>
      <c r="I38" s="4"/>
      <c r="J38" s="4"/>
      <c r="K38" s="4"/>
      <c r="L38" s="4"/>
      <c r="M38" s="4"/>
      <c r="N38" s="4"/>
      <c r="O38" s="4"/>
      <c r="P38" s="4"/>
      <c r="Q38" s="4"/>
      <c r="R38" s="4"/>
      <c r="S38" s="4"/>
      <c r="T38" s="4"/>
      <c r="U38" s="4"/>
      <c r="V38" s="4"/>
      <c r="W38" s="4"/>
      <c r="X38" s="4"/>
    </row>
    <row r="39" spans="1:24" x14ac:dyDescent="0.3">
      <c r="A39" s="4"/>
      <c r="B39" s="4"/>
      <c r="C39" s="4"/>
      <c r="D39" s="4"/>
      <c r="E39" s="4"/>
      <c r="F39" s="4"/>
      <c r="G39" s="4"/>
      <c r="H39" s="4"/>
      <c r="I39" s="4"/>
      <c r="J39" s="4"/>
      <c r="K39" s="4"/>
      <c r="L39" s="4"/>
      <c r="M39" s="4"/>
      <c r="N39" s="4"/>
      <c r="O39" s="4"/>
      <c r="P39" s="4"/>
      <c r="Q39" s="4"/>
      <c r="R39" s="4"/>
      <c r="S39" s="4"/>
      <c r="T39" s="4"/>
      <c r="U39" s="4"/>
      <c r="V39" s="4"/>
      <c r="W39" s="4"/>
      <c r="X39" s="4"/>
    </row>
    <row r="40" spans="1:24" x14ac:dyDescent="0.3">
      <c r="A40" s="4"/>
      <c r="B40" s="4"/>
      <c r="C40" s="4"/>
      <c r="D40" s="4"/>
      <c r="E40" s="4"/>
      <c r="F40" s="4"/>
      <c r="G40" s="4"/>
      <c r="H40" s="4"/>
      <c r="I40" s="4"/>
      <c r="J40" s="4"/>
      <c r="K40" s="4"/>
      <c r="L40" s="4"/>
      <c r="M40" s="4"/>
      <c r="N40" s="4"/>
      <c r="O40" s="4"/>
      <c r="P40" s="4"/>
      <c r="Q40" s="4"/>
      <c r="R40" s="4"/>
      <c r="S40" s="4"/>
      <c r="T40" s="4"/>
      <c r="U40" s="4"/>
      <c r="V40" s="4"/>
      <c r="W40" s="4"/>
      <c r="X40" s="4"/>
    </row>
    <row r="41" spans="1:24" ht="21" x14ac:dyDescent="0.3">
      <c r="A41" s="4"/>
      <c r="B41" s="4"/>
      <c r="C41" s="4"/>
      <c r="D41" s="4"/>
      <c r="E41" s="4"/>
      <c r="F41" s="4"/>
      <c r="G41" s="4"/>
      <c r="H41" s="5"/>
      <c r="I41" s="4"/>
      <c r="J41" s="4"/>
      <c r="K41" s="4"/>
      <c r="L41" s="4"/>
      <c r="M41" s="4"/>
      <c r="N41" s="4"/>
      <c r="O41" s="4"/>
      <c r="P41" s="4"/>
      <c r="Q41" s="4"/>
      <c r="R41" s="4"/>
      <c r="S41" s="4"/>
      <c r="T41" s="4"/>
      <c r="U41" s="4"/>
      <c r="V41" s="4"/>
      <c r="W41" s="4"/>
      <c r="X41" s="4"/>
    </row>
    <row r="42" spans="1:24" x14ac:dyDescent="0.3">
      <c r="A42" s="4"/>
      <c r="B42" s="4"/>
      <c r="C42" s="4"/>
      <c r="D42" s="4"/>
      <c r="E42" s="4"/>
      <c r="F42" s="4"/>
      <c r="G42" s="4"/>
      <c r="H42" s="4"/>
      <c r="I42" s="4"/>
      <c r="J42" s="4"/>
      <c r="K42" s="4"/>
      <c r="L42" s="4"/>
      <c r="M42" s="4"/>
      <c r="N42" s="4"/>
      <c r="O42" s="4"/>
      <c r="P42" s="4"/>
      <c r="Q42" s="4"/>
      <c r="R42" s="4"/>
      <c r="S42" s="4"/>
      <c r="T42" s="4"/>
      <c r="U42" s="4"/>
      <c r="V42" s="4"/>
      <c r="W42" s="4"/>
      <c r="X42" s="4"/>
    </row>
    <row r="43" spans="1:24" x14ac:dyDescent="0.3">
      <c r="A43" s="4"/>
      <c r="B43" s="4"/>
      <c r="C43" s="4"/>
      <c r="D43" s="4"/>
      <c r="E43" s="4"/>
      <c r="F43" s="4"/>
      <c r="G43" s="4"/>
      <c r="H43" s="4"/>
      <c r="I43" s="4"/>
      <c r="J43" s="4"/>
      <c r="K43" s="4"/>
      <c r="L43" s="4"/>
      <c r="M43" s="4"/>
      <c r="N43" s="4"/>
      <c r="O43" s="4"/>
      <c r="P43" s="4"/>
      <c r="Q43" s="4"/>
      <c r="R43" s="4"/>
      <c r="S43" s="4"/>
      <c r="T43" s="4"/>
      <c r="U43" s="4"/>
      <c r="V43" s="4"/>
      <c r="W43" s="4"/>
      <c r="X43"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D a t a M a s h u p   s q m i d = " 1 6 a 3 5 0 7 d - 9 a 7 7 - 4 f a 8 - a 0 3 3 - b 9 5 f d 7 7 f a 1 d 6 "   x m l n s = " h t t p : / / s c h e m a s . m i c r o s o f t . c o m / D a t a M a s h u p " > A A A A A C 4 M A A B Q S w M E F A A C A A g A r k R U W e 2 n s E m m A A A A 9 g A A A B I A H A B D b 2 5 m a W c v U G F j a 2 F n Z S 5 4 b W w g o h g A K K A U A A A A A A A A A A A A A A A A A A A A A A A A A A A A e 7 9 7 v 4 1 9 R W 6 O Q l l q U X F m f p 6 t k q G e g Z J C c U l i X k p i T n 5 e q q 1 S X r 6 S v R 0 v l 0 1 A Y n J 2 Y n q q A l B 1 X r F V R X G K r V J G S U m B l b 5 + e X m 5 X r m x X n 5 R u r 6 R g Y G h f o S v T 3 B y R m p u o h J c c S Z h x b q Z e S B r k 1 O V 7 G z C I K 6 x M 9 I z N D b W M z X X M 7 D R h 4 n Z + G b m I e S N g O 4 F y S I J 2 j i X 5 p S U F q X a p e b p e v r Z 6 M O 4 N v p Q L 9 g B A F B L A w Q U A A I A C A C u R F R 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r k R U W Z R W M Y k v C Q A A m E A A A B M A H A B G b 3 J t d W x h c y 9 T Z W N 0 a W 9 u M S 5 t I K I Y A C i g F A A A A A A A A A A A A A A A A A A A A A A A A A A A A O U b b Y / a N v h 7 p f 0 H y 9 U k k E L W c N d u 3 X a T K K Q t 2 x U Y S X u r e l W V A 9 8 u u p C g J F w P o f v v e 5 w E Y j t 2 S B D s 2 N o P h X t s P y / 2 8 2 4 T k U n s B j 6 y 0 k / j l y d P o h s n J F M 0 d W I n I n E b n S G P x N 8 9 Q f D P C h b h h A D k d e B N S a i / d j 0 S N X D 3 5 8 v 3 E Q m j y 9 C Z O b e X Q 5 / 0 Q v e O X P a C y W J G / D i 6 7 J H o N g 7 m l 2 u k u K m l G J / u s P j y i / G s 1 S O x A 9 S n a E y i h R d H 6 N 6 L 7 j G w l v K 4 + v Q U p 0 y i k R P f 4 L N d 6 G B t 4 M z I G Z a Q 0 x N y n x 8 + d Q M / h t W f N / L 0 Z / M g j G G m e T 8 h H r o I w t u r I L i l r C U Q f Q 1 p 7 F n 2 9 Z b O l t Y N I f G X 5 H + g q m Z p 9 a k f k 9 k Z z l Z g 7 Q / X n 5 7 h 9 A + Q r Q d E c 8 H g s G N C N W M c f I 2 o O L Z z 5 R H d I h 7 o D o U 1 O M o a I s 7 k B j V g h 7 z F z D c + w w q M L L t j m z + 8 t 9 G g 8 8 6 E v 4 M Q c R M 6 / v Q m d N A o d K Y k u s H N X E 9 G Y T A L q B B v C Y y F D A f Z S A Z v i J x q 6 F M 2 o + N 5 1 s T x n D A 6 i 8 M F + c w o 4 Y 3 j / w 0 L 7 O W c 5 I j t 0 P G j 6 y C c p R z S Q Y q + w I m 2 W h U k 0 1 A M 0 1 F M 7 u M H D c F 4 p 4 s G Q 5 0 O 9 P 3 4 x a l O s e U j 8 j X d z q D X 7 w F e 1 Q T L / E t G 6 o 0 p o 9 M F R G + G 4 4 + S F a P O 2 J b B r Y / v X g 3 P J Q N v z I E 5 7 p z L y I y G s B X S E X u o G P g e f R j a p g V L z 8 / N 3 o a c v 5 h d k Z B d a 5 6 b X X s 4 t g Q k D / l J j s n c c y Z w O B 8 c b 8 G c Z Q Z P o A 3 h w D V / 4 X k a H g A J r G U T Q 2 6 F t t 7 r h + Z 3 T 1 x f Q S x 3 n k + x a K P 4 v + R H j W / Z k R r / d 0 9 a 0 U Q E L 1 r F R l L 6 z 7 H S H g 0 l N Y G p G u R e q M m 1 K 5 I z 6 t D 7 k a V X I y q J r H 2 z c S m B O v 7 y G 4 p K 1 t x z Y 5 Q e F 7 p a o h 7 x 3 J k L 5 s V Y P 5 2 S z i j E J y T b 8 m Q B o E h X 2 r A J r 5 Y m O I o N 7 g Y w i I H P P x e g F V a 8 B C L d 6 E 5 D 1 4 4 X k a b s I H V D R k t v s x r P c m Z s 1 U m 1 4 I l y y u g X 0 x a R G / b c O d u f B X f A W U o t Y m 2 f D m T g h i i C J u W D w + t D 9 J L i p Q M 5 X p E B q Y i U f c w D M S v F O x J S 3 v 5 c k N A l D L E B i c C 2 f w 9 c v 1 F k S b T X A g E N M F 8 M B 6 j r + F M X Y i D J 1 n S H A 8 v u 2 + / N Q T e x N I w u + g M w o k R x i i s o e R r a 9 H N y H Q 8 X c I 4 5 4 + b 9 H K Y C U / w q R k f S G c n 3 j a I L 4 s q I s k 4 M J z r B T 9 H Z Y V U o O F G G A i X f G n b S G D r P Y q i G v w Z + M T x Q 0 9 N 2 Y u q 0 Y n w 6 A d J C P N 8 7 L 8 8 r 8 n K 6 j p V e E E R E H S w r s c C f v q H U d p 5 R N j g k m n 3 u R j E a X q N R A N 7 G h V A K u W o Y u 5 n 2 z O H 7 E k 2 C K U m U u m x y J f 1 W I 6 i h 6 Y m n L e c 7 l d D + O E p N m h d j p V 6 s C w v V E 1 m U S n 9 n q B 1 e h S 2 h P r A S A 4 K E Y q E l s M S W W i Z N m 4 M w Q j T L R t Z i N n O W y 6 O s t 1 6 0 J L y G y 4 P W X A q a j 1 d 3 l W / C o W u v d Y y 2 g 7 l Y f t 2 6 c 6 H w a u + Y 6 A s k / p 1 M P y v + x A Q 7 B f N J E 4 V D r i z J a K 2 u D G h L g H Y Q O 5 4 E v i 6 S p G z 8 J A e / l I O N Z y x 8 L 0 2 e Z 8 p 4 l e 5 H u g G p x J m I k g x z G N + A b R b y w b S A Z / N B v q Z l z 4 g 5 l 0 q k a 1 Y Q p e o j F w P 2 v a B E a Y o N / B C / 1 R + A c S J m h q w A y Y s P r G O x 9 G g y R 6 s z m 2 A c r s J g q f H 6 n 5 P e e z m R E 2 X Q d a b T B B l k R P S m B Y J g O i 3 H C z M 2 y U K h l E B 4 5 r j + l z k k K O D i 0 o 6 Q e 7 1 p + e h t 2 v S h K o 7 g U P 0 1 H K A E i r 1 k o M n 2 n 2 j T q x d 8 Z a h T I I U 0 S l g F 2 R g u u L 0 K w m n S L J L s V j K U b x d L n U f I K U R 9 E x H 2 z F C f W J F d b c X p I p 9 7 C G j Z 3 G N E Q q q S j g / p R c B k O E e Z f j x v q d h d J 2 S H v E X b T v 3 x c p K q O 3 N U 2 Y m R a 0 P i G + d Q j 0 3 T 6 Y L X p C O y x K R Q i B W s t x v M r l y f M Z 0 C J X l U e 9 C y l e E a R S E + I D 4 + D A K f N L W M E a w W T Y w I m W y C A D s l b k V S / 1 K P F v E V G 9 8 g R Z 1 X r 8 b m h 3 7 H 7 k N J L e u 1 d m w L O O k O B 7 Z p 2 U y n M k d x w a z M o a 8 l U 6 2 3 n b G J + g P 0 o X P e 7 / E d U I A m V T w Q S + G S b h 3 6 X t o o p f N h i G J I 2 M 2 Z R e L 8 X T p v f K a 3 2 k E O X G c B 1 7 D b F k 0 L v T r x w H c q v f k o u t l 4 n E Q m 5 P r o z v H c K b o D Z Y v Q P E g m A z S K n Z i k U J U Q R h U p j F I x 9 p m s c p w l O a r U X C S Z q j h v H w 1 z F m X W L e d A h 2 u V F y g L b k B g Y / 8 9 c o E B u f K 0 F c o j N s b L t m 3 7 9 a h A c n N B + r T g L Z O r 0 N / 9 U X o / q h i 3 e + X j H 6 1 x d 4 S b X F b I M 8 m m h F Z i Y h c u p N 2 b / m f y m u o o c 8 I X w I q K Y a 4 1 c 6 j 2 l L 6 d / i P 2 q i r v z l F l h q e 1 H L v Y r c o T u o e 6 G S Z H r X q I L E s q V Y 6 h v d 0 z Y O H l B F T D v / 6 W 1 s K 1 v Q 1 L W I p 2 c 5 H c 3 C G r F t 5 a f O s p N b c d h u J Q i q k 0 E w b W 6 V r 6 i e U v Y p T + n K / x c 7 N n + 9 V H 6 c 1 f t u T M H t K D q 2 g + n t c u 3 4 W j 8 t R t d d I M G V j o T E A p U W J E S S t O 9 V x E c u W w p V G 7 w Z 4 j b z Q m T X Q G D j K I k w s 9 n R 6 c 4 4 K D W u F n W N f x S 5 o c T 5 J E e P 1 3 x Z b u t g B Q S X a h R 7 e 9 2 j B U 2 8 X H C K 7 p W K V I 0 M u L h A 0 6 Y U N K s l y V j y s R T X w V q B t Z G J r q K G m N c p G o d p Q r E J A G T y G x b 6 v r C V W E S 3 a p y m G e b N P 9 D Q / M n q u 0 f 8 c T F V R c 0 E O B k R P 1 Z p Q I q f H U d u y x F 1 j h N r w t C s H 3 2 t O v J / n X 0 / z r 8 7 L H j + 2 S R E D S c q + Q C F R u A B V Z 4 a 9 E 8 T x 0 Z w T v c I l Y a N 9 s u U e k j x D T l 1 R W N / u 0 a 7 w b F 1 4 / H W O S 0 W 4 l D z q C a 4 i r k w m J o u u F x / B 8 y F x j C + n H S z k q 7 c l / 6 1 3 5 Y / 8 4 h z W Y A n 7 W Z E r f Y x 2 d 9 Z y 0 l P y m n x N 3 7 l B R D 2 l H V Z n Q H 8 + i a u 7 T o W 1 r f y 1 t w Q b 3 8 O i i Z h O 7 3 g u M P T 7 A E O 6 K D v M C Q / k A o 0 o K X H x 2 I S T Z W a + n p X 7 x y C m n k I K X 1 k D q D H n H H 5 z w V U 6 9 i 8 z t 1 x X S m 0 z V x U z 6 P r 3 8 H l P y a 4 + 6 5 Z J w a c H 0 g 8 S u v q y U q Z h q i m X S S i J a 9 a e s X C T 7 G o A 3 R J M 0 b f j 7 W P O / H 1 t 9 Y P D O n S 6 o 1 j P v J s A c L h I J 8 v b L A W N Y D T Y e L 4 r V 3 i t O V 1 T c l f 3 Q t C 3 X G c k v U m t 4 x h Q N a 1 C Z t R b u 1 1 g 4 e 6 / G w i v c p / 0 D U E s B A i 0 A F A A C A A g A r k R U W e 2 n s E m m A A A A 9 g A A A B I A A A A A A A A A A A A A A A A A A A A A A E N v b m Z p Z y 9 Q Y W N r Y W d l L n h t b F B L A Q I t A B Q A A g A I A K 5 E V F l T c j g s m w A A A O E A A A A T A A A A A A A A A A A A A A A A A P I A A A B b Q 2 9 u d G V u d F 9 U e X B l c 1 0 u e G 1 s U E s B A i 0 A F A A C A A g A r k R U W Z R W M Y k v C Q A A m E A A A B M A A A A A A A A A A A A A A A A A 2 g E A A E Z v c m 1 1 b G F z L 1 N l Y 3 R p b 2 4 x L m 1 Q S w U G A A A A A A M A A w D C A A A A V g 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8 8 A A A A A A A D F z 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F 0 Y X N l d D I 8 L 0 l 0 Z W 1 Q Y X R o P j w v S X R l b U x v Y 2 F 0 a W 9 u P j x T d G F i b G V F b n R y a W V z P j x F b n R y e S B U e X B l P S J G a W x s U 3 R h d H V z I i B W Y W x 1 Z T 0 i c 0 N v b X B s Z X R l I i A v P j x F b n R y e S B U e X B l P S J C d W Z m Z X J O Z X h 0 U m V m c m V z a C I g V m F s d W U 9 I m w x I i A v P j x F b n R y e S B U e X B l P S J G a W x s Q 2 9 s d W 1 u T m F t Z X M i I F Z h b H V l P S J z W y Z x d W 9 0 O y B T V E F U R S 9 V V C B O Q U 1 F I C Z x d W 9 0 O y w m c X V v d D s g Q U M g T k 8 u I C Z x d W 9 0 O y w m c X V v d D s g Q U M g T k F N R S A m c X V v d D s s J n F 1 b 3 Q 7 I E N B T k R J R E F U R S B O Q U 1 F I C Z x d W 9 0 O y w m c X V v d D s g U 0 V Y I C Z x d W 9 0 O y w m c X V v d D s g Q U d F I C Z x d W 9 0 O y w m c X V v d D s g Q 0 F U R U d P U l k g J n F 1 b 3 Q 7 L C Z x d W 9 0 O y B Q Q V J U W S A m c X V v d D s s J n F 1 b 3 Q 7 I F N Z T U J P T C A m c X V v d D s s J n F 1 b 3 Q 7 I E d F T k V S Q U w g J n F 1 b 3 Q 7 L C Z x d W 9 0 O y B Q T 1 N U Q U w g J n F 1 b 3 Q 7 L C Z x d W 9 0 O y B U T 1 R B T C A m c X V v d D s s J n F 1 b 3 Q 7 I C U g V k 9 U R V M g U E 9 M T E V E I C Z x d W 9 0 O y w m c X V v d D s g V E 9 U Q U w g R U x F Q 1 R P U l M g J n F 1 b 3 Q 7 X S I g L z 4 8 R W 5 0 c n k g V H l w Z T 0 i R m l s b E V u Y W J s Z W Q i I F Z h b H V l P S J s M C I g L z 4 8 R W 5 0 c n k g V H l w Z T 0 i R m l s b E N v b H V t b l R 5 c G V z I i B W Y W x 1 Z T 0 i c 0 J n T U d C Z 1 l E Q m d Z R 0 F 3 T U R C U U 0 9 I i A v P j x F b n R y e S B U e X B l P S J G a W x s T G F z d F V w Z G F 0 Z W Q i I F Z h b H V l P S J k M j A y N C 0 x M C 0 y M F Q w M z o w N z o y N y 4 4 M T Y y M z A z W i I g L z 4 8 R W 5 0 c n k g V H l w Z T 0 i R m l s b E V y c m 9 y Q 2 9 1 b n Q i I F Z h b H V l P S J s M C I g L z 4 8 R W 5 0 c n k g V H l w Z T 0 i R m l s b E V y c m 9 y Q 2 9 k Z S I g V m F s d W U 9 I n N V b m t u b 3 d u I i A v P j x F b n R y e S B U e X B l P S J G a W x s Z W R D b 2 1 w b G V 0 Z V J l c 3 V s d F R v V 2 9 y a 3 N o Z W V 0 I i B W Y W x 1 Z T 0 i b D E i I C 8 + P E V u d H J 5 I F R 5 c G U 9 I k Z p b G x D b 3 V u d C I g V m F s d W U 9 I m w y M j k z I i A v P j x F b n R y e S B U e X B l P S J G a W x s V G 9 E Y X R h T W 9 k Z W x F b m F i b G V k I i B W Y W x 1 Z T 0 i b D A i I C 8 + P E V u d H J 5 I F R 5 c G U 9 I k l z U H J p d m F 0 Z S I g V m F s d W U 9 I m w w I i A v P j x F b n R y e S B U e X B l P S J R d W V y e U d y b 3 V w S U Q i I F Z h b H V l P S J z N D V m N 2 U 3 M m Q t Z j E w M i 0 0 Z T M 0 L T k 4 N z c t Y W V i Z j M 0 Y j h m Y j U 4 I i A v P j x F b n R y e S B U e X B l P S J R d W V y e U l E I i B W Y W x 1 Z T 0 i c 2 V j Y T Z j M G J h L T M x M j I t N G E x M C 1 h Z m F m L T E w N G Y 0 Z G I 5 Z T M 0 N i I g L z 4 8 R W 5 0 c n k g V H l w Z T 0 i Q W R k Z W R U b 0 R h d G F N b 2 R l b C I g V m F s d W U 9 I m w w 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0 L C Z x d W 9 0 O 2 t l e U N v b H V t b k 5 h b W V z J n F 1 b 3 Q 7 O l t d L C Z x d W 9 0 O 3 F 1 Z X J 5 U m V s Y X R p b 2 5 z a G l w c y Z x d W 9 0 O z p b X S w m c X V v d D t j b 2 x 1 b W 5 J Z G V u d G l 0 a W V z J n F 1 b 3 Q 7 O l s m c X V v d D t T Z W N 0 a W 9 u M S 9 k Y X R h c 2 V 0 M i 9 B d X R v U m V t b 3 Z l Z E N v b H V t b n M x L n s g U 1 R B V E U v V V Q g T k F N R S A s M H 0 m c X V v d D s s J n F 1 b 3 Q 7 U 2 V j d G l v b j E v Z G F 0 Y X N l d D I v Q X V 0 b 1 J l b W 9 2 Z W R D b 2 x 1 b W 5 z M S 5 7 I E F D I E 5 P L i A s M X 0 m c X V v d D s s J n F 1 b 3 Q 7 U 2 V j d G l v b j E v Z G F 0 Y X N l d D I v Q X V 0 b 1 J l b W 9 2 Z W R D b 2 x 1 b W 5 z M S 5 7 I E F D I E 5 B T U U g L D J 9 J n F 1 b 3 Q 7 L C Z x d W 9 0 O 1 N l Y 3 R p b 2 4 x L 2 R h d G F z Z X Q y L 0 F 1 d G 9 S Z W 1 v d m V k Q 2 9 s d W 1 u c z E u e y B D Q U 5 E S U R B V E U g T k F N R S A s M 3 0 m c X V v d D s s J n F 1 b 3 Q 7 U 2 V j d G l v b j E v Z G F 0 Y X N l d D I v Q X V 0 b 1 J l b W 9 2 Z W R D b 2 x 1 b W 5 z M S 5 7 I F N F W C A s N H 0 m c X V v d D s s J n F 1 b 3 Q 7 U 2 V j d G l v b j E v Z G F 0 Y X N l d D I v Q X V 0 b 1 J l b W 9 2 Z W R D b 2 x 1 b W 5 z M S 5 7 I E F H R S A s N X 0 m c X V v d D s s J n F 1 b 3 Q 7 U 2 V j d G l v b j E v Z G F 0 Y X N l d D I v Q X V 0 b 1 J l b W 9 2 Z W R D b 2 x 1 b W 5 z M S 5 7 I E N B V E V H T 1 J Z I C w 2 f S Z x d W 9 0 O y w m c X V v d D t T Z W N 0 a W 9 u M S 9 k Y X R h c 2 V 0 M i 9 B d X R v U m V t b 3 Z l Z E N v b H V t b n M x L n s g U E F S V F k g L D d 9 J n F 1 b 3 Q 7 L C Z x d W 9 0 O 1 N l Y 3 R p b 2 4 x L 2 R h d G F z Z X Q y L 0 F 1 d G 9 S Z W 1 v d m V k Q 2 9 s d W 1 u c z E u e y B T W U 1 C T 0 w g L D h 9 J n F 1 b 3 Q 7 L C Z x d W 9 0 O 1 N l Y 3 R p b 2 4 x L 2 R h d G F z Z X Q y L 0 F 1 d G 9 S Z W 1 v d m V k Q 2 9 s d W 1 u c z E u e y B H R U 5 F U k F M I C w 5 f S Z x d W 9 0 O y w m c X V v d D t T Z W N 0 a W 9 u M S 9 k Y X R h c 2 V 0 M i 9 B d X R v U m V t b 3 Z l Z E N v b H V t b n M x L n s g U E 9 T V E F M I C w x M H 0 m c X V v d D s s J n F 1 b 3 Q 7 U 2 V j d G l v b j E v Z G F 0 Y X N l d D I v Q X V 0 b 1 J l b W 9 2 Z W R D b 2 x 1 b W 5 z M S 5 7 I F R P V E F M I C w x M X 0 m c X V v d D s s J n F 1 b 3 Q 7 U 2 V j d G l v b j E v Z G F 0 Y X N l d D I v Q X V 0 b 1 J l b W 9 2 Z W R D b 2 x 1 b W 5 z M S 5 7 I C U g V k 9 U R V M g U E 9 M T E V E I C w x M n 0 m c X V v d D s s J n F 1 b 3 Q 7 U 2 V j d G l v b j E v Z G F 0 Y X N l d D I v Q X V 0 b 1 J l b W 9 2 Z W R D b 2 x 1 b W 5 z M S 5 7 I F R P V E F M I E V M R U N U T 1 J T I C w x M 3 0 m c X V v d D t d L C Z x d W 9 0 O 0 N v b H V t b k N v d W 5 0 J n F 1 b 3 Q 7 O j E 0 L C Z x d W 9 0 O 0 t l e U N v b H V t b k 5 h b W V z J n F 1 b 3 Q 7 O l t d L C Z x d W 9 0 O 0 N v b H V t b k l k Z W 5 0 a X R p Z X M m c X V v d D s 6 W y Z x d W 9 0 O 1 N l Y 3 R p b 2 4 x L 2 R h d G F z Z X Q y L 0 F 1 d G 9 S Z W 1 v d m V k Q 2 9 s d W 1 u c z E u e y B T V E F U R S 9 V V C B O Q U 1 F I C w w f S Z x d W 9 0 O y w m c X V v d D t T Z W N 0 a W 9 u M S 9 k Y X R h c 2 V 0 M i 9 B d X R v U m V t b 3 Z l Z E N v b H V t b n M x L n s g Q U M g T k 8 u I C w x f S Z x d W 9 0 O y w m c X V v d D t T Z W N 0 a W 9 u M S 9 k Y X R h c 2 V 0 M i 9 B d X R v U m V t b 3 Z l Z E N v b H V t b n M x L n s g Q U M g T k F N R S A s M n 0 m c X V v d D s s J n F 1 b 3 Q 7 U 2 V j d G l v b j E v Z G F 0 Y X N l d D I v Q X V 0 b 1 J l b W 9 2 Z W R D b 2 x 1 b W 5 z M S 5 7 I E N B T k R J R E F U R S B O Q U 1 F I C w z f S Z x d W 9 0 O y w m c X V v d D t T Z W N 0 a W 9 u M S 9 k Y X R h c 2 V 0 M i 9 B d X R v U m V t b 3 Z l Z E N v b H V t b n M x L n s g U 0 V Y I C w 0 f S Z x d W 9 0 O y w m c X V v d D t T Z W N 0 a W 9 u M S 9 k Y X R h c 2 V 0 M i 9 B d X R v U m V t b 3 Z l Z E N v b H V t b n M x L n s g Q U d F I C w 1 f S Z x d W 9 0 O y w m c X V v d D t T Z W N 0 a W 9 u M S 9 k Y X R h c 2 V 0 M i 9 B d X R v U m V t b 3 Z l Z E N v b H V t b n M x L n s g Q 0 F U R U d P U l k g L D Z 9 J n F 1 b 3 Q 7 L C Z x d W 9 0 O 1 N l Y 3 R p b 2 4 x L 2 R h d G F z Z X Q y L 0 F 1 d G 9 S Z W 1 v d m V k Q 2 9 s d W 1 u c z E u e y B Q Q V J U W S A s N 3 0 m c X V v d D s s J n F 1 b 3 Q 7 U 2 V j d G l v b j E v Z G F 0 Y X N l d D I v Q X V 0 b 1 J l b W 9 2 Z W R D b 2 x 1 b W 5 z M S 5 7 I F N Z T U J P T C A s O H 0 m c X V v d D s s J n F 1 b 3 Q 7 U 2 V j d G l v b j E v Z G F 0 Y X N l d D I v Q X V 0 b 1 J l b W 9 2 Z W R D b 2 x 1 b W 5 z M S 5 7 I E d F T k V S Q U w g L D l 9 J n F 1 b 3 Q 7 L C Z x d W 9 0 O 1 N l Y 3 R p b 2 4 x L 2 R h d G F z Z X Q y L 0 F 1 d G 9 S Z W 1 v d m V k Q 2 9 s d W 1 u c z E u e y B Q T 1 N U Q U w g L D E w f S Z x d W 9 0 O y w m c X V v d D t T Z W N 0 a W 9 u M S 9 k Y X R h c 2 V 0 M i 9 B d X R v U m V t b 3 Z l Z E N v b H V t b n M x L n s g V E 9 U Q U w g L D E x f S Z x d W 9 0 O y w m c X V v d D t T Z W N 0 a W 9 u M S 9 k Y X R h c 2 V 0 M i 9 B d X R v U m V t b 3 Z l Z E N v b H V t b n M x L n s g J S B W T 1 R F U y B Q T 0 x M R U Q g L D E y f S Z x d W 9 0 O y w m c X V v d D t T Z W N 0 a W 9 u M S 9 k Y X R h c 2 V 0 M i 9 B d X R v U m V t b 3 Z l Z E N v b H V t b n M x L n s g V E 9 U Q U w g R U x F Q 1 R P U l M g L D E z f S Z x d W 9 0 O 1 0 s J n F 1 b 3 Q 7 U m V s Y X R p b 2 5 z a G l w S W 5 m b y Z x d W 9 0 O z p b X X 0 i I C 8 + P C 9 T d G F i b G V F b n R y a W V z P j w v S X R l b T 4 8 S X R l b T 4 8 S X R l b U x v Y 2 F 0 a W 9 u P j x J d G V t V H l w Z T 5 G b 3 J t d W x h P C 9 J d G V t V H l w Z T 4 8 S X R l b V B h d G g + U 2 V j d G l v b j E v R G V 0 Y W l s Z W Q l M j B S Z X N 1 b H R z P C 9 J d G V t U G F 0 a D 4 8 L 0 l 0 Z W 1 M b 2 N h d G l v b j 4 8 U 3 R h Y m x l R W 5 0 c m l l c z 4 8 R W 5 0 c n k g V H l w Z T 0 i R m l s b E N v b H V t b k 5 h b W V z I i B W Y W x 1 Z T 0 i c 1 s m c X V v d D s g U 1 R B V E U v V V Q g T k F N R S A m c X V v d D s s J n F 1 b 3 Q 7 I E F D I E 5 P L i A m c X V v d D s s J n F 1 b 3 Q 7 I E F D I E 5 B T U U g J n F 1 b 3 Q 7 L C Z x d W 9 0 O 0 N B T k R J R E F U R S B O Q U 1 F J n F 1 b 3 Q 7 L C Z x d W 9 0 O y B T R V g g J n F 1 b 3 Q 7 L C Z x d W 9 0 O y B B R 0 U g J n F 1 b 3 Q 7 L C Z x d W 9 0 O y B D Q V R F R 0 9 S W S A m c X V v d D s s J n F 1 b 3 Q 7 I F B B U l R Z I C Z x d W 9 0 O y w m c X V v d D s g U 1 l N Q k 9 M I C Z x d W 9 0 O y w m c X V v d D s g R 0 V O R V J B T C A m c X V v d D s s J n F 1 b 3 Q 7 I F B P U 1 R B T C A m c X V v d D s s J n F 1 b 3 Q 7 I F R P V E F M I C Z x d W 9 0 O y w m c X V v d D s g J S B W T 1 R F U y B Q T 0 x M R U Q g J n F 1 b 3 Q 7 L C Z x d W 9 0 O y B U T 1 R B T C B F T E V D V E 9 S U y A m c X V v d D s s J n F 1 b 3 Q 7 V 0 9 O I E N h b m R p Z G F 0 Z X M u I F N U Q V R F L 1 V U I C Z x d W 9 0 O y w m c X V v d D t M a X N 0 I E 9 m I F B v b G l 0 a W N h b C B Q Y X J 0 a W V z L l B B U l R Z I F R Z U E U g J n F 1 b 3 Q 7 L C Z x d W 9 0 O 3 B h c n R 5 I G N v Z G U m c X V v d D t d I i A v P j x F b n R y e S B U e X B l P S J C d W Z m Z X J O Z X h 0 U m V m c m V z a C I g V m F s d W U 9 I m w x I i A v P j x F b n R y e S B U e X B l P S J G a W x s R W 5 h Y m x l Z C I g V m F s d W U 9 I m w w I i A v P j x F b n R y e S B U e X B l P S J G a W x s Q 2 9 s d W 1 u V H l w Z X M i I F Z h b H V l P S J z Q m d N R 0 J n W U F C Z 1 l H Q X d N R E J R T U d C Z 1 k 9 I i A v P j x F b n R y e S B U e X B l P S J G a W x s T G F z d F V w Z G F 0 Z W Q i I F Z h b H V l P S J k M j A y N C 0 x M C 0 y M F Q w M z o w N z o y M i 4 w N T A 3 O D A 4 W i I g L z 4 8 R W 5 0 c n k g V H l w Z T 0 i R m l s b E V y c m 9 y Q 2 9 1 b n Q i I F Z h b H V l P S J s M C I g L z 4 8 R W 5 0 c n k g V H l w Z T 0 i R m l s b E V y c m 9 y Q 2 9 k Z S I g V m F s d W U 9 I n N V b m t u b 3 d u I i A v P j x F b n R y e S B U e X B l P S J G a W x s Z W R D b 2 1 w b G V 0 Z V J l c 3 V s d F R v V 2 9 y a 3 N o Z W V 0 I i B W Y W x 1 Z T 0 i b D A i I C 8 + P E V u d H J 5 I F R 5 c G U 9 I k Z p b G x D b 3 V u d C I g V m F s d W U 9 I m w y M j k z I i A v P j x F b n R y e S B U e X B l P S J G a W x s V G 9 E Y X R h T W 9 k Z W x F b m F i b G V k I i B W Y W x 1 Z T 0 i b D E i I C 8 + P E V u d H J 5 I F R 5 c G U 9 I k l z U H J p d m F 0 Z S I g V m F s d W U 9 I m w w I i A v P j x F b n R y e S B U e X B l P S J R d W V y e U d y b 3 V w S U Q i I F Z h b H V l P S J z M G N m O D M 1 Z T Q t N m Q w N C 0 0 Y j A 4 L T k 1 M D I t Z T Y z Z W M 0 O G J h N T J l I i A v P j x F b n R y e S B U e X B l P S J R d W V y e U l E I i B W Y W x 1 Z T 0 i c z N j Z G Z m N j Y 5 L T d j O D Q t N G I z Z S 0 4 Y T Y w L T d h Z G E x M j R k N 2 I 1 N i I g L z 4 8 R W 5 0 c n k g V H l w Z T 0 i U m V j b 3 Z l c n l U Y X J n Z X R D b 2 x 1 b W 4 i I F Z h b H V l P S J s M S I g L z 4 8 R W 5 0 c n k g V H l w Z T 0 i U m V j b 3 Z l c n l U Y X J n Z X R S b 3 c i I F Z h b H V l P S J s M S I g L z 4 8 R W 5 0 c n k g V H l w Z T 0 i U m V j b 3 Z l c n l U Y X J n Z X R T a G V l d C I g V m F s d W U 9 I n N E Z X R h a W x l Z C B S Z X N 1 b H R z 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R l d G F p b G V k I F J l c 3 V s d H M v Q 2 h h b m d l Z C B U e X B l L n s g U 1 R B V E U v V V Q g T k F N R S A s M H 0 m c X V v d D s s J n F 1 b 3 Q 7 U 2 V j d G l v b j E v R G V 0 Y W l s Z W Q g U m V z d W x 0 c y 9 D a G F u Z 2 V k I F R 5 c G U u e y B B Q y B O T y 4 g L D F 9 J n F 1 b 3 Q 7 L C Z x d W 9 0 O 1 N l Y 3 R p b 2 4 x L 0 R l d G F p b G V k I F J l c 3 V s d H M v Q 2 h h b m d l Z C B U e X B l L n s g Q U M g T k F N R S A s M n 0 m c X V v d D s s J n F 1 b 3 Q 7 U 2 V j d G l v b j E v R G V 0 Y W l s Z W Q g U m V z d W x 0 c y 9 D a G F u Z 2 V k I F R 5 c G U x L n s g Q 0 F O R E l E Q V R F I E 5 B T U U g L j I s N H 0 m c X V v d D s s J n F 1 b 3 Q 7 U 2 V j d G l v b j E v R G V 0 Y W l s Z W Q g U m V z d W x 0 c y 9 D a G F u Z 2 V k I F R 5 c G U u e y B T R V g g L D R 9 J n F 1 b 3 Q 7 L C Z x d W 9 0 O 1 N l Y 3 R p b 2 4 x L 0 R l d G F p b G V k I F J l c 3 V s d H M v Q 2 h h b m d l Z C B U e X B l L n s g Q U d F I C w 1 f S Z x d W 9 0 O y w m c X V v d D t T Z W N 0 a W 9 u M S 9 E Z X R h a W x l Z C B S Z X N 1 b H R z L 0 N o Y W 5 n Z W Q g V H l w Z S 5 7 I E N B V E V H T 1 J Z I C w 2 f S Z x d W 9 0 O y w m c X V v d D t T Z W N 0 a W 9 u M S 9 E Z X R h a W x l Z C B S Z X N 1 b H R z L 0 N o Y W 5 n Z W Q g V H l w Z S 5 7 I F B B U l R Z I C w 3 f S Z x d W 9 0 O y w m c X V v d D t T Z W N 0 a W 9 u M S 9 E Z X R h a W x l Z C B S Z X N 1 b H R z L 0 N o Y W 5 n Z W Q g V H l w Z S 5 7 I F N Z T U J P T C A s O H 0 m c X V v d D s s J n F 1 b 3 Q 7 U 2 V j d G l v b j E v R G V 0 Y W l s Z W Q g U m V z d W x 0 c y 9 D a G F u Z 2 V k I F R 5 c G U u e y B H R U 5 F U k F M I C w 5 f S Z x d W 9 0 O y w m c X V v d D t T Z W N 0 a W 9 u M S 9 E Z X R h a W x l Z C B S Z X N 1 b H R z L 0 N o Y W 5 n Z W Q g V H l w Z S 5 7 I F B P U 1 R B T C A s M T B 9 J n F 1 b 3 Q 7 L C Z x d W 9 0 O 1 N l Y 3 R p b 2 4 x L 0 R l d G F p b G V k I F J l c 3 V s d H M v Q 2 h h b m d l Z C B U e X B l L n s g V E 9 U Q U w g L D E x f S Z x d W 9 0 O y w m c X V v d D t T Z W N 0 a W 9 u M S 9 E Z X R h a W x l Z C B S Z X N 1 b H R z L 0 N o Y W 5 n Z W Q g V H l w Z S 5 7 I C U g V k 9 U R V M g U E 9 M T E V E I C w x M n 0 m c X V v d D s s J n F 1 b 3 Q 7 U 2 V j d G l v b j E v R G V 0 Y W l s Z W Q g U m V z d W x 0 c y 9 D a G F u Z 2 V k I F R 5 c G U u e y B U T 1 R B T C B F T E V D V E 9 S U y A s M T N 9 J n F 1 b 3 Q 7 L C Z x d W 9 0 O 1 N l Y 3 R p b 2 4 x L 0 R l d G F p b G V k I F J l c 3 V s d H M v U m V w b G F j Z W Q g V m F s d W U 1 L n t X T 0 4 g Q 2 F u Z G l k Y X R l c y 4 g U 1 R B V E U v V V Q g L D E 0 f S Z x d W 9 0 O y w m c X V v d D t T Z W N 0 a W 9 u M S 9 M a X N 0 I E 9 m I F B v b G l 0 a W N h b C B Q Y X J 0 a W V z L 0 N o Y W 5 n Z W Q g V H l w Z T E u e 1 B B U l R Z I F R Z U E U g L D B 9 J n F 1 b 3 Q 7 L C Z x d W 9 0 O 1 N l Y 3 R p b 2 4 x L 0 x p c 3 Q g T 2 Y g U G 9 s a X R p Y 2 F s I F B h c n R p Z X M v Q 2 h h b m d l Z C B U e X B l M S 5 7 I E F C Q l J F V k l B V E l P T i A s M X 0 m c X V v d D t d L C Z x d W 9 0 O 0 N v b H V t b k N v d W 5 0 J n F 1 b 3 Q 7 O j E 3 L C Z x d W 9 0 O 0 t l e U N v b H V t b k 5 h b W V z J n F 1 b 3 Q 7 O l t d L C Z x d W 9 0 O 0 N v b H V t b k l k Z W 5 0 a X R p Z X M m c X V v d D s 6 W y Z x d W 9 0 O 1 N l Y 3 R p b 2 4 x L 0 R l d G F p b G V k I F J l c 3 V s d H M v Q 2 h h b m d l Z C B U e X B l L n s g U 1 R B V E U v V V Q g T k F N R S A s M H 0 m c X V v d D s s J n F 1 b 3 Q 7 U 2 V j d G l v b j E v R G V 0 Y W l s Z W Q g U m V z d W x 0 c y 9 D a G F u Z 2 V k I F R 5 c G U u e y B B Q y B O T y 4 g L D F 9 J n F 1 b 3 Q 7 L C Z x d W 9 0 O 1 N l Y 3 R p b 2 4 x L 0 R l d G F p b G V k I F J l c 3 V s d H M v Q 2 h h b m d l Z C B U e X B l L n s g Q U M g T k F N R S A s M n 0 m c X V v d D s s J n F 1 b 3 Q 7 U 2 V j d G l v b j E v R G V 0 Y W l s Z W Q g U m V z d W x 0 c y 9 D a G F u Z 2 V k I F R 5 c G U x L n s g Q 0 F O R E l E Q V R F I E 5 B T U U g L j I s N H 0 m c X V v d D s s J n F 1 b 3 Q 7 U 2 V j d G l v b j E v R G V 0 Y W l s Z W Q g U m V z d W x 0 c y 9 D a G F u Z 2 V k I F R 5 c G U u e y B T R V g g L D R 9 J n F 1 b 3 Q 7 L C Z x d W 9 0 O 1 N l Y 3 R p b 2 4 x L 0 R l d G F p b G V k I F J l c 3 V s d H M v Q 2 h h b m d l Z C B U e X B l L n s g Q U d F I C w 1 f S Z x d W 9 0 O y w m c X V v d D t T Z W N 0 a W 9 u M S 9 E Z X R h a W x l Z C B S Z X N 1 b H R z L 0 N o Y W 5 n Z W Q g V H l w Z S 5 7 I E N B V E V H T 1 J Z I C w 2 f S Z x d W 9 0 O y w m c X V v d D t T Z W N 0 a W 9 u M S 9 E Z X R h a W x l Z C B S Z X N 1 b H R z L 0 N o Y W 5 n Z W Q g V H l w Z S 5 7 I F B B U l R Z I C w 3 f S Z x d W 9 0 O y w m c X V v d D t T Z W N 0 a W 9 u M S 9 E Z X R h a W x l Z C B S Z X N 1 b H R z L 0 N o Y W 5 n Z W Q g V H l w Z S 5 7 I F N Z T U J P T C A s O H 0 m c X V v d D s s J n F 1 b 3 Q 7 U 2 V j d G l v b j E v R G V 0 Y W l s Z W Q g U m V z d W x 0 c y 9 D a G F u Z 2 V k I F R 5 c G U u e y B H R U 5 F U k F M I C w 5 f S Z x d W 9 0 O y w m c X V v d D t T Z W N 0 a W 9 u M S 9 E Z X R h a W x l Z C B S Z X N 1 b H R z L 0 N o Y W 5 n Z W Q g V H l w Z S 5 7 I F B P U 1 R B T C A s M T B 9 J n F 1 b 3 Q 7 L C Z x d W 9 0 O 1 N l Y 3 R p b 2 4 x L 0 R l d G F p b G V k I F J l c 3 V s d H M v Q 2 h h b m d l Z C B U e X B l L n s g V E 9 U Q U w g L D E x f S Z x d W 9 0 O y w m c X V v d D t T Z W N 0 a W 9 u M S 9 E Z X R h a W x l Z C B S Z X N 1 b H R z L 0 N o Y W 5 n Z W Q g V H l w Z S 5 7 I C U g V k 9 U R V M g U E 9 M T E V E I C w x M n 0 m c X V v d D s s J n F 1 b 3 Q 7 U 2 V j d G l v b j E v R G V 0 Y W l s Z W Q g U m V z d W x 0 c y 9 D a G F u Z 2 V k I F R 5 c G U u e y B U T 1 R B T C B F T E V D V E 9 S U y A s M T N 9 J n F 1 b 3 Q 7 L C Z x d W 9 0 O 1 N l Y 3 R p b 2 4 x L 0 R l d G F p b G V k I F J l c 3 V s d H M v U m V w b G F j Z W Q g V m F s d W U 1 L n t X T 0 4 g Q 2 F u Z G l k Y X R l c y 4 g U 1 R B V E U v V V Q g L D E 0 f S Z x d W 9 0 O y w m c X V v d D t T Z W N 0 a W 9 u M S 9 M a X N 0 I E 9 m I F B v b G l 0 a W N h b C B Q Y X J 0 a W V z L 0 N o Y W 5 n Z W Q g V H l w Z T E u e 1 B B U l R Z I F R Z U E U g L D B 9 J n F 1 b 3 Q 7 L C Z x d W 9 0 O 1 N l Y 3 R p b 2 4 x L 0 x p c 3 Q g T 2 Y g U G 9 s a X R p Y 2 F s I F B h c n R p Z X M v Q 2 h h b m d l Z C B U e X B l M S 5 7 I E F C Q l J F V k l B V E l P T i A s M X 0 m c X V v d D t d L C Z x d W 9 0 O 1 J l b G F 0 a W 9 u c 2 h p c E l u Z m 8 m c X V v d D s 6 W 1 1 9 I i A v P j w v U 3 R h Y m x l R W 5 0 c m l l c z 4 8 L 0 l 0 Z W 0 + P E l 0 Z W 0 + P E l 0 Z W 1 M b 2 N h d G l v b j 4 8 S X R l b V R 5 c G U + R m 9 y b X V s Y T w v S X R l b V R 5 c G U + P E l 0 Z W 1 Q Y X R o P l N l Y 3 R p b 2 4 x L 1 d P T i U y M E N h b m R p Z G F 0 Z X M 8 L 0 l 0 Z W 1 Q Y X R o P j w v S X R l b U x v Y 2 F 0 a W 9 u P j x T d G F i b G V F b n R y a W V z P j x F b n R y e S B U e X B l P S J G a W x s U 3 R h d H V z I i B W Y W x 1 Z T 0 i c 0 N v b X B s Z X R l I i A v P j x F b n R y e S B U e X B l P S J C d W Z m Z X J O Z X h 0 U m V m c m V z a C I g V m F s d W U 9 I m w x I i A v P j x F b n R y e S B U e X B l P S J G a W x s Q 2 9 s d W 1 u T m F t Z X M i I F Z h b H V l P S J z W y Z x d W 9 0 O y B T V E F U R S 9 V V C A m c X V v d D s s J n F 1 b 3 Q 7 I E N P T l N U S V R V R U 5 D W S A m c X V v d D s s J n F 1 b 3 Q 7 I F d J T k 5 F U i A m c X V v d D s s J n F 1 b 3 Q 7 I F N F W C A m c X V v d D s s J n F 1 b 3 Q 7 I F B B U l R Z I C Z x d W 9 0 O y w m c X V v d D s g U 1 l N Q k 9 M I C Z x d W 9 0 O 1 0 i I C 8 + P E V u d H J 5 I F R 5 c G U 9 I k Z p b G x F b m F i b G V k I i B W Y W x 1 Z T 0 i b D A i I C 8 + P E V u d H J 5 I F R 5 c G U 9 I k Z p b G x D b 2 x 1 b W 5 U e X B l c y I g V m F s d W U 9 I n N C Z 1 l H Q U F Z R y I g L z 4 8 R W 5 0 c n k g V H l w Z T 0 i R m l s b E x h c 3 R V c G R h d G V k I i B W Y W x 1 Z T 0 i Z D I w M j Q t M T A t M j B U M D M 6 M D c 6 M j c u O D M z N j E y M l o i I C 8 + P E V u d H J 5 I F R 5 c G U 9 I k Z p b G x F c n J v c k N v d W 5 0 I i B W Y W x 1 Z T 0 i b D A i I C 8 + P E V u d H J 5 I F R 5 c G U 9 I k Z p b G x F c n J v c k N v Z G U i I F Z h b H V l P S J z V W 5 r b m 9 3 b i I g L z 4 8 R W 5 0 c n k g V H l w Z T 0 i R m l s b G V k Q 2 9 t c G x l d G V S Z X N 1 b H R U b 1 d v c m t z a G V l d C I g V m F s d W U 9 I m w x I i A v P j x F b n R y e S B U e X B l P S J G a W x s Q 2 9 1 b n Q i I F Z h b H V l P S J s M T c 1 I i A v P j x F b n R y e S B U e X B l P S J G a W x s V G 9 E Y X R h T W 9 k Z W x F b m F i b G V k I i B W Y W x 1 Z T 0 i b D A i I C 8 + P E V u d H J 5 I F R 5 c G U 9 I k l z U H J p d m F 0 Z S I g V m F s d W U 9 I m w w I i A v P j x F b n R y e S B U e X B l P S J R d W V y e U d y b 3 V w S U Q i I F Z h b H V l P S J z M z g 1 M 2 R h N m E t Y W N k Z i 0 0 Z j M 2 L T k 0 M T g t O T g 4 O D g 3 N G Y 4 M m R k I i A v P j x F b n R y e S B U e X B l P S J R d W V y e U l E I i B W Y W x 1 Z T 0 i c 2 I 1 Z j d j Y z Q 5 L W E 2 M z c t N D M 2 Y y 0 4 Y 2 N m L T J l N z c 5 M T J j Y j k 4 N i I g L z 4 8 R W 5 0 c n k g V H l w Z T 0 i Q W R k Z W R U b 0 R h d G F N b 2 R l b C I g V m F s d W U 9 I m w w 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Y s J n F 1 b 3 Q 7 a 2 V 5 Q 2 9 s d W 1 u T m F t Z X M m c X V v d D s 6 W 1 0 s J n F 1 b 3 Q 7 c X V l c n l S Z W x h d G l v b n N o a X B z J n F 1 b 3 Q 7 O l t d L C Z x d W 9 0 O 2 N v b H V t b k l k Z W 5 0 a X R p Z X M m c X V v d D s 6 W y Z x d W 9 0 O 1 N l Y 3 R p b 2 4 x L 1 d P T i B D Y W 5 k a W R h d G V z L 0 F 1 d G 9 S Z W 1 v d m V k Q 2 9 s d W 1 u c z E u e y B T V E F U R S 9 V V C A s M H 0 m c X V v d D s s J n F 1 b 3 Q 7 U 2 V j d G l v b j E v V 0 9 O I E N h b m R p Z G F 0 Z X M v Q X V 0 b 1 J l b W 9 2 Z W R D b 2 x 1 b W 5 z M S 5 7 I E N P T l N U S V R V R U 5 D W S A s M X 0 m c X V v d D s s J n F 1 b 3 Q 7 U 2 V j d G l v b j E v V 0 9 O I E N h b m R p Z G F 0 Z X M v Q X V 0 b 1 J l b W 9 2 Z W R D b 2 x 1 b W 5 z M S 5 7 I F d J T k 5 F U i A s M n 0 m c X V v d D s s J n F 1 b 3 Q 7 U 2 V j d G l v b j E v V 0 9 O I E N h b m R p Z G F 0 Z X M v Q X V 0 b 1 J l b W 9 2 Z W R D b 2 x 1 b W 5 z M S 5 7 I F N F W C A s M 3 0 m c X V v d D s s J n F 1 b 3 Q 7 U 2 V j d G l v b j E v V 0 9 O I E N h b m R p Z G F 0 Z X M v Q X V 0 b 1 J l b W 9 2 Z W R D b 2 x 1 b W 5 z M S 5 7 I F B B U l R Z I C w 0 f S Z x d W 9 0 O y w m c X V v d D t T Z W N 0 a W 9 u M S 9 X T 0 4 g Q 2 F u Z G l k Y X R l c y 9 B d X R v U m V t b 3 Z l Z E N v b H V t b n M x L n s g U 1 l N Q k 9 M I C w 1 f S Z x d W 9 0 O 1 0 s J n F 1 b 3 Q 7 Q 2 9 s d W 1 u Q 2 9 1 b n Q m c X V v d D s 6 N i w m c X V v d D t L Z X l D b 2 x 1 b W 5 O Y W 1 l c y Z x d W 9 0 O z p b X S w m c X V v d D t D b 2 x 1 b W 5 J Z G V u d G l 0 a W V z J n F 1 b 3 Q 7 O l s m c X V v d D t T Z W N 0 a W 9 u M S 9 X T 0 4 g Q 2 F u Z G l k Y X R l c y 9 B d X R v U m V t b 3 Z l Z E N v b H V t b n M x L n s g U 1 R B V E U v V V Q g L D B 9 J n F 1 b 3 Q 7 L C Z x d W 9 0 O 1 N l Y 3 R p b 2 4 x L 1 d P T i B D Y W 5 k a W R h d G V z L 0 F 1 d G 9 S Z W 1 v d m V k Q 2 9 s d W 1 u c z E u e y B D T 0 5 T V E l U V U V O Q 1 k g L D F 9 J n F 1 b 3 Q 7 L C Z x d W 9 0 O 1 N l Y 3 R p b 2 4 x L 1 d P T i B D Y W 5 k a W R h d G V z L 0 F 1 d G 9 S Z W 1 v d m V k Q 2 9 s d W 1 u c z E u e y B X S U 5 O R V I g L D J 9 J n F 1 b 3 Q 7 L C Z x d W 9 0 O 1 N l Y 3 R p b 2 4 x L 1 d P T i B D Y W 5 k a W R h d G V z L 0 F 1 d G 9 S Z W 1 v d m V k Q 2 9 s d W 1 u c z E u e y B T R V g g L D N 9 J n F 1 b 3 Q 7 L C Z x d W 9 0 O 1 N l Y 3 R p b 2 4 x L 1 d P T i B D Y W 5 k a W R h d G V z L 0 F 1 d G 9 S Z W 1 v d m V k Q 2 9 s d W 1 u c z E u e y B Q Q V J U W S A s N H 0 m c X V v d D s s J n F 1 b 3 Q 7 U 2 V j d G l v b j E v V 0 9 O I E N h b m R p Z G F 0 Z X M v Q X V 0 b 1 J l b W 9 2 Z W R D b 2 x 1 b W 5 z M S 5 7 I F N Z T U J P T C A s N X 0 m c X V v d D t d L C Z x d W 9 0 O 1 J l b G F 0 a W 9 u c 2 h p c E l u Z m 8 m c X V v d D s 6 W 1 1 9 I i A v P j w v U 3 R h Y m x l R W 5 0 c m l l c z 4 8 L 0 l 0 Z W 0 + P E l 0 Z W 0 + P E l 0 Z W 1 M b 2 N h d G l v b j 4 8 S X R l b V R 5 c G U + R m 9 y b X V s Y T w v S X R l b V R 5 c G U + P E l 0 Z W 1 Q Y X R o P l N l Y 3 R p b 2 4 x L 0 x p c 3 Q l M j B P Z i U y M F B v b G l 0 a W N h b C U y M F B h c n R p Z X M 8 L 0 l 0 Z W 1 Q Y X R o P j w v S X R l b U x v Y 2 F 0 a W 9 u P j x T d G F i b G V F b n R y a W V z P j x F b n R y e S B U e X B l P S J G a W x s U 3 R h d H V z I i B W Y W x 1 Z T 0 i c 0 N v b X B s Z X R l I i A v P j x F b n R y e S B U e X B l P S J C d W Z m Z X J O Z X h 0 U m V m c m V z a C I g V m F s d W U 9 I m w x I i A v P j x F b n R y e S B U e X B l P S J G a W x s Q 2 9 s d W 1 u T m F t Z X M i I F Z h b H V l P S J z W y Z x d W 9 0 O 1 B B U l R Z I F R Z U E U g J n F 1 b 3 Q 7 L C Z x d W 9 0 O 3 B h c n R 5 I G N v Z G U m c X V v d D s s J n F 1 b 3 Q 7 I F B B U l R Z I C Z x d W 9 0 O 1 0 i I C 8 + P E V u d H J 5 I F R 5 c G U 9 I k Z p b G x F b m F i b G V k I i B W Y W x 1 Z T 0 i b D A i I C 8 + P E V u d H J 5 I F R 5 c G U 9 I k Z p b G x D b 2 x 1 b W 5 U e X B l c y I g V m F s d W U 9 I n N C Z 1 l H I i A v P j x F b n R y e S B U e X B l P S J G a W x s T G F z d F V w Z G F 0 Z W Q i I F Z h b H V l P S J k M j A y N C 0 x M C 0 y M F Q w M z o w N z o y N y 4 4 M z M 2 M T I y W i I g L z 4 8 R W 5 0 c n k g V H l w Z T 0 i R m l s b E V y c m 9 y Q 2 9 1 b n Q i I F Z h b H V l P S J s M C I g L z 4 8 R W 5 0 c n k g V H l w Z T 0 i R m l s b E V y c m 9 y Q 2 9 k Z S I g V m F s d W U 9 I n N V b m t u b 3 d u I i A v P j x F b n R y e S B U e X B l P S J G a W x s Z W R D b 2 1 w b G V 0 Z V J l c 3 V s d F R v V 2 9 y a 3 N o Z W V 0 I i B W Y W x 1 Z T 0 i b D E i I C 8 + P E V u d H J 5 I F R 5 c G U 9 I k Z p b G x D b 3 V u d C I g V m F s d W U 9 I m w 3 M S I g L z 4 8 R W 5 0 c n k g V H l w Z T 0 i R m l s b F R v R G F 0 Y U 1 v Z G V s R W 5 h Y m x l Z C I g V m F s d W U 9 I m w w I i A v P j x F b n R y e S B U e X B l P S J J c 1 B y a X Z h d G U i I F Z h b H V l P S J s M C I g L z 4 8 R W 5 0 c n k g V H l w Z T 0 i U X V l c n l H c m 9 1 c E l E I i B W Y W x 1 Z T 0 i c z M 4 N T N k Y T Z h L W F j Z G Y t N G Y z N i 0 5 N D E 4 L T k 4 O D g 4 N z R m O D J k Z C I g L z 4 8 R W 5 0 c n k g V H l w Z T 0 i U X V l c n l J R C I g V m F s d W U 9 I n M 3 O T E 2 M 2 R i M C 1 i N D Q 5 L T R j N 2 I t O T k x M y 1 k M j h h M j k 5 Y T E 1 N z Q i I C 8 + P E V u d H J 5 I F R 5 c G U 9 I k F k Z G V k V G 9 E Y X R h T W 9 k Z W w i I F Z h b H V l P S J s M C 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M a X N 0 I E 9 m I F B v b G l 0 a W N h b C B Q Y X J 0 a W V z L 0 F 1 d G 9 S Z W 1 v d m V k Q 2 9 s d W 1 u c z E u e 1 B B U l R Z I F R Z U E U g L D B 9 J n F 1 b 3 Q 7 L C Z x d W 9 0 O 1 N l Y 3 R p b 2 4 x L 0 x p c 3 Q g T 2 Y g U G 9 s a X R p Y 2 F s I F B h c n R p Z X M v Q X V 0 b 1 J l b W 9 2 Z W R D b 2 x 1 b W 5 z M S 5 7 c G F y d H k g Y 2 9 k Z S w x f S Z x d W 9 0 O y w m c X V v d D t T Z W N 0 a W 9 u M S 9 M a X N 0 I E 9 m I F B v b G l 0 a W N h b C B Q Y X J 0 a W V z L 0 F 1 d G 9 S Z W 1 v d m V k Q 2 9 s d W 1 u c z E u e y B Q Q V J U W S A s M n 0 m c X V v d D t d L C Z x d W 9 0 O 0 N v b H V t b k N v d W 5 0 J n F 1 b 3 Q 7 O j M s J n F 1 b 3 Q 7 S 2 V 5 Q 2 9 s d W 1 u T m F t Z X M m c X V v d D s 6 W 1 0 s J n F 1 b 3 Q 7 Q 2 9 s d W 1 u S W R l b n R p d G l l c y Z x d W 9 0 O z p b J n F 1 b 3 Q 7 U 2 V j d G l v b j E v T G l z d C B P Z i B Q b 2 x p d G l j Y W w g U G F y d G l l c y 9 B d X R v U m V t b 3 Z l Z E N v b H V t b n M x L n t Q Q V J U W S B U W V B F I C w w f S Z x d W 9 0 O y w m c X V v d D t T Z W N 0 a W 9 u M S 9 M a X N 0 I E 9 m I F B v b G l 0 a W N h b C B Q Y X J 0 a W V z L 0 F 1 d G 9 S Z W 1 v d m V k Q 2 9 s d W 1 u c z E u e 3 B h c n R 5 I G N v Z G U s M X 0 m c X V v d D s s J n F 1 b 3 Q 7 U 2 V j d G l v b j E v T G l z d C B P Z i B Q b 2 x p d G l j Y W w g U G F y d G l l c y 9 B d X R v U m V t b 3 Z l Z E N v b H V t b n M x L n s g U E F S V F k g L D J 9 J n F 1 b 3 Q 7 X S w m c X V v d D t S Z W x h d G l v b n N o a X B J b m Z v J n F 1 b 3 Q 7 O l t d f S I g L z 4 8 L 1 N 0 Y W J s Z U V u d H J p Z X M + P C 9 J d G V t P j x J d G V t P j x J d G V t T G 9 j Y X R p b 2 4 + P E l 0 Z W 1 U e X B l P k Z v c m 1 1 b G E 8 L 0 l 0 Z W 1 U e X B l P j x J d G V t U G F 0 a D 5 T Z W N 0 a W 9 u M S 9 Q Z X J m b 3 J t Y W 5 j Z S U y M G 9 m J T I w U G 9 s a X R p Y 2 F s P C 9 J d G V t U G F 0 a D 4 8 L 0 l 0 Z W 1 M b 2 N h d G l v b j 4 8 U 3 R h Y m x l R W 5 0 c m l l c z 4 8 R W 5 0 c n k g V H l w Z T 0 i R m l s b E N v b H V t b k 5 h b W V z I i B W Y W x 1 Z T 0 i c 1 s m c X V v d D s g I F B B U l R Z I F R Z U E U g L j I m c X V v d D s s J n F 1 b 3 Q 7 I C B B Q k J S R V Z J Q V R J T 0 4 g J n F 1 b 3 Q 7 L C Z x d W 9 0 O y B T R U F U U y A g I E N P T l R F U 1 R F R C A m c X V v d D s s J n F 1 b 3 Q 7 I C B X T 0 4 g J n F 1 b 3 Q 7 L C Z x d W 9 0 O y A g R k Q g J n F 1 b 3 Q 7 L C Z x d W 9 0 O 1 N I Q V J F I E l O I F Z B T E l E I F Z P V E V T I F B P T E x F R C B J T i B T V E F U R S A g I F Z P V E V T J n F 1 b 3 Q 7 L C Z x d W 9 0 O 3 N o Y X J l I G l u I H Z h b G l k I H Z v d G V z I H B v b G x l Z C B p b i B z d G F 0 Z S B 2 b 3 R l c y Z x d W 9 0 O y w m c X V v d D s g V k 9 U R S A l I E l O I F N F Q V R T I E N P T l R F U 1 R F R C A g I C Z x d W 9 0 O 1 0 i I C 8 + P E V u d H J 5 I F R 5 c G U 9 I k J 1 Z m Z l c k 5 l e H R S Z W Z y Z X N o I i B W Y W x 1 Z T 0 i b D E i I C 8 + P E V u d H J 5 I F R 5 c G U 9 I k Z p b G x F b m F i b G V k I i B W Y W x 1 Z T 0 i b D A i I C 8 + P E V u d H J 5 I F R 5 c G U 9 I k Z p b G x D b 2 x 1 b W 5 U e X B l c y I g V m F s d W U 9 I n N C Z 1 l B Q U F B R E J R V T 0 i I C 8 + P E V u d H J 5 I F R 5 c G U 9 I k Z p b G x M Y X N 0 V X B k Y X R l Z C I g V m F s d W U 9 I m Q y M D I 0 L T E w L T I w V D A z O j A 3 O j I y L j E 1 N T c 4 M j B a I i A v P j x F b n R y e S B U e X B l P S J G a W x s R X J y b 3 J D b 3 V u d C I g V m F s d W U 9 I m w w I i A v P j x F b n R y e S B U e X B l P S J G a W x s R X J y b 3 J D b 2 R l I i B W Y W x 1 Z T 0 i c 1 V u a 2 5 v d 2 4 i I C 8 + P E V u d H J 5 I F R 5 c G U 9 I k Z p b G x l Z E N v b X B s Z X R l U m V z d W x 0 V G 9 X b 3 J r c 2 h l Z X Q i I F Z h b H V l P S J s M C I g L z 4 8 R W 5 0 c n k g V H l w Z T 0 i R m l s b E N v d W 5 0 I i B W Y W x 1 Z T 0 i b D M i I C 8 + P E V u d H J 5 I F R 5 c G U 9 I k Z p b G x U b 0 R h d G F N b 2 R l b E V u Y W J s Z W Q i I F Z h b H V l P S J s M S I g L z 4 8 R W 5 0 c n k g V H l w Z T 0 i S X N Q c m l 2 Y X R l I i B W Y W x 1 Z T 0 i b D A i I C 8 + P E V u d H J 5 I F R 5 c G U 9 I l F 1 Z X J 5 R 3 J v d X B J R C I g V m F s d W U 9 I n M w Y 2 Y 4 M z V l N C 0 2 Z D A 0 L T R i M D g t O T U w M i 1 l N j N l Y z Q 4 Y m E 1 M m U i I C 8 + P E V u d H J 5 I F R 5 c G U 9 I l F 1 Z X J 5 S U Q i I F Z h b H V l P S J z N j A x M m V h M W U t Z T c z M S 0 0 M W R i L T h j N z U t N T N j M T B h Z W Z h M D I 3 I i A v P j x F b n R y e S B U e X B l P S J S Z W N v d m V y e V R h c m d l d E N v b H V t b i I g V m F s d W U 9 I m w x I i A v P j x F b n R y e S B U e X B l P S J S Z W N v d m V y e V R h c m d l d F J v d y I g V m F s d W U 9 I m w x I i A v P j x F b n R y e S B U e X B l P S J S Z W N v d m V y e V R h c m d l d F N o Z W V 0 I i B W Y W x 1 Z T 0 i c 1 B l c m Z v c m 1 h b m N l I G 9 m I F B v b G l 0 a W N h b C 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B l c m Z v c m 1 h b m N l I G 9 m I F B v b G l 0 a W N h b C 9 G a W x s Z W Q g R G 9 3 b j I u e y A g U E F S V F k g V F l Q R S A u M i w w f S Z x d W 9 0 O y w m c X V v d D t T Z W N 0 a W 9 u M S 9 Q Z X J m b 3 J t Y W 5 j Z S B v Z i B Q b 2 x p d G l j Y W w v R m l s b G V k I E R v d 2 4 y L n s g I E F C Q l J F V k l B V E l P T i A s M X 0 m c X V v d D s s J n F 1 b 3 Q 7 U 2 V j d G l v b j E v U G V y Z m 9 y b W F u Y 2 U g b 2 Y g U G 9 s a X R p Y 2 F s L 0 Z p b G x l Z C B E b 3 d u M i 5 7 I F N F Q V R T I C A g Q 0 9 O V E V T V E V E I C w y f S Z x d W 9 0 O y w m c X V v d D t T Z W N 0 a W 9 u M S 9 Q Z X J m b 3 J t Y W 5 j Z S B v Z i B Q b 2 x p d G l j Y W w v R m l s b G V k I E R v d 2 4 y L n s g I F d P T i A s M 3 0 m c X V v d D s s J n F 1 b 3 Q 7 U 2 V j d G l v b j E v U G V y Z m 9 y b W F u Y 2 U g b 2 Y g U G 9 s a X R p Y 2 F s L 0 Z p b G x l Z C B E b 3 d u M i 5 7 I C B G R C A s N H 0 m c X V v d D s s J n F 1 b 3 Q 7 U 2 V j d G l v b j E v U G V y Z m 9 y b W F u Y 2 U g b 2 Y g U G 9 s a X R p Y 2 F s L 0 Z p b G x l Z C B E b 3 d u M i 5 7 U 0 h B U k U g S U 4 g V k F M S U Q g V k 9 U R V M g U E 9 M T E V E I E l O I F N U Q V R F I C A g V k 9 U R V M s N X 0 m c X V v d D s s J n F 1 b 3 Q 7 U 2 V j d G l v b j E v U G V y Z m 9 y b W F u Y 2 U g b 2 Y g U G 9 s a X R p Y 2 F s L 0 Z p b G x l Z C B E b 3 d u M i 5 7 c 2 h h c m U g a W 4 g d m F s a W Q g d m 9 0 Z X M g c G 9 s b G V k I G l u I H N 0 Y X R l I H Z v d G V z L D Z 9 J n F 1 b 3 Q 7 L C Z x d W 9 0 O 1 N l Y 3 R p b 2 4 x L 1 B l c m Z v c m 1 h b m N l I G 9 m I F B v b G l 0 a W N h b C 9 G a W x s Z W Q g R G 9 3 b j I u e y B W T 1 R F I C U g S U 4 g U 0 V B V F M g Q 0 9 O V E V T V E V E I C A g L D d 9 J n F 1 b 3 Q 7 X S w m c X V v d D t D b 2 x 1 b W 5 D b 3 V u d C Z x d W 9 0 O z o 4 L C Z x d W 9 0 O 0 t l e U N v b H V t b k 5 h b W V z J n F 1 b 3 Q 7 O l t d L C Z x d W 9 0 O 0 N v b H V t b k l k Z W 5 0 a X R p Z X M m c X V v d D s 6 W y Z x d W 9 0 O 1 N l Y 3 R p b 2 4 x L 1 B l c m Z v c m 1 h b m N l I G 9 m I F B v b G l 0 a W N h b C 9 G a W x s Z W Q g R G 9 3 b j I u e y A g U E F S V F k g V F l Q R S A u M i w w f S Z x d W 9 0 O y w m c X V v d D t T Z W N 0 a W 9 u M S 9 Q Z X J m b 3 J t Y W 5 j Z S B v Z i B Q b 2 x p d G l j Y W w v R m l s b G V k I E R v d 2 4 y L n s g I E F C Q l J F V k l B V E l P T i A s M X 0 m c X V v d D s s J n F 1 b 3 Q 7 U 2 V j d G l v b j E v U G V y Z m 9 y b W F u Y 2 U g b 2 Y g U G 9 s a X R p Y 2 F s L 0 Z p b G x l Z C B E b 3 d u M i 5 7 I F N F Q V R T I C A g Q 0 9 O V E V T V E V E I C w y f S Z x d W 9 0 O y w m c X V v d D t T Z W N 0 a W 9 u M S 9 Q Z X J m b 3 J t Y W 5 j Z S B v Z i B Q b 2 x p d G l j Y W w v R m l s b G V k I E R v d 2 4 y L n s g I F d P T i A s M 3 0 m c X V v d D s s J n F 1 b 3 Q 7 U 2 V j d G l v b j E v U G V y Z m 9 y b W F u Y 2 U g b 2 Y g U G 9 s a X R p Y 2 F s L 0 Z p b G x l Z C B E b 3 d u M i 5 7 I C B G R C A s N H 0 m c X V v d D s s J n F 1 b 3 Q 7 U 2 V j d G l v b j E v U G V y Z m 9 y b W F u Y 2 U g b 2 Y g U G 9 s a X R p Y 2 F s L 0 Z p b G x l Z C B E b 3 d u M i 5 7 U 0 h B U k U g S U 4 g V k F M S U Q g V k 9 U R V M g U E 9 M T E V E I E l O I F N U Q V R F I C A g V k 9 U R V M s N X 0 m c X V v d D s s J n F 1 b 3 Q 7 U 2 V j d G l v b j E v U G V y Z m 9 y b W F u Y 2 U g b 2 Y g U G 9 s a X R p Y 2 F s L 0 Z p b G x l Z C B E b 3 d u M i 5 7 c 2 h h c m U g a W 4 g d m F s a W Q g d m 9 0 Z X M g c G 9 s b G V k I G l u I H N 0 Y X R l I H Z v d G V z L D Z 9 J n F 1 b 3 Q 7 L C Z x d W 9 0 O 1 N l Y 3 R p b 2 4 x L 1 B l c m Z v c m 1 h b m N l I G 9 m I F B v b G l 0 a W N h b C 9 G a W x s Z W Q g R G 9 3 b j I u e y B W T 1 R F I C U g S U 4 g U 0 V B V F M g Q 0 9 O V E V T V E V E I C A g L D d 9 J n F 1 b 3 Q 7 X S w m c X V v d D t S Z W x h d G l v b n N o a X B J b m Z v J n F 1 b 3 Q 7 O l t d f S I g L z 4 8 L 1 N 0 Y W J s Z U V u d H J p Z X M + P C 9 J d G V t P j x J d G V t P j x J d G V t T G 9 j Y X R p b 2 4 + P E l 0 Z W 1 U e X B l P k Z v c m 1 1 b G E 8 L 0 l 0 Z W 1 U e X B l P j x J d G V t U G F 0 a D 5 T Z W N 0 a W 9 u M S 9 F b G V j d G 9 y c y U y M E R h d G E l M j B T d W 1 t Y X l 5 P C 9 J d G V t U G F 0 a D 4 8 L 0 l 0 Z W 1 M b 2 N h d G l v b j 4 8 U 3 R h Y m x l R W 5 0 c m l l c z 4 8 R W 5 0 c n k g V H l w Z T 0 i R m l s b F N 0 Y X R 1 c y I g V m F s d W U 9 I n N D b 2 1 w b G V 0 Z S I g L z 4 8 R W 5 0 c n k g V H l w Z T 0 i Q n V m Z m V y T m V 4 d F J l Z n J l c 2 g i I F Z h b H V l P S J s M S I g L z 4 8 R W 5 0 c n k g V H l w Z T 0 i R m l s b E N v b H V t b k 5 h b W V z I i B W Y W x 1 Z T 0 i c 1 s m c X V v d D t t Y W l u X 3 B v a W 5 0 J n F 1 b 3 Q 7 L C Z x d W 9 0 O 0 N v b H V t b j I m c X V v d D s s J n F 1 b 3 Q 7 R 0 V O J n F 1 b 3 Q 7 L C Z x d W 9 0 O 1 N D J n F 1 b 3 Q 7 L C Z x d W 9 0 O 1 N U J n F 1 b 3 Q 7 L C Z x d W 9 0 O 1 R v d G F s J n F 1 b 3 Q 7 X S I g L z 4 8 R W 5 0 c n k g V H l w Z T 0 i R m l s b E V u Y W J s Z W Q i I F Z h b H V l P S J s M C I g L z 4 8 R W 5 0 c n k g V H l w Z T 0 i R m l s b E N v b H V t b l R 5 c G V z I i B W Y W x 1 Z T 0 i c 0 F B W U Z C U V V G I i A v P j x F b n R y e S B U e X B l P S J G a W x s T G F z d F V w Z G F 0 Z W Q i I F Z h b H V l P S J k M j A y N C 0 x M C 0 y M F Q w M z o w N z o y M i 4 x N j M 5 N D A 5 W i I g L z 4 8 R W 5 0 c n k g V H l w Z T 0 i R m l s b E V y c m 9 y Q 2 9 1 b n Q i I F Z h b H V l P S J s M C I g L z 4 8 R W 5 0 c n k g V H l w Z T 0 i R m l s b E V y c m 9 y Q 2 9 k Z S I g V m F s d W U 9 I n N V b m t u b 3 d u I i A v P j x F b n R y e S B U e X B l P S J G a W x s Z W R D b 2 1 w b G V 0 Z V J l c 3 V s d F R v V 2 9 y a 3 N o Z W V 0 I i B W Y W x 1 Z T 0 i b D A i I C 8 + P E V u d H J 5 I F R 5 c G U 9 I k Z p b G x D b 3 V u d C I g V m F s d W U 9 I m w z M i I g L z 4 8 R W 5 0 c n k g V H l w Z T 0 i R m l s b F R v R G F 0 Y U 1 v Z G V s R W 5 h Y m x l Z C I g V m F s d W U 9 I m w x I i A v P j x F b n R y e S B U e X B l P S J J c 1 B y a X Z h d G U i I F Z h b H V l P S J s M C I g L z 4 8 R W 5 0 c n k g V H l w Z T 0 i U X V l c n l H c m 9 1 c E l E I i B W Y W x 1 Z T 0 i c z B j Z j g z N W U 0 L T Z k M D Q t N G I w O C 0 5 N T A y L W U 2 M 2 V j N D h i Y T U y Z S I g L z 4 8 R W 5 0 c n k g V H l w Z T 0 i U X V l c n l J R C I g V m F s d W U 9 I n N l Y W F h Y z M x M S 1 h O T Y 4 L T Q w O D E t Y W M z Y S 0 5 M j l j O W V k O G M 0 O G Y i I C 8 + P E V u d H J 5 I F R 5 c G U 9 I l J l Y 2 9 2 Z X J 5 V G F y Z 2 V 0 Q 2 9 s d W 1 u I i B W Y W x 1 Z T 0 i b D E i I C 8 + P E V u d H J 5 I F R 5 c G U 9 I l J l Y 2 9 2 Z X J 5 V G F y Z 2 V 0 U m 9 3 I i B W Y W x 1 Z T 0 i b D E i I C 8 + P E V u d H J 5 I F R 5 c G U 9 I l J l Y 2 9 2 Z X J 5 V G F y Z 2 V 0 U 2 h l Z X Q i I F Z h b H V l P S J z R W x l Y 3 R v c n M g R G F 0 Y S B T d W 1 t Y X l 5 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Z G F 0 Y S F Q a X Z v d F R h Y m x l M T E i I C 8 + P E V u d H J 5 I F R 5 c G U 9 I l J l b G F 0 a W 9 u c 2 h p c E l u Z m 9 D b 2 5 0 Y W l u Z X I i I F Z h b H V l P S J z e y Z x d W 9 0 O 2 N v b H V t b k N v d W 5 0 J n F 1 b 3 Q 7 O j Y s J n F 1 b 3 Q 7 a 2 V 5 Q 2 9 s d W 1 u T m F t Z X M m c X V v d D s 6 W 1 0 s J n F 1 b 3 Q 7 c X V l c n l S Z W x h d G l v b n N o a X B z J n F 1 b 3 Q 7 O l t d L C Z x d W 9 0 O 2 N v b H V t b k l k Z W 5 0 a X R p Z X M m c X V v d D s 6 W y Z x d W 9 0 O 1 N l Y 3 R p b 2 4 x L 0 V s Z W N 0 b 3 J z I E R h d G E g U 3 V t b W F 5 e S 9 G a W x s Z W Q g R G 9 3 b i 5 7 b W F p b l 9 w b 2 l u d C w 2 f S Z x d W 9 0 O y w m c X V v d D t T Z W N 0 a W 9 u M S 9 F b G V j d G 9 y c y B E Y X R h I F N 1 b W 1 h e X k v R m l s b G V k I E R v d 2 4 u e 0 N v b H V t b j I s M X 0 m c X V v d D s s J n F 1 b 3 Q 7 U 2 V j d G l v b j E v R W x l Y 3 R v c n M g R G F 0 Y S B T d W 1 t Y X l 5 L 0 Z p b G x l Z C B E b 3 d u L n t H R U 4 s M n 0 m c X V v d D s s J n F 1 b 3 Q 7 U 2 V j d G l v b j E v R W x l Y 3 R v c n M g R G F 0 Y S B T d W 1 t Y X l 5 L 0 Z p b G x l Z C B E b 3 d u L n t T Q y w z f S Z x d W 9 0 O y w m c X V v d D t T Z W N 0 a W 9 u M S 9 F b G V j d G 9 y c y B E Y X R h I F N 1 b W 1 h e X k v R m l s b G V k I E R v d 2 4 u e 1 N U L D R 9 J n F 1 b 3 Q 7 L C Z x d W 9 0 O 1 N l Y 3 R p b 2 4 x L 0 V s Z W N 0 b 3 J z I E R h d G E g U 3 V t b W F 5 e S 9 G a W x s Z W Q g R G 9 3 b i 5 7 V G 9 0 Y W w s N X 0 m c X V v d D t d L C Z x d W 9 0 O 0 N v b H V t b k N v d W 5 0 J n F 1 b 3 Q 7 O j Y s J n F 1 b 3 Q 7 S 2 V 5 Q 2 9 s d W 1 u T m F t Z X M m c X V v d D s 6 W 1 0 s J n F 1 b 3 Q 7 Q 2 9 s d W 1 u S W R l b n R p d G l l c y Z x d W 9 0 O z p b J n F 1 b 3 Q 7 U 2 V j d G l v b j E v R W x l Y 3 R v c n M g R G F 0 Y S B T d W 1 t Y X l 5 L 0 Z p b G x l Z C B E b 3 d u L n t t Y W l u X 3 B v a W 5 0 L D Z 9 J n F 1 b 3 Q 7 L C Z x d W 9 0 O 1 N l Y 3 R p b 2 4 x L 0 V s Z W N 0 b 3 J z I E R h d G E g U 3 V t b W F 5 e S 9 G a W x s Z W Q g R G 9 3 b i 5 7 Q 2 9 s d W 1 u M i w x f S Z x d W 9 0 O y w m c X V v d D t T Z W N 0 a W 9 u M S 9 F b G V j d G 9 y c y B E Y X R h I F N 1 b W 1 h e X k v R m l s b G V k I E R v d 2 4 u e 0 d F T i w y f S Z x d W 9 0 O y w m c X V v d D t T Z W N 0 a W 9 u M S 9 F b G V j d G 9 y c y B E Y X R h I F N 1 b W 1 h e X k v R m l s b G V k I E R v d 2 4 u e 1 N D L D N 9 J n F 1 b 3 Q 7 L C Z x d W 9 0 O 1 N l Y 3 R p b 2 4 x L 0 V s Z W N 0 b 3 J z I E R h d G E g U 3 V t b W F 5 e S 9 G a W x s Z W Q g R G 9 3 b i 5 7 U 1 Q s N H 0 m c X V v d D s s J n F 1 b 3 Q 7 U 2 V j d G l v b j E v R W x l Y 3 R v c n M g R G F 0 Y S B T d W 1 t Y X l 5 L 0 Z p b G x l Z C B E b 3 d u L n t U b 3 R h b C w 1 f S Z x d W 9 0 O 1 0 s J n F 1 b 3 Q 7 U m V s Y X R p b 2 5 z a G l w S W 5 m b y Z x d W 9 0 O z p b X X 0 i I C 8 + P C 9 T d G F i b G V F b n R y a W V z P j w v S X R l b T 4 8 S X R l b T 4 8 S X R l b U x v Y 2 F 0 a W 9 u P j x J d G V t V H l w Z T 5 G b 3 J t d W x h P C 9 J d G V t V H l w Z T 4 8 S X R l b V B h d G g + U 2 V j d G l v b j E v U 3 R h d G U l M j B X a X N l J T I w Q 2 F u Z G l k Y X R l J T I w Z G F 0 Y T w v S X R l b V B h d G g + P C 9 J d G V t T G 9 j Y X R p b 2 4 + P F N 0 Y W J s Z U V u d H J p Z X M + P E V u d H J 5 I F R 5 c G U 9 I k Z p b G x T d G F 0 d X M i I F Z h b H V l P S J z Q 2 9 t c G x l d G U i I C 8 + P E V u d H J 5 I F R 5 c G U 9 I k J 1 Z m Z l c k 5 l e H R S Z W Z y Z X N o I i B W Y W x 1 Z T 0 i b D E i I C 8 + P E V u d H J 5 I F R 5 c G U 9 I k Z p b G x D b 2 x 1 b W 5 O Y W 1 l c y I g V m F s d W U 9 I n N b J n F 1 b 3 Q 7 I F N U Q V R F I C A g U 1 R B V E U g J n F 1 b 3 Q 7 L C Z x d W 9 0 O y B D Q V R F R 0 9 S W S A g I E N B V E V H T 1 J Z I C Z x d W 9 0 O y w m c X V v d D s g Q 0 F U R U d P U l k g I C B O T y 4 g T 0 Y g U 0 V B V F M g J n F 1 b 3 Q 7 L C Z x d W 9 0 O y B O T 0 1 J T k F U S U 9 O U y B G S U x F R C A g T U F M R S A m c X V v d D s s J n F 1 b 3 Q 7 I E 5 P T U l O Q V R J T 0 5 T I E Z J T E V E I C B G R U 1 B T E U g J n F 1 b 3 Q 7 L C Z x d W 9 0 O y B O T 0 1 J T k F U S U 9 O U y B G S U x F R C A g V E h J U k Q g R 0 V O R E V S I C Z x d W 9 0 O y w m c X V v d D s g T k 9 N S U 5 B V E l P T l M g U k V K R U N U R U Q g I E 1 B T E U g J n F 1 b 3 Q 7 L C Z x d W 9 0 O y B O T 0 1 J T k F U S U 9 O U y B S R U p F Q 1 R F R C A g R k V N Q U x F I C Z x d W 9 0 O y w m c X V v d D s g T k 9 N S U 5 B V E l P T l M g U k V K R U N U R U Q g I F R I S V J E I E d F T k R F U i A m c X V v d D s s J n F 1 b 3 Q 7 I E 5 P T U l O Q V R J T 0 5 T I F d J V E h E U k F X T i A g T U F M R S A m c X V v d D s s J n F 1 b 3 Q 7 I E 5 P T U l O Q V R J T 0 5 T I F d J V E h E U k F X T i A g R k V N Q U x F I C Z x d W 9 0 O y w m c X V v d D s g T k 9 N S U 5 B V E l P T l M g V 0 l U S E R S Q V d O I C B U S E l S R C B H R U 5 E R V I g J n F 1 b 3 Q 7 L C Z x d W 9 0 O 0 N P T l R F U 1 R J T k c g Q 0 F O R E l E Q V R F U y A g T U F M R S A m c X V v d D s s J n F 1 b 3 Q 7 Q 0 9 O V E V T V E l O R y B D Q U 5 E S U R B V E V T I C B G R U 1 B T E U g J n F 1 b 3 Q 7 L C Z x d W 9 0 O 0 N P T l R F U 1 R J T k c g Q 0 F O R E l E Q V R F U y A g V E h J U k Q g R 0 V O R E V S I C Z x d W 9 0 O y w m c X V v d D s g R E V Q T 1 N J V C B G T 1 J G S U V U R U Q g I E 1 B T E U g J n F 1 b 3 Q 7 L C Z x d W 9 0 O y B E R V B P U 0 l U I E Z P U k Z J R V R F R C A g R k V N Q U x F I C Z x d W 9 0 O y w m c X V v d D s g R E V Q T 1 N J V C B G T 1 J G S U V U R U Q g I F R I S V J E I E d F T k R F U i A m c X V v d D t d I i A v P j x F b n R y e S B U e X B l P S J G a W x s R W 5 h Y m x l Z C I g V m F s d W U 9 I m w w I i A v P j x F b n R y e S B U e X B l P S J G a W x s Q 2 9 s d W 1 u V H l w Z X M i I F Z h b H V l P S J z Q U F B Q U F B Q U F B Q U F B Q U F B Q U F B Q U F B Q U F B I i A v P j x F b n R y e S B U e X B l P S J G a W x s T G F z d F V w Z G F 0 Z W Q i I F Z h b H V l P S J k M j A y N C 0 x M C 0 y M F Q w M z o w N z o y N y 4 4 M j Q y N D k w W i I g L z 4 8 R W 5 0 c n k g V H l w Z T 0 i R m l s b E V y c m 9 y Q 2 9 1 b n Q i I F Z h b H V l P S J s M C I g L z 4 8 R W 5 0 c n k g V H l w Z T 0 i R m l s b E V y c m 9 y Q 2 9 k Z S I g V m F s d W U 9 I n N V b m t u b 3 d u I i A v P j x F b n R y e S B U e X B l P S J G a W x s Z W R D b 2 1 w b G V 0 Z V J l c 3 V s d F R v V 2 9 y a 3 N o Z W V 0 I i B W Y W x 1 Z T 0 i b D E i I C 8 + P E V u d H J 5 I F R 5 c G U 9 I k Z p b G x D b 3 V u d C I g V m F s d W U 9 I m w 0 I i A v P j x F b n R y e S B U e X B l P S J G a W x s V G 9 E Y X R h T W 9 k Z W x F b m F i b G V k I i B W Y W x 1 Z T 0 i b D A i I C 8 + P E V u d H J 5 I F R 5 c G U 9 I k l z U H J p d m F 0 Z S I g V m F s d W U 9 I m w w I i A v P j x F b n R y e S B U e X B l P S J R d W V y e U d y b 3 V w S U Q i I F Z h b H V l P S J z M G N m O D M 1 Z T Q t N m Q w N C 0 0 Y j A 4 L T k 1 M D I t Z T Y z Z W M 0 O G J h N T J l I i A v P j x F b n R y e S B U e X B l P S J R d W V y e U l E I i B W Y W x 1 Z T 0 i c z U 0 M j d l M z l k L T J l Y T I t N G Q x M i 0 5 N G F k L T g 1 Y W Y 1 Y m Y z O W E w Z S I g L z 4 8 R W 5 0 c n k g V H l w Z T 0 i Q W R k Z W R U b 0 R h d G F N b 2 R l b C I g V m F s d W U 9 I m w w 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4 L C Z x d W 9 0 O 2 t l e U N v b H V t b k 5 h b W V z J n F 1 b 3 Q 7 O l t d L C Z x d W 9 0 O 3 F 1 Z X J 5 U m V s Y X R p b 2 5 z a G l w c y Z x d W 9 0 O z p b X S w m c X V v d D t j b 2 x 1 b W 5 J Z G V u d G l 0 a W V z J n F 1 b 3 Q 7 O l s m c X V v d D t T Z W N 0 a W 9 u M S 9 T d G F 0 Z S B X a X N l I E N h b m R p Z G F 0 Z S B k Y X R h L 0 F 1 d G 9 S Z W 1 v d m V k Q 2 9 s d W 1 u c z E u e y B T V E F U R S A g I F N U Q V R F I C w w f S Z x d W 9 0 O y w m c X V v d D t T Z W N 0 a W 9 u M S 9 T d G F 0 Z S B X a X N l I E N h b m R p Z G F 0 Z S B k Y X R h L 0 F 1 d G 9 S Z W 1 v d m V k Q 2 9 s d W 1 u c z E u e y B D Q V R F R 0 9 S W S A g I E N B V E V H T 1 J Z I C w x f S Z x d W 9 0 O y w m c X V v d D t T Z W N 0 a W 9 u M S 9 T d G F 0 Z S B X a X N l I E N h b m R p Z G F 0 Z S B k Y X R h L 0 F 1 d G 9 S Z W 1 v d m V k Q 2 9 s d W 1 u c z E u e y B D Q V R F R 0 9 S W S A g I E 5 P L i B P R i B T R U F U U y A s M n 0 m c X V v d D s s J n F 1 b 3 Q 7 U 2 V j d G l v b j E v U 3 R h d G U g V 2 l z Z S B D Y W 5 k a W R h d G U g Z G F 0 Y S 9 B d X R v U m V t b 3 Z l Z E N v b H V t b n M x L n s g T k 9 N S U 5 B V E l P T l M g R k l M R U Q g I E 1 B T E U g L D N 9 J n F 1 b 3 Q 7 L C Z x d W 9 0 O 1 N l Y 3 R p b 2 4 x L 1 N 0 Y X R l I F d p c 2 U g Q 2 F u Z G l k Y X R l I G R h d G E v Q X V 0 b 1 J l b W 9 2 Z W R D b 2 x 1 b W 5 z M S 5 7 I E 5 P T U l O Q V R J T 0 5 T I E Z J T E V E I C B G R U 1 B T E U g L D R 9 J n F 1 b 3 Q 7 L C Z x d W 9 0 O 1 N l Y 3 R p b 2 4 x L 1 N 0 Y X R l I F d p c 2 U g Q 2 F u Z G l k Y X R l I G R h d G E v Q X V 0 b 1 J l b W 9 2 Z W R D b 2 x 1 b W 5 z M S 5 7 I E 5 P T U l O Q V R J T 0 5 T I E Z J T E V E I C B U S E l S R C B H R U 5 E R V I g L D V 9 J n F 1 b 3 Q 7 L C Z x d W 9 0 O 1 N l Y 3 R p b 2 4 x L 1 N 0 Y X R l I F d p c 2 U g Q 2 F u Z G l k Y X R l I G R h d G E v Q X V 0 b 1 J l b W 9 2 Z W R D b 2 x 1 b W 5 z M S 5 7 I E 5 P T U l O Q V R J T 0 5 T I F J F S k V D V E V E I C B N Q U x F I C w 2 f S Z x d W 9 0 O y w m c X V v d D t T Z W N 0 a W 9 u M S 9 T d G F 0 Z S B X a X N l I E N h b m R p Z G F 0 Z S B k Y X R h L 0 F 1 d G 9 S Z W 1 v d m V k Q 2 9 s d W 1 u c z E u e y B O T 0 1 J T k F U S U 9 O U y B S R U p F Q 1 R F R C A g R k V N Q U x F I C w 3 f S Z x d W 9 0 O y w m c X V v d D t T Z W N 0 a W 9 u M S 9 T d G F 0 Z S B X a X N l I E N h b m R p Z G F 0 Z S B k Y X R h L 0 F 1 d G 9 S Z W 1 v d m V k Q 2 9 s d W 1 u c z E u e y B O T 0 1 J T k F U S U 9 O U y B S R U p F Q 1 R F R C A g V E h J U k Q g R 0 V O R E V S I C w 4 f S Z x d W 9 0 O y w m c X V v d D t T Z W N 0 a W 9 u M S 9 T d G F 0 Z S B X a X N l I E N h b m R p Z G F 0 Z S B k Y X R h L 0 F 1 d G 9 S Z W 1 v d m V k Q 2 9 s d W 1 u c z E u e y B O T 0 1 J T k F U S U 9 O U y B X S V R I R F J B V 0 4 g I E 1 B T E U g L D l 9 J n F 1 b 3 Q 7 L C Z x d W 9 0 O 1 N l Y 3 R p b 2 4 x L 1 N 0 Y X R l I F d p c 2 U g Q 2 F u Z G l k Y X R l I G R h d G E v Q X V 0 b 1 J l b W 9 2 Z W R D b 2 x 1 b W 5 z M S 5 7 I E 5 P T U l O Q V R J T 0 5 T I F d J V E h E U k F X T i A g R k V N Q U x F I C w x M H 0 m c X V v d D s s J n F 1 b 3 Q 7 U 2 V j d G l v b j E v U 3 R h d G U g V 2 l z Z S B D Y W 5 k a W R h d G U g Z G F 0 Y S 9 B d X R v U m V t b 3 Z l Z E N v b H V t b n M x L n s g T k 9 N S U 5 B V E l P T l M g V 0 l U S E R S Q V d O I C B U S E l S R C B H R U 5 E R V I g L D E x f S Z x d W 9 0 O y w m c X V v d D t T Z W N 0 a W 9 u M S 9 T d G F 0 Z S B X a X N l I E N h b m R p Z G F 0 Z S B k Y X R h L 0 F 1 d G 9 S Z W 1 v d m V k Q 2 9 s d W 1 u c z E u e 0 N P T l R F U 1 R J T k c g Q 0 F O R E l E Q V R F U y A g T U F M R S A s M T J 9 J n F 1 b 3 Q 7 L C Z x d W 9 0 O 1 N l Y 3 R p b 2 4 x L 1 N 0 Y X R l I F d p c 2 U g Q 2 F u Z G l k Y X R l I G R h d G E v Q X V 0 b 1 J l b W 9 2 Z W R D b 2 x 1 b W 5 z M S 5 7 Q 0 9 O V E V T V E l O R y B D Q U 5 E S U R B V E V T I C B G R U 1 B T E U g L D E z f S Z x d W 9 0 O y w m c X V v d D t T Z W N 0 a W 9 u M S 9 T d G F 0 Z S B X a X N l I E N h b m R p Z G F 0 Z S B k Y X R h L 0 F 1 d G 9 S Z W 1 v d m V k Q 2 9 s d W 1 u c z E u e 0 N P T l R F U 1 R J T k c g Q 0 F O R E l E Q V R F U y A g V E h J U k Q g R 0 V O R E V S I C w x N H 0 m c X V v d D s s J n F 1 b 3 Q 7 U 2 V j d G l v b j E v U 3 R h d G U g V 2 l z Z S B D Y W 5 k a W R h d G U g Z G F 0 Y S 9 B d X R v U m V t b 3 Z l Z E N v b H V t b n M x L n s g R E V Q T 1 N J V C B G T 1 J G S U V U R U Q g I E 1 B T E U g L D E 1 f S Z x d W 9 0 O y w m c X V v d D t T Z W N 0 a W 9 u M S 9 T d G F 0 Z S B X a X N l I E N h b m R p Z G F 0 Z S B k Y X R h L 0 F 1 d G 9 S Z W 1 v d m V k Q 2 9 s d W 1 u c z E u e y B E R V B P U 0 l U I E Z P U k Z J R V R F R C A g R k V N Q U x F I C w x N n 0 m c X V v d D s s J n F 1 b 3 Q 7 U 2 V j d G l v b j E v U 3 R h d G U g V 2 l z Z S B D Y W 5 k a W R h d G U g Z G F 0 Y S 9 B d X R v U m V t b 3 Z l Z E N v b H V t b n M x L n s g R E V Q T 1 N J V C B G T 1 J G S U V U R U Q g I F R I S V J E I E d F T k R F U i A s M T d 9 J n F 1 b 3 Q 7 X S w m c X V v d D t D b 2 x 1 b W 5 D b 3 V u d C Z x d W 9 0 O z o x O C w m c X V v d D t L Z X l D b 2 x 1 b W 5 O Y W 1 l c y Z x d W 9 0 O z p b X S w m c X V v d D t D b 2 x 1 b W 5 J Z G V u d G l 0 a W V z J n F 1 b 3 Q 7 O l s m c X V v d D t T Z W N 0 a W 9 u M S 9 T d G F 0 Z S B X a X N l I E N h b m R p Z G F 0 Z S B k Y X R h L 0 F 1 d G 9 S Z W 1 v d m V k Q 2 9 s d W 1 u c z E u e y B T V E F U R S A g I F N U Q V R F I C w w f S Z x d W 9 0 O y w m c X V v d D t T Z W N 0 a W 9 u M S 9 T d G F 0 Z S B X a X N l I E N h b m R p Z G F 0 Z S B k Y X R h L 0 F 1 d G 9 S Z W 1 v d m V k Q 2 9 s d W 1 u c z E u e y B D Q V R F R 0 9 S W S A g I E N B V E V H T 1 J Z I C w x f S Z x d W 9 0 O y w m c X V v d D t T Z W N 0 a W 9 u M S 9 T d G F 0 Z S B X a X N l I E N h b m R p Z G F 0 Z S B k Y X R h L 0 F 1 d G 9 S Z W 1 v d m V k Q 2 9 s d W 1 u c z E u e y B D Q V R F R 0 9 S W S A g I E 5 P L i B P R i B T R U F U U y A s M n 0 m c X V v d D s s J n F 1 b 3 Q 7 U 2 V j d G l v b j E v U 3 R h d G U g V 2 l z Z S B D Y W 5 k a W R h d G U g Z G F 0 Y S 9 B d X R v U m V t b 3 Z l Z E N v b H V t b n M x L n s g T k 9 N S U 5 B V E l P T l M g R k l M R U Q g I E 1 B T E U g L D N 9 J n F 1 b 3 Q 7 L C Z x d W 9 0 O 1 N l Y 3 R p b 2 4 x L 1 N 0 Y X R l I F d p c 2 U g Q 2 F u Z G l k Y X R l I G R h d G E v Q X V 0 b 1 J l b W 9 2 Z W R D b 2 x 1 b W 5 z M S 5 7 I E 5 P T U l O Q V R J T 0 5 T I E Z J T E V E I C B G R U 1 B T E U g L D R 9 J n F 1 b 3 Q 7 L C Z x d W 9 0 O 1 N l Y 3 R p b 2 4 x L 1 N 0 Y X R l I F d p c 2 U g Q 2 F u Z G l k Y X R l I G R h d G E v Q X V 0 b 1 J l b W 9 2 Z W R D b 2 x 1 b W 5 z M S 5 7 I E 5 P T U l O Q V R J T 0 5 T I E Z J T E V E I C B U S E l S R C B H R U 5 E R V I g L D V 9 J n F 1 b 3 Q 7 L C Z x d W 9 0 O 1 N l Y 3 R p b 2 4 x L 1 N 0 Y X R l I F d p c 2 U g Q 2 F u Z G l k Y X R l I G R h d G E v Q X V 0 b 1 J l b W 9 2 Z W R D b 2 x 1 b W 5 z M S 5 7 I E 5 P T U l O Q V R J T 0 5 T I F J F S k V D V E V E I C B N Q U x F I C w 2 f S Z x d W 9 0 O y w m c X V v d D t T Z W N 0 a W 9 u M S 9 T d G F 0 Z S B X a X N l I E N h b m R p Z G F 0 Z S B k Y X R h L 0 F 1 d G 9 S Z W 1 v d m V k Q 2 9 s d W 1 u c z E u e y B O T 0 1 J T k F U S U 9 O U y B S R U p F Q 1 R F R C A g R k V N Q U x F I C w 3 f S Z x d W 9 0 O y w m c X V v d D t T Z W N 0 a W 9 u M S 9 T d G F 0 Z S B X a X N l I E N h b m R p Z G F 0 Z S B k Y X R h L 0 F 1 d G 9 S Z W 1 v d m V k Q 2 9 s d W 1 u c z E u e y B O T 0 1 J T k F U S U 9 O U y B S R U p F Q 1 R F R C A g V E h J U k Q g R 0 V O R E V S I C w 4 f S Z x d W 9 0 O y w m c X V v d D t T Z W N 0 a W 9 u M S 9 T d G F 0 Z S B X a X N l I E N h b m R p Z G F 0 Z S B k Y X R h L 0 F 1 d G 9 S Z W 1 v d m V k Q 2 9 s d W 1 u c z E u e y B O T 0 1 J T k F U S U 9 O U y B X S V R I R F J B V 0 4 g I E 1 B T E U g L D l 9 J n F 1 b 3 Q 7 L C Z x d W 9 0 O 1 N l Y 3 R p b 2 4 x L 1 N 0 Y X R l I F d p c 2 U g Q 2 F u Z G l k Y X R l I G R h d G E v Q X V 0 b 1 J l b W 9 2 Z W R D b 2 x 1 b W 5 z M S 5 7 I E 5 P T U l O Q V R J T 0 5 T I F d J V E h E U k F X T i A g R k V N Q U x F I C w x M H 0 m c X V v d D s s J n F 1 b 3 Q 7 U 2 V j d G l v b j E v U 3 R h d G U g V 2 l z Z S B D Y W 5 k a W R h d G U g Z G F 0 Y S 9 B d X R v U m V t b 3 Z l Z E N v b H V t b n M x L n s g T k 9 N S U 5 B V E l P T l M g V 0 l U S E R S Q V d O I C B U S E l S R C B H R U 5 E R V I g L D E x f S Z x d W 9 0 O y w m c X V v d D t T Z W N 0 a W 9 u M S 9 T d G F 0 Z S B X a X N l I E N h b m R p Z G F 0 Z S B k Y X R h L 0 F 1 d G 9 S Z W 1 v d m V k Q 2 9 s d W 1 u c z E u e 0 N P T l R F U 1 R J T k c g Q 0 F O R E l E Q V R F U y A g T U F M R S A s M T J 9 J n F 1 b 3 Q 7 L C Z x d W 9 0 O 1 N l Y 3 R p b 2 4 x L 1 N 0 Y X R l I F d p c 2 U g Q 2 F u Z G l k Y X R l I G R h d G E v Q X V 0 b 1 J l b W 9 2 Z W R D b 2 x 1 b W 5 z M S 5 7 Q 0 9 O V E V T V E l O R y B D Q U 5 E S U R B V E V T I C B G R U 1 B T E U g L D E z f S Z x d W 9 0 O y w m c X V v d D t T Z W N 0 a W 9 u M S 9 T d G F 0 Z S B X a X N l I E N h b m R p Z G F 0 Z S B k Y X R h L 0 F 1 d G 9 S Z W 1 v d m V k Q 2 9 s d W 1 u c z E u e 0 N P T l R F U 1 R J T k c g Q 0 F O R E l E Q V R F U y A g V E h J U k Q g R 0 V O R E V S I C w x N H 0 m c X V v d D s s J n F 1 b 3 Q 7 U 2 V j d G l v b j E v U 3 R h d G U g V 2 l z Z S B D Y W 5 k a W R h d G U g Z G F 0 Y S 9 B d X R v U m V t b 3 Z l Z E N v b H V t b n M x L n s g R E V Q T 1 N J V C B G T 1 J G S U V U R U Q g I E 1 B T E U g L D E 1 f S Z x d W 9 0 O y w m c X V v d D t T Z W N 0 a W 9 u M S 9 T d G F 0 Z S B X a X N l I E N h b m R p Z G F 0 Z S B k Y X R h L 0 F 1 d G 9 S Z W 1 v d m V k Q 2 9 s d W 1 u c z E u e y B E R V B P U 0 l U I E Z P U k Z J R V R F R C A g R k V N Q U x F I C w x N n 0 m c X V v d D s s J n F 1 b 3 Q 7 U 2 V j d G l v b j E v U 3 R h d G U g V 2 l z Z S B D Y W 5 k a W R h d G U g Z G F 0 Y S 9 B d X R v U m V t b 3 Z l Z E N v b H V t b n M x L n s g R E V Q T 1 N J V C B G T 1 J G S U V U R U Q g I F R I S V J E I E d F T k R F U i A s M T d 9 J n F 1 b 3 Q 7 X S w m c X V v d D t S Z W x h d G l v b n N o a X B J b m Z v J n F 1 b 3 Q 7 O l t d f S I g L z 4 8 L 1 N 0 Y W J s Z U V u d H J p Z X M + P C 9 J d G V t P j x J d G V t P j x J d G V t T G 9 j Y X R p b 2 4 + P E l 0 Z W 1 U e X B l P k Z v c m 1 1 b G E 8 L 0 l 0 Z W 1 U e X B l P j x J d G V t U G F 0 a D 5 T Z W N 0 a W 9 u M S 9 3 b 2 1 l b i U y M G N h b m R p Z G F n d G V z P C 9 J d G V t U G F 0 a D 4 8 L 0 l 0 Z W 1 M b 2 N h d G l v b j 4 8 U 3 R h Y m x l R W 5 0 c m l l c z 4 8 R W 5 0 c n k g V H l w Z T 0 i R m l s b F N 0 Y X R 1 c y I g V m F s d W U 9 I n N D b 2 1 w b G V 0 Z S I g L z 4 8 R W 5 0 c n k g V H l w Z T 0 i Q n V m Z m V y T m V 4 d F J l Z n J l c 2 g i I F Z h b H V l P S J s M S I g L z 4 8 R W 5 0 c n k g V H l w Z T 0 i R m l s b E N v b H V t b k 5 h b W V z I i B W Y W x 1 Z T 0 i c 1 s m c X V v d D t O Y W 1 l J n F 1 b 3 Q 7 L C Z x d W 9 0 O 0 l 0 Z W 0 m c X V v d D s s J n F 1 b 3 Q 7 S 2 l u Z C Z x d W 9 0 O y w m c X V v d D t I a W R k Z W 4 m c X V v d D t d I i A v P j x F b n R y e S B U e X B l P S J G a W x s R W 5 h Y m x l Z C I g V m F s d W U 9 I m w w I i A v P j x F b n R y e S B U e X B l P S J G a W x s Q 2 9 s d W 1 u V H l w Z X M i I F Z h b H V l P S J z Q m d Z R 0 F R P T 0 i I C 8 + P E V u d H J 5 I F R 5 c G U 9 I k Z p b G x M Y X N 0 V X B k Y X R l Z C I g V m F s d W U 9 I m Q y M D I 0 L T E w L T I w V D A z O j A 3 O j I 3 L j g z M z Y x M j J a I i A v P j x F b n R y e S B U e X B l P S J G a W x s R X J y b 3 J D b 3 V u d C I g V m F s d W U 9 I m w w I i A v P j x F b n R y e S B U e X B l P S J G a W x s R X J y b 3 J D b 2 R l I i B W Y W x 1 Z T 0 i c 1 V u a 2 5 v d 2 4 i I C 8 + P E V u d H J 5 I F R 5 c G U 9 I k Z p b G x l Z E N v b X B s Z X R l U m V z d W x 0 V G 9 X b 3 J r c 2 h l Z X Q i I F Z h b H V l P S J s M S I g L z 4 8 R W 5 0 c n k g V H l w Z T 0 i R m l s b E N v d W 5 0 I i B W Y W x 1 Z T 0 i b D E i I C 8 + P E V u d H J 5 I F R 5 c G U 9 I k Z p b G x U b 0 R h d G F N b 2 R l b E V u Y W J s Z W Q i I F Z h b H V l P S J s M C I g L z 4 8 R W 5 0 c n k g V H l w Z T 0 i S X N Q c m l 2 Y X R l I i B W Y W x 1 Z T 0 i b D A i I C 8 + P E V u d H J 5 I F R 5 c G U 9 I l F 1 Z X J 5 R 3 J v d X B J R C I g V m F s d W U 9 I n M z O D U z Z G E 2 Y S 1 h Y 2 R m L T R m M z Y t O T Q x O C 0 5 O D g 4 O D c 0 Z j g y Z G Q i I C 8 + P E V u d H J 5 I F R 5 c G U 9 I l F 1 Z X J 5 S U Q i I F Z h b H V l P S J z N z k 2 Z D Y z Y z k t M j h l Y i 0 0 Y j F i L T k 0 O T Y t Z m I w O W E w Z T Q 1 M T Y 0 I i A v P j x F b n R y e S B U e X B l P S J B Z G R l Z F R v R G F 0 Y U 1 v Z G V s I i B W Y W x 1 Z T 0 i b D A 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d 2 9 t Z W 4 g Y 2 F u Z G l k Y W d 0 Z X M v Q X V 0 b 1 J l b W 9 2 Z W R D b 2 x 1 b W 5 z M S 5 7 T m F t Z S w w f S Z x d W 9 0 O y w m c X V v d D t T Z W N 0 a W 9 u M S 9 3 b 2 1 l b i B j Y W 5 k a W R h Z 3 R l c y 9 B d X R v U m V t b 3 Z l Z E N v b H V t b n M x L n t J d G V t L D F 9 J n F 1 b 3 Q 7 L C Z x d W 9 0 O 1 N l Y 3 R p b 2 4 x L 3 d v b W V u I G N h b m R p Z G F n d G V z L 0 F 1 d G 9 S Z W 1 v d m V k Q 2 9 s d W 1 u c z E u e 0 t p b m Q s M n 0 m c X V v d D s s J n F 1 b 3 Q 7 U 2 V j d G l v b j E v d 2 9 t Z W 4 g Y 2 F u Z G l k Y W d 0 Z X M v Q X V 0 b 1 J l b W 9 2 Z W R D b 2 x 1 b W 5 z M S 5 7 S G l k Z G V u L D N 9 J n F 1 b 3 Q 7 X S w m c X V v d D t D b 2 x 1 b W 5 D b 3 V u d C Z x d W 9 0 O z o 0 L C Z x d W 9 0 O 0 t l e U N v b H V t b k 5 h b W V z J n F 1 b 3 Q 7 O l t d L C Z x d W 9 0 O 0 N v b H V t b k l k Z W 5 0 a X R p Z X M m c X V v d D s 6 W y Z x d W 9 0 O 1 N l Y 3 R p b 2 4 x L 3 d v b W V u I G N h b m R p Z G F n d G V z L 0 F 1 d G 9 S Z W 1 v d m V k Q 2 9 s d W 1 u c z E u e 0 5 h b W U s M H 0 m c X V v d D s s J n F 1 b 3 Q 7 U 2 V j d G l v b j E v d 2 9 t Z W 4 g Y 2 F u Z G l k Y W d 0 Z X M v Q X V 0 b 1 J l b W 9 2 Z W R D b 2 x 1 b W 5 z M S 5 7 S X R l b S w x f S Z x d W 9 0 O y w m c X V v d D t T Z W N 0 a W 9 u M S 9 3 b 2 1 l b i B j Y W 5 k a W R h Z 3 R l c y 9 B d X R v U m V t b 3 Z l Z E N v b H V t b n M x L n t L a W 5 k L D J 9 J n F 1 b 3 Q 7 L C Z x d W 9 0 O 1 N l Y 3 R p b 2 4 x L 3 d v b W V u I G N h b m R p Z G F n d G V z L 0 F 1 d G 9 S Z W 1 v d m V k Q 2 9 s d W 1 u c z E u e 0 h p Z G R l b i w z f S Z x d W 9 0 O 1 0 s J n F 1 b 3 Q 7 U m V s Y X R p b 2 5 z a G l w S W 5 m b y Z x d W 9 0 O z p b X X 0 i I C 8 + P C 9 T d G F i b G V F b n R y a W V z P j w v S X R l b T 4 8 S X R l b T 4 8 S X R l b U x v Y 2 F 0 a W 9 u P j x J d G V t V H l w Z T 5 G b 3 J t d W x h P C 9 J d G V t V H l w Z T 4 8 S X R l b V B h d G g + U 2 V j d G l v b j E v Q 2 F u Z G l k Y X R l J T I w R G F 0 Y S U y M F N 1 b W 1 h c n k 8 L 0 l 0 Z W 1 Q Y X R o P j w v S X R l b U x v Y 2 F 0 a W 9 u P j x T d G F i b G V F b n R y a W V z P j x F b n R y e S B U e X B l P S J G a W x s U 3 R h d H V z I i B W Y W x 1 Z T 0 i c 0 N v b X B s Z X R l I i A v P j x F b n R y e S B U e X B l P S J C d W Z m Z X J O Z X h 0 U m V m c m V z a C I g V m F s d W U 9 I m w x I i A v P j x F b n R y e S B U e X B l P S J G a W x s Q 2 9 s d W 1 u T m F t Z X M i I F Z h b H V l P S J z W y Z x d W 9 0 O 3 B y a W 1 l J n F 1 b 3 Q 7 L C Z x d W 9 0 O 0 N v b H V t b j I m c X V v d D s s J n F 1 b 3 Q 7 I E d F T i A m c X V v d D s s J n F 1 b 3 Q 7 I F N D I C Z x d W 9 0 O y w m c X V v d D s g U 1 Q g J n F 1 b 3 Q 7 L C Z x d W 9 0 O y B U T 1 R B T C A m c X V v d D t d I i A v P j x F b n R y e S B U e X B l P S J G a W x s R W 5 h Y m x l Z C I g V m F s d W U 9 I m w w I i A v P j x F b n R y e S B U e X B l P S J G a W x s Q 2 9 s d W 1 u V H l w Z X M i I F Z h b H V l P S J z Q m d Z Q U F B Q U E i I C 8 + P E V u d H J 5 I F R 5 c G U 9 I k Z p b G x M Y X N 0 V X B k Y X R l Z C I g V m F s d W U 9 I m Q y M D I 0 L T E w L T I w V D A z O j A 3 O j I y L j E 1 N T c 4 M j B a I i A v P j x F b n R y e S B U e X B l P S J G a W x s R X J y b 3 J D b 3 V u d C I g V m F s d W U 9 I m w w I i A v P j x F b n R y e S B U e X B l P S J G a W x s R X J y b 3 J D b 2 R l I i B W Y W x 1 Z T 0 i c 1 V u a 2 5 v d 2 4 i I C 8 + P E V u d H J 5 I F R 5 c G U 9 I k Z p b G x l Z E N v b X B s Z X R l U m V z d W x 0 V G 9 X b 3 J r c 2 h l Z X Q i I F Z h b H V l P S J s M C I g L z 4 8 R W 5 0 c n k g V H l w Z T 0 i R m l s b E N v d W 5 0 I i B W Y W x 1 Z T 0 i b D E 0 I i A v P j x F b n R y e S B U e X B l P S J G a W x s V G 9 E Y X R h T W 9 k Z W x F b m F i b G V k I i B W Y W x 1 Z T 0 i b D E i I C 8 + P E V u d H J 5 I F R 5 c G U 9 I k l z U H J p d m F 0 Z S I g V m F s d W U 9 I m w w I i A v P j x F b n R y e S B U e X B l P S J R d W V y e U d y b 3 V w S U Q i I F Z h b H V l P S J z M G N m O D M 1 Z T Q t N m Q w N C 0 0 Y j A 4 L T k 1 M D I t Z T Y z Z W M 0 O G J h N T J l I i A v P j x F b n R y e S B U e X B l P S J R d W V y e U l E I i B W Y W x 1 Z T 0 i c z g 3 Y j U 3 Z j k 3 L W Z l N m Q t N D N i Y y 1 i M W J i L W N h M z g 5 N m F m M W V h M S I g L z 4 8 R W 5 0 c n k g V H l w Z T 0 i U m V j b 3 Z l c n l U Y X J n Z X R D b 2 x 1 b W 4 i I F Z h b H V l P S J s M S I g L z 4 8 R W 5 0 c n k g V H l w Z T 0 i U m V j b 3 Z l c n l U Y X J n Z X R S b 3 c i I F Z h b H V l P S J s M S I g L z 4 8 R W 5 0 c n k g V H l w Z T 0 i U m V j b 3 Z l c n l U Y X J n Z X R T a G V l d C I g V m F s d W U 9 I n N D Y W 5 k a W R h d G U g R G F 0 Y S B T d W 1 t Y X J 5 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m V s Y X R p b 2 5 z a G l w S W 5 m b 0 N v b n R h a W 5 l c i I g V m F s d W U 9 I n N 7 J n F 1 b 3 Q 7 Y 2 9 s d W 1 u Q 2 9 1 b n Q m c X V v d D s 6 N i w m c X V v d D t r Z X l D b 2 x 1 b W 5 O Y W 1 l c y Z x d W 9 0 O z p b X S w m c X V v d D t x d W V y e V J l b G F 0 a W 9 u c 2 h p c H M m c X V v d D s 6 W 1 0 s J n F 1 b 3 Q 7 Y 2 9 s d W 1 u S W R l b n R p d G l l c y Z x d W 9 0 O z p b J n F 1 b 3 Q 7 U 2 V j d G l v b j E v Q 2 F u Z G l k Y X R l I E R h d G E g U 3 V t b W F y e S 9 Q c m 9 t b 3 R l Z C B I Z W F k Z X J z M i 5 7 Q 2 9 s d W 1 u M S w w f S Z x d W 9 0 O y w m c X V v d D t T Z W N 0 a W 9 u M S 9 D Y W 5 k a W R h d G U g R G F 0 Y S B T d W 1 t Y X J 5 L 1 B y b 2 1 v d G V k I E h l Y W R l c n M y L n t D b 2 x 1 b W 4 y L D F 9 J n F 1 b 3 Q 7 L C Z x d W 9 0 O 1 N l Y 3 R p b 2 4 x L 0 N h b m R p Z G F 0 Z S B E Y X R h I F N 1 b W 1 h c n k v U m V w b G F j Z W Q g V m F s d W U u e y B H R U 4 g L D J 9 J n F 1 b 3 Q 7 L C Z x d W 9 0 O 1 N l Y 3 R p b 2 4 x L 0 N h b m R p Z G F 0 Z S B E Y X R h I F N 1 b W 1 h c n k v U m V w b G F j Z W Q g V m F s d W U u e y B T Q y A s M 3 0 m c X V v d D s s J n F 1 b 3 Q 7 U 2 V j d G l v b j E v Q 2 F u Z G l k Y X R l I E R h d G E g U 3 V t b W F y e S 9 S Z X B s Y W N l Z C B W Y W x 1 Z S 5 7 I F N U I C w 0 f S Z x d W 9 0 O y w m c X V v d D t T Z W N 0 a W 9 u M S 9 D Y W 5 k a W R h d G U g R G F 0 Y S B T d W 1 t Y X J 5 L 1 B y b 2 1 v d G V k I E h l Y W R l c n M y L n s g V E 9 U Q U w g L D V 9 J n F 1 b 3 Q 7 X S w m c X V v d D t D b 2 x 1 b W 5 D b 3 V u d C Z x d W 9 0 O z o 2 L C Z x d W 9 0 O 0 t l e U N v b H V t b k 5 h b W V z J n F 1 b 3 Q 7 O l t d L C Z x d W 9 0 O 0 N v b H V t b k l k Z W 5 0 a X R p Z X M m c X V v d D s 6 W y Z x d W 9 0 O 1 N l Y 3 R p b 2 4 x L 0 N h b m R p Z G F 0 Z S B E Y X R h I F N 1 b W 1 h c n k v U H J v b W 9 0 Z W Q g S G V h Z G V y c z I u e 0 N v b H V t b j E s M H 0 m c X V v d D s s J n F 1 b 3 Q 7 U 2 V j d G l v b j E v Q 2 F u Z G l k Y X R l I E R h d G E g U 3 V t b W F y e S 9 Q c m 9 t b 3 R l Z C B I Z W F k Z X J z M i 5 7 Q 2 9 s d W 1 u M i w x f S Z x d W 9 0 O y w m c X V v d D t T Z W N 0 a W 9 u M S 9 D Y W 5 k a W R h d G U g R G F 0 Y S B T d W 1 t Y X J 5 L 1 J l c G x h Y 2 V k I F Z h b H V l L n s g R 0 V O I C w y f S Z x d W 9 0 O y w m c X V v d D t T Z W N 0 a W 9 u M S 9 D Y W 5 k a W R h d G U g R G F 0 Y S B T d W 1 t Y X J 5 L 1 J l c G x h Y 2 V k I F Z h b H V l L n s g U 0 M g L D N 9 J n F 1 b 3 Q 7 L C Z x d W 9 0 O 1 N l Y 3 R p b 2 4 x L 0 N h b m R p Z G F 0 Z S B E Y X R h I F N 1 b W 1 h c n k v U m V w b G F j Z W Q g V m F s d W U u e y B T V C A s N H 0 m c X V v d D s s J n F 1 b 3 Q 7 U 2 V j d G l v b j E v Q 2 F u Z G l k Y X R l I E R h d G E g U 3 V t b W F y e S 9 Q c m 9 t b 3 R l Z C B I Z W F k Z X J z M i 5 7 I F R P V E F M I C w 1 f S Z x d W 9 0 O 1 0 s J n F 1 b 3 Q 7 U m V s Y X R p b 2 5 z a G l w S W 5 m b y Z x d W 9 0 O z p b X X 0 i I C 8 + P C 9 T d G F i b G V F b n R y a W V z P j w v S X R l b T 4 8 S X R l b T 4 8 S X R l b U x v Y 2 F 0 a W 9 u P j x J d G V t V H l w Z T 5 G b 3 J t d W x h P C 9 J d G V t V H l w Z T 4 8 S X R l b V B h d G g + U 2 V j d G l v b j E v R G V 0 Y W l s Z W Q l M j B S Z X N 1 b H R z M j w v S X R l b V B h d G g + P C 9 J d G V t T G 9 j Y X R p b 2 4 + P F N 0 Y W J s Z U V u d H J p Z X M + P E V u d H J 5 I F R 5 c G U 9 I k Z p b G x T d G F 0 d X M i I F Z h b H V l P S J z Q 2 9 t c G x l d G U i I C 8 + P E V u d H J 5 I F R 5 c G U 9 I k J 1 Z m Z l c k 5 l e H R S Z W Z y Z X N o I i B W Y W x 1 Z T 0 i b D E i I C 8 + P E V u d H J 5 I F R 5 c G U 9 I k Z p b G x D b 2 x 1 b W 5 O Y W 1 l c y I g V m F s d W U 9 I n N b J n F 1 b 3 Q 7 I F N U Q V R F L 1 V U I E 5 B T U U g J n F 1 b 3 Q 7 L C Z x d W 9 0 O y B B Q y B O T y 4 g J n F 1 b 3 Q 7 L C Z x d W 9 0 O y B B Q y B O Q U 1 F I C Z x d W 9 0 O y w m c X V v d D t D Q U 5 E S U R B V E U g T k F N R S Z x d W 9 0 O y w m c X V v d D s g U 0 V Y I C Z x d W 9 0 O y w m c X V v d D s g Q U d F I C Z x d W 9 0 O y w m c X V v d D s g Q 0 F U R U d P U l k g J n F 1 b 3 Q 7 L C Z x d W 9 0 O y B Q Q V J U W S A m c X V v d D s s J n F 1 b 3 Q 7 I F N Z T U J P T C A m c X V v d D s s J n F 1 b 3 Q 7 I E d F T k V S Q U w g J n F 1 b 3 Q 7 L C Z x d W 9 0 O y B Q T 1 N U Q U w g J n F 1 b 3 Q 7 L C Z x d W 9 0 O y B U T 1 R B T C A m c X V v d D s s J n F 1 b 3 Q 7 I C U g V k 9 U R V M g U E 9 M T E V E I C Z x d W 9 0 O y w m c X V v d D s g V E 9 U Q U w g R U x F Q 1 R P U l M g J n F 1 b 3 Q 7 L C Z x d W 9 0 O 1 d P T i B D Y W 5 k a W R h d G V z L i B T V E F U R S 9 V V C A m c X V v d D s s J n F 1 b 3 Q 7 T G l z d C B P Z i B Q b 2 x p d G l j Y W w g U G F y d G l l c y 5 Q Q V J U W S B U W V B F I C Z x d W 9 0 O y w m c X V v d D t w Y X J 0 e S B j b 2 R l J n F 1 b 3 Q 7 X S I g L z 4 8 R W 5 0 c n k g V H l w Z T 0 i R m l s b E V u Y W J s Z W Q i I F Z h b H V l P S J s M C I g L z 4 8 R W 5 0 c n k g V H l w Z T 0 i R m l s b E N v b H V t b l R 5 c G V z I i B W Y W x 1 Z T 0 i c 0 J n T U d C Z 1 l B Q m d Z R 0 F 3 T U R C U U 1 H Q m d Z P S I g L z 4 8 R W 5 0 c n k g V H l w Z T 0 i R m l s b E x h c 3 R V c G R h d G V k I i B W Y W x 1 Z T 0 i Z D I w M j Q t M T A t M j B U M D M 6 M D c 6 M j I u M T Y 2 N j k 2 M F o i I C 8 + P E V u d H J 5 I F R 5 c G U 9 I k Z p b G x F c n J v c k N v d W 5 0 I i B W Y W x 1 Z T 0 i b D A i I C 8 + P E V u d H J 5 I F R 5 c G U 9 I k Z p b G x F c n J v c k N v Z G U i I F Z h b H V l P S J z V W 5 r b m 9 3 b i I g L z 4 8 R W 5 0 c n k g V H l w Z T 0 i R m l s b G V k Q 2 9 t c G x l d G V S Z X N 1 b H R U b 1 d v c m t z a G V l d C I g V m F s d W U 9 I m w w I i A v P j x F b n R y e S B U e X B l P S J G a W x s Q 2 9 1 b n Q i I F Z h b H V l P S J s N D g 3 I i A v P j x F b n R y e S B U e X B l P S J G a W x s V G 9 E Y X R h T W 9 k Z W x F b m F i b G V k I i B W Y W x 1 Z T 0 i b D E i I C 8 + P E V u d H J 5 I F R 5 c G U 9 I k l z U H J p d m F 0 Z S I g V m F s d W U 9 I m w w I i A v P j x F b n R y e S B U e X B l P S J R d W V y e U d y b 3 V w S U Q i I F Z h b H V l P S J z M G N m O D M 1 Z T Q t N m Q w N C 0 0 Y j A 4 L T k 1 M D I t Z T Y z Z W M 0 O G J h N T J l I i A v P j x F b n R y e S B U e X B l P S J R d W V y e U l E I i B W Y W x 1 Z T 0 i c z Q 1 M W E 2 M m R k L T Z h N j k t N D Y 2 Z i 1 h Z j Y x L W E 3 Y T U y Y W U x O G Q z M S I g L z 4 8 R W 5 0 c n k g V H l w Z T 0 i U m V j b 3 Z l c n l U Y X J n Z X R D b 2 x 1 b W 4 i I F Z h b H V l P S J s M S I g L z 4 8 R W 5 0 c n k g V H l w Z T 0 i U m V j b 3 Z l c n l U Y X J n Z X R S b 3 c i I F Z h b H V l P S J s M S I g L z 4 8 R W 5 0 c n k g V H l w Z T 0 i U m V j b 3 Z l c n l U Y X J n Z X R T a G V l d C I g V m F s d W U 9 I n N E Z X R h a W x l Z C B S Z X N 1 b H R z I C g y K S 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3 L C Z x d W 9 0 O 2 t l e U N v b H V t b k 5 h b W V z J n F 1 b 3 Q 7 O l t d L C Z x d W 9 0 O 3 F 1 Z X J 5 U m V s Y X R p b 2 5 z a G l w c y Z x d W 9 0 O z p b X S w m c X V v d D t j b 2 x 1 b W 5 J Z G V u d G l 0 a W V z J n F 1 b 3 Q 7 O l s m c X V v d D t T Z W N 0 a W 9 u M S 9 E Z X R h a W x l Z C B S Z X N 1 b H R z L 0 N o Y W 5 n Z W Q g V H l w Z S 5 7 I F N U Q V R F L 1 V U I E 5 B T U U g L D B 9 J n F 1 b 3 Q 7 L C Z x d W 9 0 O 1 N l Y 3 R p b 2 4 x L 0 R l d G F p b G V k I F J l c 3 V s d H M v Q 2 h h b m d l Z C B U e X B l L n s g Q U M g T k 8 u I C w x f S Z x d W 9 0 O y w m c X V v d D t T Z W N 0 a W 9 u M S 9 E Z X R h a W x l Z C B S Z X N 1 b H R z L 0 N o Y W 5 n Z W Q g V H l w Z S 5 7 I E F D I E 5 B T U U g L D J 9 J n F 1 b 3 Q 7 L C Z x d W 9 0 O 1 N l Y 3 R p b 2 4 x L 0 R l d G F p b G V k I F J l c 3 V s d H M v Q 2 h h b m d l Z C B U e X B l M S 5 7 I E N B T k R J R E F U R S B O Q U 1 F I C 4 y L D R 9 J n F 1 b 3 Q 7 L C Z x d W 9 0 O 1 N l Y 3 R p b 2 4 x L 0 R l d G F p b G V k I F J l c 3 V s d H M v Q 2 h h b m d l Z C B U e X B l L n s g U 0 V Y I C w 0 f S Z x d W 9 0 O y w m c X V v d D t T Z W N 0 a W 9 u M S 9 E Z X R h a W x l Z C B S Z X N 1 b H R z L 0 N o Y W 5 n Z W Q g V H l w Z S 5 7 I E F H R S A s N X 0 m c X V v d D s s J n F 1 b 3 Q 7 U 2 V j d G l v b j E v R G V 0 Y W l s Z W Q g U m V z d W x 0 c y 9 D a G F u Z 2 V k I F R 5 c G U u e y B D Q V R F R 0 9 S W S A s N n 0 m c X V v d D s s J n F 1 b 3 Q 7 U 2 V j d G l v b j E v R G V 0 Y W l s Z W Q g U m V z d W x 0 c y 9 D a G F u Z 2 V k I F R 5 c G U u e y B Q Q V J U W S A s N 3 0 m c X V v d D s s J n F 1 b 3 Q 7 U 2 V j d G l v b j E v R G V 0 Y W l s Z W Q g U m V z d W x 0 c y 9 D a G F u Z 2 V k I F R 5 c G U u e y B T W U 1 C T 0 w g L D h 9 J n F 1 b 3 Q 7 L C Z x d W 9 0 O 1 N l Y 3 R p b 2 4 x L 0 R l d G F p b G V k I F J l c 3 V s d H M v Q 2 h h b m d l Z C B U e X B l L n s g R 0 V O R V J B T C A s O X 0 m c X V v d D s s J n F 1 b 3 Q 7 U 2 V j d G l v b j E v R G V 0 Y W l s Z W Q g U m V z d W x 0 c y 9 D a G F u Z 2 V k I F R 5 c G U u e y B Q T 1 N U Q U w g L D E w f S Z x d W 9 0 O y w m c X V v d D t T Z W N 0 a W 9 u M S 9 E Z X R h a W x l Z C B S Z X N 1 b H R z L 0 N o Y W 5 n Z W Q g V H l w Z S 5 7 I F R P V E F M I C w x M X 0 m c X V v d D s s J n F 1 b 3 Q 7 U 2 V j d G l v b j E v R G V 0 Y W l s Z W Q g U m V z d W x 0 c y 9 D a G F u Z 2 V k I F R 5 c G U u e y A l I F Z P V E V T I F B P T E x F R C A s M T J 9 J n F 1 b 3 Q 7 L C Z x d W 9 0 O 1 N l Y 3 R p b 2 4 x L 0 R l d G F p b G V k I F J l c 3 V s d H M v Q 2 h h b m d l Z C B U e X B l L n s g V E 9 U Q U w g R U x F Q 1 R P U l M g L D E z f S Z x d W 9 0 O y w m c X V v d D t T Z W N 0 a W 9 u M S 9 E Z X R h a W x l Z C B S Z X N 1 b H R z L 1 J l c G x h Y 2 V k I F Z h b H V l N S 5 7 V 0 9 O I E N h b m R p Z G F 0 Z X M u I F N U Q V R F L 1 V U I C w x N H 0 m c X V v d D s s J n F 1 b 3 Q 7 U 2 V j d G l v b j E v T G l z d C B P Z i B Q b 2 x p d G l j Y W w g U G F y d G l l c y 9 D a G F u Z 2 V k I F R 5 c G U x L n t Q Q V J U W S B U W V B F I C w w f S Z x d W 9 0 O y w m c X V v d D t T Z W N 0 a W 9 u M S 9 M a X N 0 I E 9 m I F B v b G l 0 a W N h b C B Q Y X J 0 a W V z L 0 N o Y W 5 n Z W Q g V H l w Z T E u e y B B Q k J S R V Z J Q V R J T 0 4 g L D F 9 J n F 1 b 3 Q 7 X S w m c X V v d D t D b 2 x 1 b W 5 D b 3 V u d C Z x d W 9 0 O z o x N y w m c X V v d D t L Z X l D b 2 x 1 b W 5 O Y W 1 l c y Z x d W 9 0 O z p b X S w m c X V v d D t D b 2 x 1 b W 5 J Z G V u d G l 0 a W V z J n F 1 b 3 Q 7 O l s m c X V v d D t T Z W N 0 a W 9 u M S 9 E Z X R h a W x l Z C B S Z X N 1 b H R z L 0 N o Y W 5 n Z W Q g V H l w Z S 5 7 I F N U Q V R F L 1 V U I E 5 B T U U g L D B 9 J n F 1 b 3 Q 7 L C Z x d W 9 0 O 1 N l Y 3 R p b 2 4 x L 0 R l d G F p b G V k I F J l c 3 V s d H M v Q 2 h h b m d l Z C B U e X B l L n s g Q U M g T k 8 u I C w x f S Z x d W 9 0 O y w m c X V v d D t T Z W N 0 a W 9 u M S 9 E Z X R h a W x l Z C B S Z X N 1 b H R z L 0 N o Y W 5 n Z W Q g V H l w Z S 5 7 I E F D I E 5 B T U U g L D J 9 J n F 1 b 3 Q 7 L C Z x d W 9 0 O 1 N l Y 3 R p b 2 4 x L 0 R l d G F p b G V k I F J l c 3 V s d H M v Q 2 h h b m d l Z C B U e X B l M S 5 7 I E N B T k R J R E F U R S B O Q U 1 F I C 4 y L D R 9 J n F 1 b 3 Q 7 L C Z x d W 9 0 O 1 N l Y 3 R p b 2 4 x L 0 R l d G F p b G V k I F J l c 3 V s d H M v Q 2 h h b m d l Z C B U e X B l L n s g U 0 V Y I C w 0 f S Z x d W 9 0 O y w m c X V v d D t T Z W N 0 a W 9 u M S 9 E Z X R h a W x l Z C B S Z X N 1 b H R z L 0 N o Y W 5 n Z W Q g V H l w Z S 5 7 I E F H R S A s N X 0 m c X V v d D s s J n F 1 b 3 Q 7 U 2 V j d G l v b j E v R G V 0 Y W l s Z W Q g U m V z d W x 0 c y 9 D a G F u Z 2 V k I F R 5 c G U u e y B D Q V R F R 0 9 S W S A s N n 0 m c X V v d D s s J n F 1 b 3 Q 7 U 2 V j d G l v b j E v R G V 0 Y W l s Z W Q g U m V z d W x 0 c y 9 D a G F u Z 2 V k I F R 5 c G U u e y B Q Q V J U W S A s N 3 0 m c X V v d D s s J n F 1 b 3 Q 7 U 2 V j d G l v b j E v R G V 0 Y W l s Z W Q g U m V z d W x 0 c y 9 D a G F u Z 2 V k I F R 5 c G U u e y B T W U 1 C T 0 w g L D h 9 J n F 1 b 3 Q 7 L C Z x d W 9 0 O 1 N l Y 3 R p b 2 4 x L 0 R l d G F p b G V k I F J l c 3 V s d H M v Q 2 h h b m d l Z C B U e X B l L n s g R 0 V O R V J B T C A s O X 0 m c X V v d D s s J n F 1 b 3 Q 7 U 2 V j d G l v b j E v R G V 0 Y W l s Z W Q g U m V z d W x 0 c y 9 D a G F u Z 2 V k I F R 5 c G U u e y B Q T 1 N U Q U w g L D E w f S Z x d W 9 0 O y w m c X V v d D t T Z W N 0 a W 9 u M S 9 E Z X R h a W x l Z C B S Z X N 1 b H R z L 0 N o Y W 5 n Z W Q g V H l w Z S 5 7 I F R P V E F M I C w x M X 0 m c X V v d D s s J n F 1 b 3 Q 7 U 2 V j d G l v b j E v R G V 0 Y W l s Z W Q g U m V z d W x 0 c y 9 D a G F u Z 2 V k I F R 5 c G U u e y A l I F Z P V E V T I F B P T E x F R C A s M T J 9 J n F 1 b 3 Q 7 L C Z x d W 9 0 O 1 N l Y 3 R p b 2 4 x L 0 R l d G F p b G V k I F J l c 3 V s d H M v Q 2 h h b m d l Z C B U e X B l L n s g V E 9 U Q U w g R U x F Q 1 R P U l M g L D E z f S Z x d W 9 0 O y w m c X V v d D t T Z W N 0 a W 9 u M S 9 E Z X R h a W x l Z C B S Z X N 1 b H R z L 1 J l c G x h Y 2 V k I F Z h b H V l N S 5 7 V 0 9 O I E N h b m R p Z G F 0 Z X M u I F N U Q V R F L 1 V U I C w x N H 0 m c X V v d D s s J n F 1 b 3 Q 7 U 2 V j d G l v b j E v T G l z d C B P Z i B Q b 2 x p d G l j Y W w g U G F y d G l l c y 9 D a G F u Z 2 V k I F R 5 c G U x L n t Q Q V J U W S B U W V B F I C w w f S Z x d W 9 0 O y w m c X V v d D t T Z W N 0 a W 9 u M S 9 M a X N 0 I E 9 m I F B v b G l 0 a W N h b C B Q Y X J 0 a W V z L 0 N o Y W 5 n Z W Q g V H l w Z T E u e y B B Q k J S R V Z J Q V R J T 0 4 g L D F 9 J n F 1 b 3 Q 7 X S w m c X V v d D t S Z W x h d G l v b n N o a X B J b m Z v J n F 1 b 3 Q 7 O l t d f S I g L z 4 8 L 1 N 0 Y W J s Z U V u d H J p Z X M + P C 9 J d G V t P j x J d G V t P j x J d G V t T G 9 j Y X R p b 2 4 + P E l 0 Z W 1 U e X B l P k Z v c m 1 1 b G E 8 L 0 l 0 Z W 1 U e X B l P j x J d G V t U G F 0 a D 5 T Z W N 0 a W 9 u M S 9 k Y X R h c 2 V 0 M i 9 T b 3 V y Y 2 U 8 L 0 l 0 Z W 1 Q Y X R o P j w v S X R l b U x v Y 2 F 0 a W 9 u P j x T d G F i b G V F b n R y a W V z I C 8 + P C 9 J d G V t P j x J d G V t P j x J d G V t T G 9 j Y X R p b 2 4 + P E l 0 Z W 1 U e X B l P k Z v c m 1 1 b G E 8 L 0 l 0 Z W 1 U e X B l P j x J d G V t U G F 0 a D 5 T Z W N 0 a W 9 u M S 9 k Y X R h c 2 V 0 M i 9 D J T N B J T V D V X N l c n M l N U N y Y W 1 h a y U 1 Q 0 9 u Z U R y a X Z l J T V D R G 9 j d W 1 l b n R z J T V D R G V z a 3 R v c C U 1 Q 2 R h d G F z Z X Q y J T V D X z E w L U R l d G F p b G V k J T I w U m V z d W x 0 c y U y M H h s c 3 g 8 L 0 l 0 Z W 1 Q Y X R o P j w v S X R l b U x v Y 2 F 0 a W 9 u P j x T d G F i b G V F b n R y a W V z I C 8 + P C 9 J d G V t P j x J d G V t P j x J d G V t T G 9 j Y X R p b 2 4 + P E l 0 Z W 1 U e X B l P k Z v c m 1 1 b G E 8 L 0 l 0 Z W 1 U e X B l P j x J d G V t U G F 0 a D 5 T Z W N 0 a W 9 u M S 9 k Y X R h c 2 V 0 M i 9 J b X B v c n R l Z C U y M E V 4 Y 2 V s J T I w V 2 9 y a 2 J v b 2 s 8 L 0 l 0 Z W 1 Q Y X R o P j w v S X R l b U x v Y 2 F 0 a W 9 u P j x T d G F i b G V F b n R y a W V z I C 8 + P C 9 J d G V t P j x J d G V t P j x J d G V t T G 9 j Y X R p b 2 4 + P E l 0 Z W 1 U e X B l P k Z v c m 1 1 b G E 8 L 0 l 0 Z W 1 U e X B l P j x J d G V t U G F 0 a D 5 T Z W N 0 a W 9 u M S 9 k Y X R h c 2 V 0 M i 9 t e V N o Z W V 0 X 1 N o Z W V 0 P C 9 J d G V t U G F 0 a D 4 8 L 0 l 0 Z W 1 M b 2 N h d G l v b j 4 8 U 3 R h Y m x l R W 5 0 c m l l c y A v P j w v S X R l b T 4 8 S X R l b T 4 8 S X R l b U x v Y 2 F 0 a W 9 u P j x J d G V t V H l w Z T 5 G b 3 J t d W x h P C 9 J d G V t V H l w Z T 4 8 S X R l b V B h d G g + U 2 V j d G l v b j E v R G V 0 Y W l s Z W Q l M j B S Z X N 1 b H R z L 1 N v d X J j Z T w v S X R l b V B h d G g + P C 9 J d G V t T G 9 j Y X R p b 2 4 + P F N 0 Y W J s Z U V u d H J p Z X M g L z 4 8 L 0 l 0 Z W 0 + P E l 0 Z W 0 + P E l 0 Z W 1 M b 2 N h d G l v b j 4 8 S X R l b V R 5 c G U + R m 9 y b X V s Y T w v S X R l b V R 5 c G U + P E l 0 Z W 1 Q Y X R o P l N l Y 3 R p b 2 4 x L 0 R l d G F p b G V k J T I w U m V z d W x 0 c y 9 D J T N B J T V D V X N l c n M l N U N y Y W 1 h a y U 1 Q 0 9 u Z U R y a X Z l J T V D R G 9 j d W 1 l b n R z J T V D R G V z a 3 R v c C U 1 Q 2 R h d G F z Z X Q y J T V D X z E w L U R l d G F p b G V k J T I w U m V z d W x 0 c y U y M H h s c 3 g x P C 9 J d G V t U G F 0 a D 4 8 L 0 l 0 Z W 1 M b 2 N h d G l v b j 4 8 U 3 R h Y m x l R W 5 0 c m l l c y A v P j w v S X R l b T 4 8 S X R l b T 4 8 S X R l b U x v Y 2 F 0 a W 9 u P j x J d G V t V H l w Z T 5 G b 3 J t d W x h P C 9 J d G V t V H l w Z T 4 8 S X R l b V B h d G g + U 2 V j d G l v b j E v R G V 0 Y W l s Z W Q l M j B S Z X N 1 b H R z L 0 l t c G 9 y d G V k J T I w R X h j Z W w l M j B X b 3 J r Y m 9 v a z w v S X R l b V B h d G g + P C 9 J d G V t T G 9 j Y X R p b 2 4 + P F N 0 Y W J s Z U V u d H J p Z X M g L z 4 8 L 0 l 0 Z W 0 + P E l 0 Z W 0 + P E l 0 Z W 1 M b 2 N h d G l v b j 4 8 S X R l b V R 5 c G U + R m 9 y b X V s Y T w v S X R l b V R 5 c G U + P E l 0 Z W 1 Q Y X R o P l N l Y 3 R p b 2 4 x L 1 d P T i U y M E N h b m R p Z G F 0 Z X M v U 2 9 1 c m N l P C 9 J d G V t U G F 0 a D 4 8 L 0 l 0 Z W 1 M b 2 N h d G l v b j 4 8 U 3 R h Y m x l R W 5 0 c m l l c y A v P j w v S X R l b T 4 8 S X R l b T 4 8 S X R l b U x v Y 2 F 0 a W 9 u P j x J d G V t V H l w Z T 5 G b 3 J t d W x h P C 9 J d G V t V H l w Z T 4 8 S X R l b V B h d G g + U 2 V j d G l v b j E v V 0 9 O J T I w Q 2 F u Z G l k Y X R l c y 9 D J T N B J T V D V X N l c n M l N U N y Y W 1 h a y U 1 Q 0 9 u Z U R y a X Z l J T V D R G 9 j d W 1 l b n R z J T V D R G V z a 3 R v c C U 1 Q 2 R h d G F z Z X Q y J T V D X z I t T G l z d C U y M G 9 m J T I w U 3 V j Y 2 V z c 2 Z 1 b C U y M E N h b m R p Z G F 0 Z X M l M j B 4 b H N 4 P C 9 J d G V t U G F 0 a D 4 8 L 0 l 0 Z W 1 M b 2 N h d G l v b j 4 8 U 3 R h Y m x l R W 5 0 c m l l c y A v P j w v S X R l b T 4 8 S X R l b T 4 8 S X R l b U x v Y 2 F 0 a W 9 u P j x J d G V t V H l w Z T 5 G b 3 J t d W x h P C 9 J d G V t V H l w Z T 4 8 S X R l b V B h d G g + U 2 V j d G l v b j E v V 0 9 O J T I w Q 2 F u Z G l k Y X R l c y 9 J b X B v c n R l Z C U y M E V 4 Y 2 V s J T I w V 2 9 y a 2 J v b 2 s 8 L 0 l 0 Z W 1 Q Y X R o P j w v S X R l b U x v Y 2 F 0 a W 9 u P j x T d G F i b G V F b n R y a W V z I C 8 + P C 9 J d G V t P j x J d G V t P j x J d G V t T G 9 j Y X R p b 2 4 + P E l 0 Z W 1 U e X B l P k Z v c m 1 1 b G E 8 L 0 l 0 Z W 1 U e X B l P j x J d G V t U G F 0 a D 5 T Z W N 0 a W 9 u M S 9 M a X N 0 J T I w T 2 Y l M j B Q b 2 x p d G l j Y W w l M j B Q Y X J 0 a W V z L 1 N v d X J j Z T w v S X R l b V B h d G g + P C 9 J d G V t T G 9 j Y X R p b 2 4 + P F N 0 Y W J s Z U V u d H J p Z X M g L z 4 8 L 0 l 0 Z W 0 + P E l 0 Z W 0 + P E l 0 Z W 1 M b 2 N h d G l v b j 4 8 S X R l b V R 5 c G U + R m 9 y b X V s Y T w v S X R l b V R 5 c G U + P E l 0 Z W 1 Q Y X R o P l N l Y 3 R p b 2 4 x L 0 x p c 3 Q l M j B P Z i U y M F B v b G l 0 a W N h b C U y M F B h c n R p Z X M v Q y U z Q S U 1 Q 1 V z Z X J z J T V D c m F t Y W s l N U N P b m V E c m l 2 Z S U 1 Q 0 R v Y 3 V t Z W 5 0 c y U 1 Q 0 R l c 2 t 0 b 3 A l N U N k Y X R h c 2 V 0 M i U 1 Q 1 8 z L U x p c 3 Q l M j B P Z i U y M F B v b G l 0 a W N h b C U y M F B h c n R p Z X M l M j B Q Y X J 0 a W N p c G F 0 Z W Q l M j A l M j B 4 b H N 4 P C 9 J d G V t U G F 0 a D 4 8 L 0 l 0 Z W 1 M b 2 N h d G l v b j 4 8 U 3 R h Y m x l R W 5 0 c m l l c y A v P j w v S X R l b T 4 8 S X R l b T 4 8 S X R l b U x v Y 2 F 0 a W 9 u P j x J d G V t V H l w Z T 5 G b 3 J t d W x h P C 9 J d G V t V H l w Z T 4 8 S X R l b V B h d G g + U 2 V j d G l v b j E v T G l z d C U y M E 9 m J T I w U G 9 s a X R p Y 2 F s J T I w U G F y d G l l c y 9 J b X B v c n R l Z C U y M E V 4 Y 2 V s J T I w V 2 9 y a 2 J v b 2 s 8 L 0 l 0 Z W 1 Q Y X R o P j w v S X R l b U x v Y 2 F 0 a W 9 u P j x T d G F i b G V F b n R y a W V z I C 8 + P C 9 J d G V t P j x J d G V t P j x J d G V t T G 9 j Y X R p b 2 4 + P E l 0 Z W 1 U e X B l P k Z v c m 1 1 b G E 8 L 0 l 0 Z W 1 U e X B l P j x J d G V t U G F 0 a D 5 T Z W N 0 a W 9 u M S 9 Q Z X J m b 3 J t Y W 5 j Z S U y M G 9 m J T I w U G 9 s a X R p Y 2 F s L 1 N v d X J j Z T w v S X R l b V B h d G g + P C 9 J d G V t T G 9 j Y X R p b 2 4 + P F N 0 Y W J s Z U V u d H J p Z X M g L z 4 8 L 0 l 0 Z W 0 + P E l 0 Z W 0 + P E l 0 Z W 1 M b 2 N h d G l v b j 4 8 S X R l b V R 5 c G U + R m 9 y b X V s Y T w v S X R l b V R 5 c G U + P E l 0 Z W 1 Q Y X R o P l N l Y 3 R p b 2 4 x L 1 B l c m Z v c m 1 h b m N l J T I w b 2 Y l M j B Q b 2 x p d G l j Y W w v Q y U z Q S U 1 Q 1 V z Z X J z J T V D c m F t Y W s l N U N P b m V E c m l 2 Z S U 1 Q 0 R v Y 3 V t Z W 5 0 c y U 1 Q 0 R l c 2 t 0 b 3 A l N U N k Y X R h c 2 V 0 M i U 1 Q 1 8 1 L V B l c m Z v c m 1 h b m N l J T I w b 2 Y l M j B Q b 2 x p d G l j Y W w l M j B Q Y X J 0 a W V z J T I w e G x z e D w v S X R l b V B h d G g + P C 9 J d G V t T G 9 j Y X R p b 2 4 + P F N 0 Y W J s Z U V u d H J p Z X M g L z 4 8 L 0 l 0 Z W 0 + P E l 0 Z W 0 + P E l 0 Z W 1 M b 2 N h d G l v b j 4 8 S X R l b V R 5 c G U + R m 9 y b X V s Y T w v S X R l b V R 5 c G U + P E l 0 Z W 1 Q Y X R o P l N l Y 3 R p b 2 4 x L 1 B l c m Z v c m 1 h b m N l J T I w b 2 Y l M j B Q b 2 x p d G l j Y W w v S W 1 w b 3 J 0 Z W Q l M j B F e G N l b C U y M F d v c m t i b 2 9 r P C 9 J d G V t U G F 0 a D 4 8 L 0 l 0 Z W 1 M b 2 N h d G l v b j 4 8 U 3 R h Y m x l R W 5 0 c m l l c y A v P j w v S X R l b T 4 8 S X R l b T 4 8 S X R l b U x v Y 2 F 0 a W 9 u P j x J d G V t V H l w Z T 5 G b 3 J t d W x h P C 9 J d G V t V H l w Z T 4 8 S X R l b V B h d G g + U 2 V j d G l v b j E v R W x l Y 3 R v c n M l M j B E Y X R h J T I w U 3 V t b W F 5 e S 9 T b 3 V y Y 2 U 8 L 0 l 0 Z W 1 Q Y X R o P j w v S X R l b U x v Y 2 F 0 a W 9 u P j x T d G F i b G V F b n R y a W V z I C 8 + P C 9 J d G V t P j x J d G V t P j x J d G V t T G 9 j Y X R p b 2 4 + P E l 0 Z W 1 U e X B l P k Z v c m 1 1 b G E 8 L 0 l 0 Z W 1 U e X B l P j x J d G V t U G F 0 a D 5 T Z W N 0 a W 9 u M S 9 F b G V j d G 9 y c y U y M E R h d G E l M j B T d W 1 t Y X l 5 L 0 M l M 0 E l N U N V c 2 V y c y U 1 Q 3 J h b W F r J T V D T 2 5 l R H J p d m U l N U N E b 2 N 1 b W V u d H M l N U N E Z X N r d G 9 w J T V D Z G F 0 Y X N l d D I l N U N f N i 1 F b G V j d G 9 y c y U y M E R h d G E l M j B T d W 1 t Y X J 5 J T I w e G x z e D E 8 L 0 l 0 Z W 1 Q Y X R o P j w v S X R l b U x v Y 2 F 0 a W 9 u P j x T d G F i b G V F b n R y a W V z I C 8 + P C 9 J d G V t P j x J d G V t P j x J d G V t T G 9 j Y X R p b 2 4 + P E l 0 Z W 1 U e X B l P k Z v c m 1 1 b G E 8 L 0 l 0 Z W 1 U e X B l P j x J d G V t U G F 0 a D 5 T Z W N 0 a W 9 u M S 9 F b G V j d G 9 y c y U y M E R h d G E l M j B T d W 1 t Y X l 5 L 0 l t c G 9 y d G V k J T I w R X h j Z W w l M j B X b 3 J r Y m 9 v a z w v S X R l b V B h d G g + P C 9 J d G V t T G 9 j Y X R p b 2 4 + P F N 0 Y W J s Z U V u d H J p Z X M g L z 4 8 L 0 l 0 Z W 0 + P E l 0 Z W 0 + P E l 0 Z W 1 M b 2 N h d G l v b j 4 8 S X R l b V R 5 c G U + R m 9 y b X V s Y T w v S X R l b V R 5 c G U + P E l 0 Z W 1 Q Y X R o P l N l Y 3 R p b 2 4 x L 1 N 0 Y X R l J T I w V 2 l z Z S U y M E N h b m R p Z G F 0 Z S U y M G R h d G E v U 2 9 1 c m N l P C 9 J d G V t U G F 0 a D 4 8 L 0 l 0 Z W 1 M b 2 N h d G l v b j 4 8 U 3 R h Y m x l R W 5 0 c m l l c y A v P j w v S X R l b T 4 8 S X R l b T 4 8 S X R l b U x v Y 2 F 0 a W 9 u P j x J d G V t V H l w Z T 5 G b 3 J t d W x h P C 9 J d G V t V H l w Z T 4 8 S X R l b V B h d G g + U 2 V j d G l v b j E v U 3 R h d G U l M j B X a X N l J T I w Q 2 F u Z G l k Y X R l J T I w Z G F 0 Y S 9 D J T N B J T V D V X N l c n M l N U N y Y W 1 h a y U 1 Q 0 9 u Z U R y a X Z l J T V D R G 9 j d W 1 l b n R z J T V D R G V z a 3 R v c C U 1 Q 2 R h d G F z Z X Q y J T V D X z Y l M j A l M j B T d G F 0 Z S U y M F d p c 2 U l M j B D Y W 5 k a W R h d G U l M j B k Y X R h J T I w U 3 V t b W F y e S U y M H h s c 3 g 8 L 0 l 0 Z W 1 Q Y X R o P j w v S X R l b U x v Y 2 F 0 a W 9 u P j x T d G F i b G V F b n R y a W V z I C 8 + P C 9 J d G V t P j x J d G V t P j x J d G V t T G 9 j Y X R p b 2 4 + P E l 0 Z W 1 U e X B l P k Z v c m 1 1 b G E 8 L 0 l 0 Z W 1 U e X B l P j x J d G V t U G F 0 a D 5 T Z W N 0 a W 9 u M S 9 T d G F 0 Z S U y M F d p c 2 U l M j B D Y W 5 k a W R h d G U l M j B k Y X R h L 0 l t c G 9 y d G V k J T I w R X h j Z W w l M j B X b 3 J r Y m 9 v a z w v S X R l b V B h d G g + P C 9 J d G V t T G 9 j Y X R p b 2 4 + P F N 0 Y W J s Z U V u d H J p Z X M g L z 4 8 L 0 l 0 Z W 0 + P E l 0 Z W 0 + P E l 0 Z W 1 M b 2 N h d G l v b j 4 8 S X R l b V R 5 c G U + R m 9 y b X V s Y T w v S X R l b V R 5 c G U + P E l 0 Z W 1 Q Y X R o P l N l Y 3 R p b 2 4 x L 3 d v b W V u J T I w Y 2 F u Z G l k Y W d 0 Z X M v U 2 9 1 c m N l P C 9 J d G V t U G F 0 a D 4 8 L 0 l 0 Z W 1 M b 2 N h d G l v b j 4 8 U 3 R h Y m x l R W 5 0 c m l l c y A v P j w v S X R l b T 4 8 S X R l b T 4 8 S X R l b U x v Y 2 F 0 a W 9 u P j x J d G V t V H l w Z T 5 G b 3 J t d W x h P C 9 J d G V t V H l w Z T 4 8 S X R l b V B h d G g + U 2 V j d G l v b j E v d 2 9 t Z W 4 l M j B j Y W 5 k a W R h Z 3 R l c y 9 D J T N B J T V D V X N l c n M l N U N y Y W 1 h a y U 1 Q 0 9 u Z U R y a X Z l J T V D R G 9 j d W 1 l b n R z J T V D R G V z a 3 R v c C U 1 Q 2 R h d G F z Z X Q y J T V D X z c t S W 5 k a X Z p Z H V h b C U y M F B l c m Z v c m 1 h b m N l J T I w T 2 Y l M j B X b 2 1 l b i U y M E N h b m R p Z G F 0 Z S U y M H h s c 3 g 8 L 0 l 0 Z W 1 Q Y X R o P j w v S X R l b U x v Y 2 F 0 a W 9 u P j x T d G F i b G V F b n R y a W V z I C 8 + P C 9 J d G V t P j x J d G V t P j x J d G V t T G 9 j Y X R p b 2 4 + P E l 0 Z W 1 U e X B l P k Z v c m 1 1 b G E 8 L 0 l 0 Z W 1 U e X B l P j x J d G V t U G F 0 a D 5 T Z W N 0 a W 9 u M S 9 3 b 2 1 l b i U y M G N h b m R p Z G F n d G V z L 0 l t c G 9 y d G V k J T I w R X h j Z W w l M j B X b 3 J r Y m 9 v a z w v S X R l b V B h d G g + P C 9 J d G V t T G 9 j Y X R p b 2 4 + P F N 0 Y W J s Z U V u d H J p Z X M g L z 4 8 L 0 l 0 Z W 0 + P E l 0 Z W 0 + P E l 0 Z W 1 M b 2 N h d G l v b j 4 8 S X R l b V R 5 c G U + R m 9 y b X V s Y T w v S X R l b V R 5 c G U + P E l 0 Z W 1 Q Y X R o P l N l Y 3 R p b 2 4 x L 0 N h b m R p Z G F 0 Z S U y M E R h d G E l M j B T d W 1 t Y X J 5 L 1 N v d X J j Z T w v S X R l b V B h d G g + P C 9 J d G V t T G 9 j Y X R p b 2 4 + P F N 0 Y W J s Z U V u d H J p Z X M g L z 4 8 L 0 l 0 Z W 0 + P E l 0 Z W 0 + P E l 0 Z W 1 M b 2 N h d G l v b j 4 8 S X R l b V R 5 c G U + R m 9 y b X V s Y T w v S X R l b V R 5 c G U + P E l 0 Z W 1 Q Y X R o P l N l Y 3 R p b 2 4 x L 0 N h b m R p Z G F 0 Z S U y M E R h d G E l M j B T d W 1 t Y X J 5 L 0 M l M 0 E l N U N V c 2 V y c y U 1 Q 3 J h b W F r J T V D T 2 5 l R H J p d m U l N U N E b 2 N 1 b W V u d H M l N U N E Z X N r d G 9 w J T V D Z G F 0 Y X N l d D I l N U N f O S 1 D Y W 5 k a W R h d G U l M j B E Y X R h J T I w U 3 V t b W F y e S U y M H h s c 3 g 8 L 0 l 0 Z W 1 Q Y X R o P j w v S X R l b U x v Y 2 F 0 a W 9 u P j x T d G F i b G V F b n R y a W V z I C 8 + P C 9 J d G V t P j x J d G V t P j x J d G V t T G 9 j Y X R p b 2 4 + P E l 0 Z W 1 U e X B l P k Z v c m 1 1 b G E 8 L 0 l 0 Z W 1 U e X B l P j x J d G V t U G F 0 a D 5 T Z W N 0 a W 9 u M S 9 D Y W 5 k a W R h d G U l M j B E Y X R h J T I w U 3 V t b W F y e S 9 J b X B v c n R l Z C U y M E V 4 Y 2 V s J T I w V 2 9 y a 2 J v b 2 s 8 L 0 l 0 Z W 1 Q Y X R o P j w v S X R l b U x v Y 2 F 0 a W 9 u P j x T d G F i b G V F b n R y a W V z I C 8 + P C 9 J d G V t P j x J d G V t P j x J d G V t T G 9 j Y X R p b 2 4 + P E l 0 Z W 1 U e X B l P k Z v c m 1 1 b G E 8 L 0 l 0 Z W 1 U e X B l P j x J d G V t U G F 0 a D 5 T Z W N 0 a W 9 u M S 9 k Y X R h c 2 V 0 M i 9 G a W x 0 Z X J l Z C U y M F J v d 3 M 8 L 0 l 0 Z W 1 Q Y X R o P j w v S X R l b U x v Y 2 F 0 a W 9 u P j x T d G F i b G V F b n R y a W V z I C 8 + P C 9 J d G V t P j x J d G V t P j x J d G V t T G 9 j Y X R p b 2 4 + P E l 0 Z W 1 U e X B l P k Z v c m 1 1 b G E 8 L 0 l 0 Z W 1 U e X B l P j x J d G V t U G F 0 a D 5 T Z W N 0 a W 9 u M S 9 k Y X R h c 2 V 0 M i 9 Q c m 9 t b 3 R l Z C U y M E h l Y W R l c n M 8 L 0 l 0 Z W 1 Q Y X R o P j w v S X R l b U x v Y 2 F 0 a W 9 u P j x T d G F i b G V F b n R y a W V z I C 8 + P C 9 J d G V t P j x J d G V t P j x J d G V t T G 9 j Y X R p b 2 4 + P E l 0 Z W 1 U e X B l P k Z v c m 1 1 b G E 8 L 0 l 0 Z W 1 U e X B l P j x J d G V t U G F 0 a D 5 T Z W N 0 a W 9 u M S 9 k Y X R h c 2 V 0 M i 9 D a G F u Z 2 V k J T I w V H l w Z T w v S X R l b V B h d G g + P C 9 J d G V t T G 9 j Y X R p b 2 4 + P F N 0 Y W J s Z U V u d H J p Z X M g L z 4 8 L 0 l 0 Z W 0 + P E l 0 Z W 0 + P E l 0 Z W 1 M b 2 N h d G l v b j 4 8 S X R l b V R 5 c G U + R m 9 y b X V s Y T w v S X R l b V R 5 c G U + P E l 0 Z W 1 Q Y X R o P l N l Y 3 R p b 2 4 x L 2 R h d G F z Z X Q y L 1 J l c G x h Y 2 V k J T I w V m F s d W U 8 L 0 l 0 Z W 1 Q Y X R o P j w v S X R l b U x v Y 2 F 0 a W 9 u P j x T d G F i b G V F b n R y a W V z I C 8 + P C 9 J d G V t P j x J d G V t P j x J d G V t T G 9 j Y X R p b 2 4 + P E l 0 Z W 1 U e X B l P k Z v c m 1 1 b G E 8 L 0 l 0 Z W 1 U e X B l P j x J d G V t U G F 0 a D 5 T Z W N 0 a W 9 u M S 9 E Z X R h a W x l Z C U y M F J l c 3 V s d H M v b X l T a G V l d F 9 T a G V l d D w v S X R l b V B h d G g + P C 9 J d G V t T G 9 j Y X R p b 2 4 + P F N 0 Y W J s Z U V u d H J p Z X M g L z 4 8 L 0 l 0 Z W 0 + P E l 0 Z W 0 + P E l 0 Z W 1 M b 2 N h d G l v b j 4 8 S X R l b V R 5 c G U + R m 9 y b X V s Y T w v S X R l b V R 5 c G U + P E l 0 Z W 1 Q Y X R o P l N l Y 3 R p b 2 4 x L 0 R l d G F p b G V k J T I w U m V z d W x 0 c y 9 G a W x 0 Z X J l Z C U y M F J v d 3 M 8 L 0 l 0 Z W 1 Q Y X R o P j w v S X R l b U x v Y 2 F 0 a W 9 u P j x T d G F i b G V F b n R y a W V z I C 8 + P C 9 J d G V t P j x J d G V t P j x J d G V t T G 9 j Y X R p b 2 4 + P E l 0 Z W 1 U e X B l P k Z v c m 1 1 b G E 8 L 0 l 0 Z W 1 U e X B l P j x J d G V t U G F 0 a D 5 T Z W N 0 a W 9 u M S 9 E Z X R h a W x l Z C U y M F J l c 3 V s d H M v U m V w b G F j Z W Q l M j B W Y W x 1 Z T w v S X R l b V B h d G g + P C 9 J d G V t T G 9 j Y X R p b 2 4 + P F N 0 Y W J s Z U V u d H J p Z X M g L z 4 8 L 0 l 0 Z W 0 + P E l 0 Z W 0 + P E l 0 Z W 1 M b 2 N h d G l v b j 4 8 S X R l b V R 5 c G U + R m 9 y b X V s Y T w v S X R l b V R 5 c G U + P E l 0 Z W 1 Q Y X R o P l N l Y 3 R p b 2 4 x L 0 R l d G F p b G V k J T I w U m V z d W x 0 c y 9 S Z X B s Y W N l Z C U y M F Z h b H V l M T w v S X R l b V B h d G g + P C 9 J d G V t T G 9 j Y X R p b 2 4 + P F N 0 Y W J s Z U V u d H J p Z X M g L z 4 8 L 0 l 0 Z W 0 + P E l 0 Z W 0 + P E l 0 Z W 1 M b 2 N h d G l v b j 4 8 S X R l b V R 5 c G U + R m 9 y b X V s Y T w v S X R l b V R 5 c G U + P E l 0 Z W 1 Q Y X R o P l N l Y 3 R p b 2 4 x L 0 R l d G F p b G V k J T I w U m V z d W x 0 c y 9 S Z X B s Y W N l Z C U y M F Z h b H V l M j w v S X R l b V B h d G g + P C 9 J d G V t T G 9 j Y X R p b 2 4 + P F N 0 Y W J s Z U V u d H J p Z X M g L z 4 8 L 0 l 0 Z W 0 + P E l 0 Z W 0 + P E l 0 Z W 1 M b 2 N h d G l v b j 4 8 S X R l b V R 5 c G U + R m 9 y b X V s Y T w v S X R l b V R 5 c G U + P E l 0 Z W 1 Q Y X R o P l N l Y 3 R p b 2 4 x L 0 R l d G F p b G V k J T I w U m V z d W x 0 c y 9 Q c m 9 t b 3 R l Z C U y M E h l Y W R l c n M 8 L 0 l 0 Z W 1 Q Y X R o P j w v S X R l b U x v Y 2 F 0 a W 9 u P j x T d G F i b G V F b n R y a W V z I C 8 + P C 9 J d G V t P j x J d G V t P j x J d G V t T G 9 j Y X R p b 2 4 + P E l 0 Z W 1 U e X B l P k Z v c m 1 1 b G E 8 L 0 l 0 Z W 1 U e X B l P j x J d G V t U G F 0 a D 5 T Z W N 0 a W 9 u M S 9 E Z X R h a W x l Z C U y M F J l c 3 V s d H M v Q 2 h h b m d l Z C U y M F R 5 c G U 8 L 0 l 0 Z W 1 Q Y X R o P j w v S X R l b U x v Y 2 F 0 a W 9 u P j x T d G F i b G V F b n R y a W V z I C 8 + P C 9 J d G V t P j x J d G V t P j x J d G V t T G 9 j Y X R p b 2 4 + P E l 0 Z W 1 U e X B l P k Z v c m 1 1 b G E 8 L 0 l 0 Z W 1 U e X B l P j x J d G V t U G F 0 a D 5 T Z W N 0 a W 9 u M S 9 E Z X R h a W x l Z C U y M F J l c 3 V s d H M v U 3 B s a X Q l M j B D b 2 x 1 b W 4 l M j B i e S U y M E R l b G l t a X R l c j w v S X R l b V B h d G g + P C 9 J d G V t T G 9 j Y X R p b 2 4 + P F N 0 Y W J s Z U V u d H J p Z X M g L z 4 8 L 0 l 0 Z W 0 + P E l 0 Z W 0 + P E l 0 Z W 1 M b 2 N h d G l v b j 4 8 S X R l b V R 5 c G U + R m 9 y b X V s Y T w v S X R l b V R 5 c G U + P E l 0 Z W 1 Q Y X R o P l N l Y 3 R p b 2 4 x L 0 R l d G F p b G V k J T I w U m V z d W x 0 c y 9 D a G F u Z 2 V k J T I w V H l w Z T E 8 L 0 l 0 Z W 1 Q Y X R o P j w v S X R l b U x v Y 2 F 0 a W 9 u P j x T d G F i b G V F b n R y a W V z I C 8 + P C 9 J d G V t P j x J d G V t P j x J d G V t T G 9 j Y X R p b 2 4 + P E l 0 Z W 1 U e X B l P k Z v c m 1 1 b G E 8 L 0 l 0 Z W 1 U e X B l P j x J d G V t U G F 0 a D 5 T Z W N 0 a W 9 u M S 9 X T 0 4 l M j B D Y W 5 k a W R h d G V z L 2 1 5 U 2 h l Z X R f U 2 h l Z X Q 8 L 0 l 0 Z W 1 Q Y X R o P j w v S X R l b U x v Y 2 F 0 a W 9 u P j x T d G F i b G V F b n R y a W V z I C 8 + P C 9 J d G V t P j x J d G V t P j x J d G V t T G 9 j Y X R p b 2 4 + P E l 0 Z W 1 U e X B l P k Z v c m 1 1 b G E 8 L 0 l 0 Z W 1 U e X B l P j x J d G V t U G F 0 a D 5 T Z W N 0 a W 9 u M S 9 X T 0 4 l M j B D Y W 5 k a W R h d G V z L 0 Z p b H R l c m V k J T I w U m 9 3 c z w v S X R l b V B h d G g + P C 9 J d G V t T G 9 j Y X R p b 2 4 + P F N 0 Y W J s Z U V u d H J p Z X M g L z 4 8 L 0 l 0 Z W 0 + P E l 0 Z W 0 + P E l 0 Z W 1 M b 2 N h d G l v b j 4 8 S X R l b V R 5 c G U + R m 9 y b X V s Y T w v S X R l b V R 5 c G U + P E l 0 Z W 1 Q Y X R o P l N l Y 3 R p b 2 4 x L 1 d P T i U y M E N h b m R p Z G F 0 Z X M v U H J v b W 9 0 Z W Q l M j B I Z W F k Z X J z P C 9 J d G V t U G F 0 a D 4 8 L 0 l 0 Z W 1 M b 2 N h d G l v b j 4 8 U 3 R h Y m x l R W 5 0 c m l l c y A v P j w v S X R l b T 4 8 S X R l b T 4 8 S X R l b U x v Y 2 F 0 a W 9 u P j x J d G V t V H l w Z T 5 G b 3 J t d W x h P C 9 J d G V t V H l w Z T 4 8 S X R l b V B h d G g + U 2 V j d G l v b j E v R G V 0 Y W l s Z W Q l M j B S Z X N 1 b H R z L 1 J l b W 9 2 Z W Q l M j B D b 2 x 1 b W 5 z P C 9 J d G V t U G F 0 a D 4 8 L 0 l 0 Z W 1 M b 2 N h d G l v b j 4 8 U 3 R h Y m x l R W 5 0 c m l l c y A v P j w v S X R l b T 4 8 S X R l b T 4 8 S X R l b U x v Y 2 F 0 a W 9 u P j x J d G V t V H l w Z T 5 G b 3 J t d W x h P C 9 J d G V t V H l w Z T 4 8 S X R l b V B h d G g + U 2 V j d G l v b j E v R G V 0 Y W l s Z W Q l M j B S Z X N 1 b H R z L 1 J l b m F t Z W Q l M j B D b 2 x 1 b W 5 z P C 9 J d G V t U G F 0 a D 4 8 L 0 l 0 Z W 1 M b 2 N h d G l v b j 4 8 U 3 R h Y m x l R W 5 0 c m l l c y A v P j w v S X R l b T 4 8 S X R l b T 4 8 S X R l b U x v Y 2 F 0 a W 9 u P j x J d G V t V H l w Z T 5 G b 3 J t d W x h P C 9 J d G V t V H l w Z T 4 8 S X R l b V B h d G g + U 2 V j d G l v b j E v R G V 0 Y W l s Z W Q l M j B S Z X N 1 b H R z L 0 1 l c m d l Z C U y M F F 1 Z X J p Z X M 8 L 0 l 0 Z W 1 Q Y X R o P j w v S X R l b U x v Y 2 F 0 a W 9 u P j x T d G F i b G V F b n R y a W V z I C 8 + P C 9 J d G V t P j x J d G V t P j x J d G V t T G 9 j Y X R p b 2 4 + P E l 0 Z W 1 U e X B l P k Z v c m 1 1 b G E 8 L 0 l 0 Z W 1 U e X B l P j x J d G V t U G F 0 a D 5 T Z W N 0 a W 9 u M S 9 E Z X R h a W x l Z C U y M F J l c 3 V s d H M v R X h w Y W 5 k Z W Q l M j B X T 0 4 l M j B D Y W 5 k a W R h d G V z M T w v S X R l b V B h d G g + P C 9 J d G V t T G 9 j Y X R p b 2 4 + P F N 0 Y W J s Z U V u d H J p Z X M g L z 4 8 L 0 l 0 Z W 0 + P E l 0 Z W 0 + P E l 0 Z W 1 M b 2 N h d G l v b j 4 8 S X R l b V R 5 c G U + R m 9 y b X V s Y T w v S X R l b V R 5 c G U + P E l 0 Z W 1 Q Y X R o P l N l Y 3 R p b 2 4 x L 0 R l d G F p b G V k J T I w U m V z d W x 0 c y 9 S Z X B s Y W N l Z C U y M F Z h b H V l M z w v S X R l b V B h d G g + P C 9 J d G V t T G 9 j Y X R p b 2 4 + P F N 0 Y W J s Z U V u d H J p Z X M g L z 4 8 L 0 l 0 Z W 0 + P E l 0 Z W 0 + P E l 0 Z W 1 M b 2 N h d G l v b j 4 8 S X R l b V R 5 c G U + R m 9 y b X V s Y T w v S X R l b V R 5 c G U + P E l 0 Z W 1 Q Y X R o P l N l Y 3 R p b 2 4 x L 0 R l d G F p b G V k J T I w U m V z d W x 0 c y 9 S Z X B s Y W N l Z C U y M F Z h b H V l N D w v S X R l b V B h d G g + P C 9 J d G V t T G 9 j Y X R p b 2 4 + P F N 0 Y W J s Z U V u d H J p Z X M g L z 4 8 L 0 l 0 Z W 0 + P E l 0 Z W 0 + P E l 0 Z W 1 M b 2 N h d G l v b j 4 8 S X R l b V R 5 c G U + R m 9 y b X V s Y T w v S X R l b V R 5 c G U + P E l 0 Z W 1 Q Y X R o P l N l Y 3 R p b 2 4 x L 0 R l d G F p b G V k J T I w U m V z d W x 0 c y 9 S Z X B s Y W N l Z C U y M F Z h b H V l N T w v S X R l b V B h d G g + P C 9 J d G V t T G 9 j Y X R p b 2 4 + P F N 0 Y W J s Z U V u d H J p Z X M g L z 4 8 L 0 l 0 Z W 0 + P E l 0 Z W 0 + P E l 0 Z W 1 M b 2 N h d G l v b j 4 8 S X R l b V R 5 c G U + R m 9 y b X V s Y T w v S X R l b V R 5 c G U + P E l 0 Z W 1 Q Y X R o P l N l Y 3 R p b 2 4 x L 0 x p c 3 Q l M j B P Z i U y M F B v b G l 0 a W N h b C U y M F B h c n R p Z X M v b X l T a G V l d F 9 T a G V l d D w v S X R l b V B h d G g + P C 9 J d G V t T G 9 j Y X R p b 2 4 + P F N 0 Y W J s Z U V u d H J p Z X M g L z 4 8 L 0 l 0 Z W 0 + P E l 0 Z W 0 + P E l 0 Z W 1 M b 2 N h d G l v b j 4 8 S X R l b V R 5 c G U + R m 9 y b X V s Y T w v S X R l b V R 5 c G U + P E l 0 Z W 1 Q Y X R o P l N l Y 3 R p b 2 4 x L 0 x p c 3 Q l M j B P Z i U y M F B v b G l 0 a W N h b C U y M F B h c n R p Z X M v U 3 B s a X Q l M j B D b 2 x 1 b W 4 l M j B i e S U y M E R l b G l t a X R l c j w v S X R l b V B h d G g + P C 9 J d G V t T G 9 j Y X R p b 2 4 + P F N 0 Y W J s Z U V u d H J p Z X M g L z 4 8 L 0 l 0 Z W 0 + P E l 0 Z W 0 + P E l 0 Z W 1 M b 2 N h d G l v b j 4 8 S X R l b V R 5 c G U + R m 9 y b X V s Y T w v S X R l b V R 5 c G U + P E l 0 Z W 1 Q Y X R o P l N l Y 3 R p b 2 4 x L 0 x p c 3 Q l M j B P Z i U y M F B v b G l 0 a W N h b C U y M F B h c n R p Z X M v Q 2 h h b m d l Z C U y M F R 5 c G U 8 L 0 l 0 Z W 1 Q Y X R o P j w v S X R l b U x v Y 2 F 0 a W 9 u P j x T d G F i b G V F b n R y a W V z I C 8 + P C 9 J d G V t P j x J d G V t P j x J d G V t T G 9 j Y X R p b 2 4 + P E l 0 Z W 1 U e X B l P k Z v c m 1 1 b G E 8 L 0 l 0 Z W 1 U e X B l P j x J d G V t U G F 0 a D 5 T Z W N 0 a W 9 u M S 9 M a X N 0 J T I w T 2 Y l M j B Q b 2 x p d G l j Y W w l M j B Q Y X J 0 a W V z L 1 J l b W 9 2 Z W Q l M j B D b 2 x 1 b W 5 z P C 9 J d G V t U G F 0 a D 4 8 L 0 l 0 Z W 1 M b 2 N h d G l v b j 4 8 U 3 R h Y m x l R W 5 0 c m l l c y A v P j w v S X R l b T 4 8 S X R l b T 4 8 S X R l b U x v Y 2 F 0 a W 9 u P j x J d G V t V H l w Z T 5 G b 3 J t d W x h P C 9 J d G V t V H l w Z T 4 8 S X R l b V B h d G g + U 2 V j d G l v b j E v T G l z d C U y M E 9 m J T I w U G 9 s a X R p Y 2 F s J T I w U G F y d G l l c y 9 G a W x 0 Z X J l Z C U y M F J v d 3 M 8 L 0 l 0 Z W 1 Q Y X R o P j w v S X R l b U x v Y 2 F 0 a W 9 u P j x T d G F i b G V F b n R y a W V z I C 8 + P C 9 J d G V t P j x J d G V t P j x J d G V t T G 9 j Y X R p b 2 4 + P E l 0 Z W 1 U e X B l P k Z v c m 1 1 b G E 8 L 0 l 0 Z W 1 U e X B l P j x J d G V t U G F 0 a D 5 T Z W N 0 a W 9 u M S 9 M a X N 0 J T I w T 2 Y l M j B Q b 2 x p d G l j Y W w l M j B Q Y X J 0 a W V z L 0 Z p b G x l Z C U y M E R v d 2 4 8 L 0 l 0 Z W 1 Q Y X R o P j w v S X R l b U x v Y 2 F 0 a W 9 u P j x T d G F i b G V F b n R y a W V z I C 8 + P C 9 J d G V t P j x J d G V t P j x J d G V t T G 9 j Y X R p b 2 4 + P E l 0 Z W 1 U e X B l P k Z v c m 1 1 b G E 8 L 0 l 0 Z W 1 U e X B l P j x J d G V t U G F 0 a D 5 T Z W N 0 a W 9 u M S 9 M a X N 0 J T I w T 2 Y l M j B Q b 2 x p d G l j Y W w l M j B Q Y X J 0 a W V z L 1 B y b 2 1 v d G V k J T I w S G V h Z G V y c z w v S X R l b V B h d G g + P C 9 J d G V t T G 9 j Y X R p b 2 4 + P F N 0 Y W J s Z U V u d H J p Z X M g L z 4 8 L 0 l 0 Z W 0 + P E l 0 Z W 0 + P E l 0 Z W 1 M b 2 N h d G l v b j 4 8 S X R l b V R 5 c G U + R m 9 y b X V s Y T w v S X R l b V R 5 c G U + P E l 0 Z W 1 Q Y X R o P l N l Y 3 R p b 2 4 x L 0 x p c 3 Q l M j B P Z i U y M F B v b G l 0 a W N h b C U y M F B h c n R p Z X M v Q 2 h h b m d l Z C U y M F R 5 c G U x P C 9 J d G V t U G F 0 a D 4 8 L 0 l 0 Z W 1 M b 2 N h d G l v b j 4 8 U 3 R h Y m x l R W 5 0 c m l l c y A v P j w v S X R l b T 4 8 S X R l b T 4 8 S X R l b U x v Y 2 F 0 a W 9 u P j x J d G V t V H l w Z T 5 G b 3 J t d W x h P C 9 J d G V t V H l w Z T 4 8 S X R l b V B h d G g + U 2 V j d G l v b j E v T G l z d C U y M E 9 m J T I w U G 9 s a X R p Y 2 F s J T I w U G F y d G l l c y 9 G a W x 0 Z X J l Z C U y M F J v d 3 M x P C 9 J d G V t U G F 0 a D 4 8 L 0 l 0 Z W 1 M b 2 N h d G l v b j 4 8 U 3 R h Y m x l R W 5 0 c m l l c y A v P j w v S X R l b T 4 8 S X R l b T 4 8 S X R l b U x v Y 2 F 0 a W 9 u P j x J d G V t V H l w Z T 5 G b 3 J t d W x h P C 9 J d G V t V H l w Z T 4 8 S X R l b V B h d G g + U 2 V j d G l v b j E v T G l z d C U y M E 9 m J T I w U G 9 s a X R p Y 2 F s J T I w U G F y d G l l c y 9 S Z W 5 h b W V k J T I w Q 2 9 s d W 1 u c z w v S X R l b V B h d G g + P C 9 J d G V t T G 9 j Y X R p b 2 4 + P F N 0 Y W J s Z U V u d H J p Z X M g L z 4 8 L 0 l 0 Z W 0 + P E l 0 Z W 0 + P E l 0 Z W 1 M b 2 N h d G l v b j 4 8 S X R l b V R 5 c G U + R m 9 y b X V s Y T w v S X R l b V R 5 c G U + P E l 0 Z W 1 Q Y X R o P l N l Y 3 R p b 2 4 x L 0 R l d G F p b G V k J T I w U m V z d W x 0 c y 9 N Z X J n Z W Q l M j B R d W V y a W V z M T w v S X R l b V B h d G g + P C 9 J d G V t T G 9 j Y X R p b 2 4 + P F N 0 Y W J s Z U V u d H J p Z X M g L z 4 8 L 0 l 0 Z W 0 + P E l 0 Z W 0 + P E l 0 Z W 1 M b 2 N h d G l v b j 4 8 S X R l b V R 5 c G U + R m 9 y b X V s Y T w v S X R l b V R 5 c G U + P E l 0 Z W 1 Q Y X R o P l N l Y 3 R p b 2 4 x L 0 R l d G F p b G V k J T I w U m V z d W x 0 c y 9 F e H B h b m R l Z C U y M E x p c 3 Q l M j B P Z i U y M F B v b G l 0 a W N h b C U y M F B h c n R p Z X M 8 L 0 l 0 Z W 1 Q Y X R o P j w v S X R l b U x v Y 2 F 0 a W 9 u P j x T d G F i b G V F b n R y a W V z I C 8 + P C 9 J d G V t P j x J d G V t P j x J d G V t T G 9 j Y X R p b 2 4 + P E l 0 Z W 1 U e X B l P k Z v c m 1 1 b G E 8 L 0 l 0 Z W 1 U e X B l P j x J d G V t U G F 0 a D 5 T Z W N 0 a W 9 u M S 9 E Z X R h a W x l Z C U y M F J l c 3 V s d H M v U m V u Y W 1 l Z C U y M E N v b H V t b n M x P C 9 J d G V t U G F 0 a D 4 8 L 0 l 0 Z W 1 M b 2 N h d G l v b j 4 8 U 3 R h Y m x l R W 5 0 c m l l c y A v P j w v S X R l b T 4 8 S X R l b T 4 8 S X R l b U x v Y 2 F 0 a W 9 u P j x J d G V t V H l w Z T 5 G b 3 J t d W x h P C 9 J d G V t V H l w Z T 4 8 S X R l b V B h d G g + U 2 V j d G l v b j E v U G V y Z m 9 y b W F u Y 2 U l M j B v Z i U y M F B v b G l 0 a W N h b C 9 t e V N o Z W V 0 X 1 N o Z W V 0 P C 9 J d G V t U G F 0 a D 4 8 L 0 l 0 Z W 1 M b 2 N h d G l v b j 4 8 U 3 R h Y m x l R W 5 0 c m l l c y A v P j w v S X R l b T 4 8 S X R l b T 4 8 S X R l b U x v Y 2 F 0 a W 9 u P j x J d G V t V H l w Z T 5 G b 3 J t d W x h P C 9 J d G V t V H l w Z T 4 8 S X R l b V B h d G g + U 2 V j d G l v b j E v U G V y Z m 9 y b W F u Y 2 U l M j B v Z i U y M F B v b G l 0 a W N h b C 9 S Z W 1 v d m V k J T I w V G 9 w J T I w U m 9 3 c z w v S X R l b V B h d G g + P C 9 J d G V t T G 9 j Y X R p b 2 4 + P F N 0 Y W J s Z U V u d H J p Z X M g L z 4 8 L 0 l 0 Z W 0 + P E l 0 Z W 0 + P E l 0 Z W 1 M b 2 N h d G l v b j 4 8 S X R l b V R 5 c G U + R m 9 y b X V s Y T w v S X R l b V R 5 c G U + P E l 0 Z W 1 Q Y X R o P l N l Y 3 R p b 2 4 x L 1 B l c m Z v c m 1 h b m N l J T I w b 2 Y l M j B Q b 2 x p d G l j Y W w v V H J h b n N w b 3 N l Z C U y M F R h Y m x l P C 9 J d G V t U G F 0 a D 4 8 L 0 l 0 Z W 1 M b 2 N h d G l v b j 4 8 U 3 R h Y m x l R W 5 0 c m l l c y A v P j w v S X R l b T 4 8 S X R l b T 4 8 S X R l b U x v Y 2 F 0 a W 9 u P j x J d G V t V H l w Z T 5 G b 3 J t d W x h P C 9 J d G V t V H l w Z T 4 8 S X R l b V B h d G g + U 2 V j d G l v b j E v U G V y Z m 9 y b W F u Y 2 U l M j B v Z i U y M F B v b G l 0 a W N h b C 9 N Z X J n Z W Q l M j B D b 2 x 1 b W 5 z P C 9 J d G V t U G F 0 a D 4 8 L 0 l 0 Z W 1 M b 2 N h d G l v b j 4 8 U 3 R h Y m x l R W 5 0 c m l l c y A v P j w v S X R l b T 4 8 S X R l b T 4 8 S X R l b U x v Y 2 F 0 a W 9 u P j x J d G V t V H l w Z T 5 G b 3 J t d W x h P C 9 J d G V t V H l w Z T 4 8 S X R l b V B h d G g + U 2 V j d G l v b j E v U G V y Z m 9 y b W F u Y 2 U l M j B v Z i U y M F B v b G l 0 a W N h b C 9 U c m F u c 3 B v c 2 V k J T I w V G F i b G U x P C 9 J d G V t U G F 0 a D 4 8 L 0 l 0 Z W 1 M b 2 N h d G l v b j 4 8 U 3 R h Y m x l R W 5 0 c m l l c y A v P j w v S X R l b T 4 8 S X R l b T 4 8 S X R l b U x v Y 2 F 0 a W 9 u P j x J d G V t V H l w Z T 5 G b 3 J t d W x h P C 9 J d G V t V H l w Z T 4 8 S X R l b V B h d G g + U 2 V j d G l v b j E v U G V y Z m 9 y b W F u Y 2 U l M j B v Z i U y M F B v b G l 0 a W N h b C 9 Q c m 9 t b 3 R l Z C U y M E h l Y W R l c n M 8 L 0 l 0 Z W 1 Q Y X R o P j w v S X R l b U x v Y 2 F 0 a W 9 u P j x T d G F i b G V F b n R y a W V z I C 8 + P C 9 J d G V t P j x J d G V t P j x J d G V t T G 9 j Y X R p b 2 4 + P E l 0 Z W 1 U e X B l P k Z v c m 1 1 b G E 8 L 0 l 0 Z W 1 U e X B l P j x J d G V t U G F 0 a D 5 T Z W N 0 a W 9 u M S 9 Q Z X J m b 3 J t Y W 5 j Z S U y M G 9 m J T I w U G 9 s a X R p Y 2 F s L 0 N o Y W 5 n Z W Q l M j B U e X B l P C 9 J d G V t U G F 0 a D 4 8 L 0 l 0 Z W 1 M b 2 N h d G l v b j 4 8 U 3 R h Y m x l R W 5 0 c m l l c y A v P j w v S X R l b T 4 8 S X R l b T 4 8 S X R l b U x v Y 2 F 0 a W 9 u P j x J d G V t V H l w Z T 5 G b 3 J t d W x h P C 9 J d G V t V H l w Z T 4 8 S X R l b V B h d G g + U 2 V j d G l v b j E v U G V y Z m 9 y b W F u Y 2 U l M j B v Z i U y M F B v b G l 0 a W N h b C 9 S Z W 5 h b W V k J T I w Q 2 9 s d W 1 u c z w v S X R l b V B h d G g + P C 9 J d G V t T G 9 j Y X R p b 2 4 + P F N 0 Y W J s Z U V u d H J p Z X M g L z 4 8 L 0 l 0 Z W 0 + P E l 0 Z W 0 + P E l 0 Z W 1 M b 2 N h d G l v b j 4 8 S X R l b V R 5 c G U + R m 9 y b X V s Y T w v S X R l b V R 5 c G U + P E l 0 Z W 1 Q Y X R o P l N l Y 3 R p b 2 4 x L 1 B l c m Z v c m 1 h b m N l J T I w b 2 Y l M j B Q b 2 x p d G l j Y W w v R m l s b G V k J T I w R G 9 3 b j w v S X R l b V B h d G g + P C 9 J d G V t T G 9 j Y X R p b 2 4 + P F N 0 Y W J s Z U V u d H J p Z X M g L z 4 8 L 0 l 0 Z W 0 + P E l 0 Z W 0 + P E l 0 Z W 1 M b 2 N h d G l v b j 4 8 S X R l b V R 5 c G U + R m 9 y b X V s Y T w v S X R l b V R 5 c G U + P E l 0 Z W 1 Q Y X R o P l N l Y 3 R p b 2 4 x L 1 B l c m Z v c m 1 h b m N l J T I w b 2 Y l M j B Q b 2 x p d G l j Y W w v U m V u Y W 1 l Z C U y M E N v b H V t b n M x P C 9 J d G V t U G F 0 a D 4 8 L 0 l 0 Z W 1 M b 2 N h d G l v b j 4 8 U 3 R h Y m x l R W 5 0 c m l l c y A v P j w v S X R l b T 4 8 S X R l b T 4 8 S X R l b U x v Y 2 F 0 a W 9 u P j x J d G V t V H l w Z T 5 G b 3 J t d W x h P C 9 J d G V t V H l w Z T 4 8 S X R l b V B h d G g + U 2 V j d G l v b j E v U G V y Z m 9 y b W F u Y 2 U l M j B v Z i U y M F B v b G l 0 a W N h b C 9 G a W x s Z W Q l M j B E b 3 d u M T w v S X R l b V B h d G g + P C 9 J d G V t T G 9 j Y X R p b 2 4 + P F N 0 Y W J s Z U V u d H J p Z X M g L z 4 8 L 0 l 0 Z W 0 + P E l 0 Z W 0 + P E l 0 Z W 1 M b 2 N h d G l v b j 4 8 S X R l b V R 5 c G U + R m 9 y b X V s Y T w v S X R l b V R 5 c G U + P E l 0 Z W 1 Q Y X R o P l N l Y 3 R p b 2 4 x L 1 B l c m Z v c m 1 h b m N l J T I w b 2 Y l M j B Q b 2 x p d G l j Y W w v U 3 B s a X Q l M j B D b 2 x 1 b W 4 l M j B i e S U y M E R l b G l t a X R l c j w v S X R l b V B h d G g + P C 9 J d G V t T G 9 j Y X R p b 2 4 + P F N 0 Y W J s Z U V u d H J p Z X M g L z 4 8 L 0 l 0 Z W 0 + P E l 0 Z W 0 + P E l 0 Z W 1 M b 2 N h d G l v b j 4 8 S X R l b V R 5 c G U + R m 9 y b X V s Y T w v S X R l b V R 5 c G U + P E l 0 Z W 1 Q Y X R o P l N l Y 3 R p b 2 4 x L 1 B l c m Z v c m 1 h b m N l J T I w b 2 Y l M j B Q b 2 x p d G l j Y W w v Q 2 h h b m d l Z C U y M F R 5 c G U x P C 9 J d G V t U G F 0 a D 4 8 L 0 l 0 Z W 1 M b 2 N h d G l v b j 4 8 U 3 R h Y m x l R W 5 0 c m l l c y A v P j w v S X R l b T 4 8 S X R l b T 4 8 S X R l b U x v Y 2 F 0 a W 9 u P j x J d G V t V H l w Z T 5 G b 3 J t d W x h P C 9 J d G V t V H l w Z T 4 8 S X R l b V B h d G g + U 2 V j d G l v b j E v U G V y Z m 9 y b W F u Y 2 U l M j B v Z i U y M F B v b G l 0 a W N h b C 9 S Z W 1 v d m V k J T I w Q 2 9 s d W 1 u c z w v S X R l b V B h d G g + P C 9 J d G V t T G 9 j Y X R p b 2 4 + P F N 0 Y W J s Z U V u d H J p Z X M g L z 4 8 L 0 l 0 Z W 0 + P E l 0 Z W 0 + P E l 0 Z W 1 M b 2 N h d G l v b j 4 8 S X R l b V R 5 c G U + R m 9 y b X V s Y T w v S X R l b V R 5 c G U + P E l 0 Z W 1 Q Y X R o P l N l Y 3 R p b 2 4 x L 1 B l c m Z v c m 1 h b m N l J T I w b 2 Y l M j B Q b 2 x p d G l j Y W w v R m l s b G V k J T I w R G 9 3 b j I 8 L 0 l 0 Z W 1 Q Y X R o P j w v S X R l b U x v Y 2 F 0 a W 9 u P j x T d G F i b G V F b n R y a W V z I C 8 + P C 9 J d G V t P j x J d G V t P j x J d G V t T G 9 j Y X R p b 2 4 + P E l 0 Z W 1 U e X B l P k Z v c m 1 1 b G E 8 L 0 l 0 Z W 1 U e X B l P j x J d G V t U G F 0 a D 5 T Z W N 0 a W 9 u M S 9 Q Z X J m b 3 J t Y W 5 j Z S U y M G 9 m J T I w U G 9 s a X R p Y 2 F s L 0 Z p b H R l c m V k J T I w U m 9 3 c z w v S X R l b V B h d G g + P C 9 J d G V t T G 9 j Y X R p b 2 4 + P F N 0 Y W J s Z U V u d H J p Z X M g L z 4 8 L 0 l 0 Z W 0 + P E l 0 Z W 0 + P E l 0 Z W 1 M b 2 N h d G l v b j 4 8 S X R l b V R 5 c G U + R m 9 y b X V s Y T w v S X R l b V R 5 c G U + P E l 0 Z W 1 Q Y X R o P l N l Y 3 R p b 2 4 x L 0 V s Z W N 0 b 3 J z J T I w R G F 0 Y S U y M F N 1 b W 1 h e X k v b X l T a G V l d F 9 T a G V l d D w v S X R l b V B h d G g + P C 9 J d G V t T G 9 j Y X R p b 2 4 + P F N 0 Y W J s Z U V u d H J p Z X M g L z 4 8 L 0 l 0 Z W 0 + P E l 0 Z W 0 + P E l 0 Z W 1 M b 2 N h d G l v b j 4 8 S X R l b V R 5 c G U + R m 9 y b X V s Y T w v S X R l b V R 5 c G U + P E l 0 Z W 1 Q Y X R o P l N l Y 3 R p b 2 4 x L 0 V s Z W N 0 b 3 J z J T I w R G F 0 Y S U y M F N 1 b W 1 h e X k v U m V t b 3 Z l Z C U y M F R v c C U y M F J v d 3 M 8 L 0 l 0 Z W 1 Q Y X R o P j w v S X R l b U x v Y 2 F 0 a W 9 u P j x T d G F i b G V F b n R y a W V z I C 8 + P C 9 J d G V t P j x J d G V t P j x J d G V t T G 9 j Y X R p b 2 4 + P E l 0 Z W 1 U e X B l P k Z v c m 1 1 b G E 8 L 0 l 0 Z W 1 U e X B l P j x J d G V t U G F 0 a D 5 T Z W N 0 a W 9 u M S 9 F b G V j d G 9 y c y U y M E R h d G E l M j B T d W 1 t Y X l 5 L 1 B y b 2 1 v d G V k J T I w S G V h Z G V y c z w v S X R l b V B h d G g + P C 9 J d G V t T G 9 j Y X R p b 2 4 + P F N 0 Y W J s Z U V u d H J p Z X M g L z 4 8 L 0 l 0 Z W 0 + P E l 0 Z W 0 + P E l 0 Z W 1 M b 2 N h d G l v b j 4 8 S X R l b V R 5 c G U + R m 9 y b X V s Y T w v S X R l b V R 5 c G U + P E l 0 Z W 1 Q Y X R o P l N l Y 3 R p b 2 4 x L 0 V s Z W N 0 b 3 J z J T I w R G F 0 Y S U y M F N 1 b W 1 h e X k v Q 2 h h b m d l Z C U y M F R 5 c G U 8 L 0 l 0 Z W 1 Q Y X R o P j w v S X R l b U x v Y 2 F 0 a W 9 u P j x T d G F i b G V F b n R y a W V z I C 8 + P C 9 J d G V t P j x J d G V t P j x J d G V t T G 9 j Y X R p b 2 4 + P E l 0 Z W 1 U e X B l P k Z v c m 1 1 b G E 8 L 0 l 0 Z W 1 U e X B l P j x J d G V t U G F 0 a D 5 T Z W N 0 a W 9 u M S 9 F b G V j d G 9 y c y U y M E R h d G E l M j B T d W 1 t Y X l 5 L 1 J l c G x h Y 2 V k J T I w V m F s d W U 8 L 0 l 0 Z W 1 Q Y X R o P j w v S X R l b U x v Y 2 F 0 a W 9 u P j x T d G F i b G V F b n R y a W V z I C 8 + P C 9 J d G V t P j x J d G V t P j x J d G V t T G 9 j Y X R p b 2 4 + P E l 0 Z W 1 U e X B l P k Z v c m 1 1 b G E 8 L 0 l 0 Z W 1 U e X B l P j x J d G V t U G F 0 a D 5 T Z W N 0 a W 9 u M S 9 F b G V j d G 9 y c y U y M E R h d G E l M j B T d W 1 t Y X l 5 L 1 J l b W 9 2 Z W Q l M j B P d G h l c i U y M E N v b H V t b n M 8 L 0 l 0 Z W 1 Q Y X R o P j w v S X R l b U x v Y 2 F 0 a W 9 u P j x T d G F i b G V F b n R y a W V z I C 8 + P C 9 J d G V t P j x J d G V t P j x J d G V t T G 9 j Y X R p b 2 4 + P E l 0 Z W 1 U e X B l P k Z v c m 1 1 b G E 8 L 0 l 0 Z W 1 U e X B l P j x J d G V t U G F 0 a D 5 T Z W N 0 a W 9 u M S 9 F b G V j d G 9 y c y U y M E R h d G E l M j B T d W 1 t Y X l 5 L 1 N w b G l 0 J T I w Q 2 9 s d W 1 u J T I w Y n k l M j B E Z W x p b W l 0 Z X I 8 L 0 l 0 Z W 1 Q Y X R o P j w v S X R l b U x v Y 2 F 0 a W 9 u P j x T d G F i b G V F b n R y a W V z I C 8 + P C 9 J d G V t P j x J d G V t P j x J d G V t T G 9 j Y X R p b 2 4 + P E l 0 Z W 1 U e X B l P k Z v c m 1 1 b G E 8 L 0 l 0 Z W 1 U e X B l P j x J d G V t U G F 0 a D 5 T Z W N 0 a W 9 u M S 9 F b G V j d G 9 y c y U y M E R h d G E l M j B T d W 1 t Y X l 5 L 0 N o Y W 5 n Z W Q l M j B U e X B l M T w v S X R l b V B h d G g + P C 9 J d G V t T G 9 j Y X R p b 2 4 + P F N 0 Y W J s Z U V u d H J p Z X M g L z 4 8 L 0 l 0 Z W 0 + P E l 0 Z W 0 + P E l 0 Z W 1 M b 2 N h d G l v b j 4 8 S X R l b V R 5 c G U + R m 9 y b X V s Y T w v S X R l b V R 5 c G U + P E l 0 Z W 1 Q Y X R o P l N l Y 3 R p b 2 4 x L 0 V s Z W N 0 b 3 J z J T I w R G F 0 Y S U y M F N 1 b W 1 h e X k v U m V t b 3 Z l Z C U y M E N v b H V t b n M 8 L 0 l 0 Z W 1 Q Y X R o P j w v S X R l b U x v Y 2 F 0 a W 9 u P j x T d G F i b G V F b n R y a W V z I C 8 + P C 9 J d G V t P j x J d G V t P j x J d G V t T G 9 j Y X R p b 2 4 + P E l 0 Z W 1 U e X B l P k Z v c m 1 1 b G E 8 L 0 l 0 Z W 1 U e X B l P j x J d G V t U G F 0 a D 5 T Z W N 0 a W 9 u M S 9 F b G V j d G 9 y c y U y M E R h d G E l M j B T d W 1 t Y X l 5 L 0 F k Z G V k J T I w Q 2 9 u Z G l 0 a W 9 u Y W w l M j B D b 2 x 1 b W 4 8 L 0 l 0 Z W 1 Q Y X R o P j w v S X R l b U x v Y 2 F 0 a W 9 u P j x T d G F i b G V F b n R y a W V z I C 8 + P C 9 J d G V t P j x J d G V t P j x J d G V t T G 9 j Y X R p b 2 4 + P E l 0 Z W 1 U e X B l P k Z v c m 1 1 b G E 8 L 0 l 0 Z W 1 U e X B l P j x J d G V t U G F 0 a D 5 T Z W N 0 a W 9 u M S 9 F b G V j d G 9 y c y U y M E R h d G E l M j B T d W 1 t Y X l 5 L 0 Z p b G x l Z C U y M E R v d 2 4 8 L 0 l 0 Z W 1 Q Y X R o P j w v S X R l b U x v Y 2 F 0 a W 9 u P j x T d G F i b G V F b n R y a W V z I C 8 + P C 9 J d G V t P j x J d G V t P j x J d G V t T G 9 j Y X R p b 2 4 + P E l 0 Z W 1 U e X B l P k Z v c m 1 1 b G E 8 L 0 l 0 Z W 1 U e X B l P j x J d G V t U G F 0 a D 5 T Z W N 0 a W 9 u M S 9 F b G V j d G 9 y c y U y M E R h d G E l M j B T d W 1 t Y X l 5 L 1 J l b 3 J k Z X J l Z C U y M E N v b H V t b n M 8 L 0 l 0 Z W 1 Q Y X R o P j w v S X R l b U x v Y 2 F 0 a W 9 u P j x T d G F i b G V F b n R y a W V z I C 8 + P C 9 J d G V t P j x J d G V t P j x J d G V t T G 9 j Y X R p b 2 4 + P E l 0 Z W 1 U e X B l P k Z v c m 1 1 b G E 8 L 0 l 0 Z W 1 U e X B l P j x J d G V t U G F 0 a D 5 T Z W N 0 a W 9 u M S 9 F b G V j d G 9 y c y U y M E R h d G E l M j B T d W 1 t Y X l 5 L 1 J l b W 9 2 Z W Q l M j B D b 2 x 1 b W 5 z M T w v S X R l b V B h d G g + P C 9 J d G V t T G 9 j Y X R p b 2 4 + P F N 0 Y W J s Z U V u d H J p Z X M g L z 4 8 L 0 l 0 Z W 0 + P E l 0 Z W 0 + P E l 0 Z W 1 M b 2 N h d G l v b j 4 8 S X R l b V R 5 c G U + R m 9 y b X V s Y T w v S X R l b V R 5 c G U + P E l 0 Z W 1 Q Y X R o P l N l Y 3 R p b 2 4 x L 1 N 0 Y X R l J T I w V 2 l z Z S U y M E N h b m R p Z G F 0 Z S U y M G R h d G E v b X l T a G V l d F 9 T a G V l d D w v S X R l b V B h d G g + P C 9 J d G V t T G 9 j Y X R p b 2 4 + P F N 0 Y W J s Z U V u d H J p Z X M g L z 4 8 L 0 l 0 Z W 0 + P E l 0 Z W 0 + P E l 0 Z W 1 M b 2 N h d G l v b j 4 8 S X R l b V R 5 c G U + R m 9 y b X V s Y T w v S X R l b V R 5 c G U + P E l 0 Z W 1 Q Y X R o P l N l Y 3 R p b 2 4 x L 1 N 0 Y X R l J T I w V 2 l z Z S U y M E N h b m R p Z G F 0 Z S U y M G R h d G E v U m V t b 3 Z l Z C U y M F R v c C U y M F J v d 3 M 8 L 0 l 0 Z W 1 Q Y X R o P j w v S X R l b U x v Y 2 F 0 a W 9 u P j x T d G F i b G V F b n R y a W V z I C 8 + P C 9 J d G V t P j x J d G V t P j x J d G V t T G 9 j Y X R p b 2 4 + P E l 0 Z W 1 U e X B l P k Z v c m 1 1 b G E 8 L 0 l 0 Z W 1 U e X B l P j x J d G V t U G F 0 a D 5 T Z W N 0 a W 9 u M S 9 T d G F 0 Z S U y M F d p c 2 U l M j B D Y W 5 k a W R h d G U l M j B k Y X R h L 1 R y Y W 5 z c G 9 z Z W Q l M j B U Y W J s Z T w v S X R l b V B h d G g + P C 9 J d G V t T G 9 j Y X R p b 2 4 + P F N 0 Y W J s Z U V u d H J p Z X M g L z 4 8 L 0 l 0 Z W 0 + P E l 0 Z W 0 + P E l 0 Z W 1 M b 2 N h d G l v b j 4 8 S X R l b V R 5 c G U + R m 9 y b X V s Y T w v S X R l b V R 5 c G U + P E l 0 Z W 1 Q Y X R o P l N l Y 3 R p b 2 4 x L 1 N 0 Y X R l J T I w V 2 l z Z S U y M E N h b m R p Z G F 0 Z S U y M G R h d G E v T W V y Z 2 V k J T I w Q 2 9 s d W 1 u c z w v S X R l b V B h d G g + P C 9 J d G V t T G 9 j Y X R p b 2 4 + P F N 0 Y W J s Z U V u d H J p Z X M g L z 4 8 L 0 l 0 Z W 0 + P E l 0 Z W 0 + P E l 0 Z W 1 M b 2 N h d G l v b j 4 8 S X R l b V R 5 c G U + R m 9 y b X V s Y T w v S X R l b V R 5 c G U + P E l 0 Z W 1 Q Y X R o P l N l Y 3 R p b 2 4 x L 1 N 0 Y X R l J T I w V 2 l z Z S U y M E N h b m R p Z G F 0 Z S U y M G R h d G E v V H J h b n N w b 3 N l Z C U y M F R h Y m x l M T w v S X R l b V B h d G g + P C 9 J d G V t T G 9 j Y X R p b 2 4 + P F N 0 Y W J s Z U V u d H J p Z X M g L z 4 8 L 0 l 0 Z W 0 + P E l 0 Z W 0 + P E l 0 Z W 1 M b 2 N h d G l v b j 4 8 S X R l b V R 5 c G U + R m 9 y b X V s Y T w v S X R l b V R 5 c G U + P E l 0 Z W 1 Q Y X R o P l N l Y 3 R p b 2 4 x L 1 N 0 Y X R l J T I w V 2 l z Z S U y M E N h b m R p Z G F 0 Z S U y M G R h d G E v R m l s b G V k J T I w R G 9 3 b j w v S X R l b V B h d G g + P C 9 J d G V t T G 9 j Y X R p b 2 4 + P F N 0 Y W J s Z U V u d H J p Z X M g L z 4 8 L 0 l 0 Z W 0 + P E l 0 Z W 0 + P E l 0 Z W 1 M b 2 N h d G l v b j 4 8 S X R l b V R 5 c G U + R m 9 y b X V s Y T w v S X R l b V R 5 c G U + P E l 0 Z W 1 Q Y X R o P l N l Y 3 R p b 2 4 x L 1 N 0 Y X R l J T I w V 2 l z Z S U y M E N h b m R p Z G F 0 Z S U y M G R h d G E v U H J v b W 9 0 Z W Q l M j B I Z W F k Z X J z P C 9 J d G V t U G F 0 a D 4 8 L 0 l 0 Z W 1 M b 2 N h d G l v b j 4 8 U 3 R h Y m x l R W 5 0 c m l l c y A v P j w v S X R l b T 4 8 S X R l b T 4 8 S X R l b U x v Y 2 F 0 a W 9 u P j x J d G V t V H l w Z T 5 G b 3 J t d W x h P C 9 J d G V t V H l w Z T 4 8 S X R l b V B h d G g + U 2 V j d G l v b j E v U 3 R h d G U l M j B X a X N l J T I w Q 2 F u Z G l k Y X R l J T I w Z G F 0 Y S 9 G a W x 0 Z X J l Z C U y M F J v d 3 M 8 L 0 l 0 Z W 1 Q Y X R o P j w v S X R l b U x v Y 2 F 0 a W 9 u P j x T d G F i b G V F b n R y a W V z I C 8 + P C 9 J d G V t P j x J d G V t P j x J d G V t T G 9 j Y X R p b 2 4 + P E l 0 Z W 1 U e X B l P k Z v c m 1 1 b G E 8 L 0 l 0 Z W 1 U e X B l P j x J d G V t U G F 0 a D 5 T Z W N 0 a W 9 u M S 9 T d G F 0 Z S U y M F d p c 2 U l M j B D Y W 5 k a W R h d G U l M j B k Y X R h L 0 Z p b G x l Z C U y M E R v d 2 4 x P C 9 J d G V t U G F 0 a D 4 8 L 0 l 0 Z W 1 M b 2 N h d G l v b j 4 8 U 3 R h Y m x l R W 5 0 c m l l c y A v P j w v S X R l b T 4 8 S X R l b T 4 8 S X R l b U x v Y 2 F 0 a W 9 u P j x J d G V t V H l w Z T 5 G b 3 J t d W x h P C 9 J d G V t V H l w Z T 4 8 S X R l b V B h d G g + U 2 V j d G l v b j E v U 3 R h d G U l M j B X a X N l J T I w Q 2 F u Z G l k Y X R l J T I w Z G F 0 Y S 9 G a W x 0 Z X J l Z C U y M F J v d 3 M y P C 9 J d G V t U G F 0 a D 4 8 L 0 l 0 Z W 1 M b 2 N h d G l v b j 4 8 U 3 R h Y m x l R W 5 0 c m l l c y A v P j w v S X R l b T 4 8 S X R l b T 4 8 S X R l b U x v Y 2 F 0 a W 9 u P j x J d G V t V H l w Z T 5 G b 3 J t d W x h P C 9 J d G V t V H l w Z T 4 8 S X R l b V B h d G g + U 2 V j d G l v b j E v U 3 R h d G U l M j B X a X N l J T I w Q 2 F u Z G l k Y X R l J T I w Z G F 0 Y S 9 G a W x 0 Z X J l Z C U y M F J v d 3 M x P C 9 J d G V t U G F 0 a D 4 8 L 0 l 0 Z W 1 M b 2 N h d G l v b j 4 8 U 3 R h Y m x l R W 5 0 c m l l c y A v P j w v S X R l b T 4 8 S X R l b T 4 8 S X R l b U x v Y 2 F 0 a W 9 u P j x J d G V t V H l w Z T 5 G b 3 J t d W x h P C 9 J d G V t V H l w Z T 4 8 S X R l b V B h d G g + U 2 V j d G l v b j E v Q 2 F u Z G l k Y X R l J T I w R G F 0 Y S U y M F N 1 b W 1 h c n k v b X l T a G V l d F 9 T a G V l d D w v S X R l b V B h d G g + P C 9 J d G V t T G 9 j Y X R p b 2 4 + P F N 0 Y W J s Z U V u d H J p Z X M g L z 4 8 L 0 l 0 Z W 0 + P E l 0 Z W 0 + P E l 0 Z W 1 M b 2 N h d G l v b j 4 8 S X R l b V R 5 c G U + R m 9 y b X V s Y T w v S X R l b V R 5 c G U + P E l 0 Z W 1 Q Y X R o P l N l Y 3 R p b 2 4 x L 0 N h b m R p Z G F 0 Z S U y M E R h d G E l M j B T d W 1 t Y X J 5 L 1 J l b W 9 2 Z W Q l M j B U b 3 A l M j B S b 3 d z P C 9 J d G V t U G F 0 a D 4 8 L 0 l 0 Z W 1 M b 2 N h d G l v b j 4 8 U 3 R h Y m x l R W 5 0 c m l l c y A v P j w v S X R l b T 4 8 S X R l b T 4 8 S X R l b U x v Y 2 F 0 a W 9 u P j x J d G V t V H l w Z T 5 G b 3 J t d W x h P C 9 J d G V t V H l w Z T 4 8 S X R l b V B h d G g + U 2 V j d G l v b j E v Q 2 F u Z G l k Y X R l J T I w R G F 0 Y S U y M F N 1 b W 1 h c n k v U 3 B s a X Q l M j B D b 2 x 1 b W 4 l M j B i e S U y M E N o Y X J h Y 3 R l c i U y M F R y Y W 5 z a X R p b 2 4 8 L 0 l 0 Z W 1 Q Y X R o P j w v S X R l b U x v Y 2 F 0 a W 9 u P j x T d G F i b G V F b n R y a W V z I C 8 + P C 9 J d G V t P j x J d G V t P j x J d G V t T G 9 j Y X R p b 2 4 + P E l 0 Z W 1 U e X B l P k Z v c m 1 1 b G E 8 L 0 l 0 Z W 1 U e X B l P j x J d G V t U G F 0 a D 5 T Z W N 0 a W 9 u M S 9 D Y W 5 k a W R h d G U l M j B E Y X R h J T I w U 3 V t b W F y e S 9 G a W x s Z W Q l M j B E b 3 d u P C 9 J d G V t U G F 0 a D 4 8 L 0 l 0 Z W 1 M b 2 N h d G l v b j 4 8 U 3 R h Y m x l R W 5 0 c m l l c y A v P j w v S X R l b T 4 8 S X R l b T 4 8 S X R l b U x v Y 2 F 0 a W 9 u P j x J d G V t V H l w Z T 5 G b 3 J t d W x h P C 9 J d G V t V H l w Z T 4 8 S X R l b V B h d G g + U 2 V j d G l v b j E v Q 2 F u Z G l k Y X R l J T I w R G F 0 Y S U y M F N 1 b W 1 h c n k v U 3 B s a X Q l M j B D b 2 x 1 b W 4 l M j B i e S U y M E R l b G l t a X R l c j E 8 L 0 l 0 Z W 1 Q Y X R o P j w v S X R l b U x v Y 2 F 0 a W 9 u P j x T d G F i b G V F b n R y a W V z I C 8 + P C 9 J d G V t P j x J d G V t P j x J d G V t T G 9 j Y X R p b 2 4 + P E l 0 Z W 1 U e X B l P k Z v c m 1 1 b G E 8 L 0 l 0 Z W 1 U e X B l P j x J d G V t U G F 0 a D 5 T Z W N 0 a W 9 u M S 9 D Y W 5 k a W R h d G U l M j B E Y X R h J T I w U 3 V t b W F y e S 9 G a W x 0 Z X J l Z C U y M F J v d 3 M 8 L 0 l 0 Z W 1 Q Y X R o P j w v S X R l b U x v Y 2 F 0 a W 9 u P j x T d G F i b G V F b n R y a W V z I C 8 + P C 9 J d G V t P j x J d G V t P j x J d G V t T G 9 j Y X R p b 2 4 + P E l 0 Z W 1 U e X B l P k Z v c m 1 1 b G E 8 L 0 l 0 Z W 1 U e X B l P j x J d G V t U G F 0 a D 5 T Z W N 0 a W 9 u M S 9 D Y W 5 k a W R h d G U l M j B E Y X R h J T I w U 3 V t b W F y e S 9 G a W x 0 Z X J l Z C U y M F J v d 3 M x P C 9 J d G V t U G F 0 a D 4 8 L 0 l 0 Z W 1 M b 2 N h d G l v b j 4 8 U 3 R h Y m x l R W 5 0 c m l l c y A v P j w v S X R l b T 4 8 S X R l b T 4 8 S X R l b U x v Y 2 F 0 a W 9 u P j x J d G V t V H l w Z T 5 G b 3 J t d W x h P C 9 J d G V t V H l w Z T 4 8 S X R l b V B h d G g + U 2 V j d G l v b j E v Q 2 F u Z G l k Y X R l J T I w R G F 0 Y S U y M F N 1 b W 1 h c n k v U m V t b 3 Z l Z C U y M E N v b H V t b n M y P C 9 J d G V t U G F 0 a D 4 8 L 0 l 0 Z W 1 M b 2 N h d G l v b j 4 8 U 3 R h Y m x l R W 5 0 c m l l c y A v P j w v S X R l b T 4 8 S X R l b T 4 8 S X R l b U x v Y 2 F 0 a W 9 u P j x J d G V t V H l w Z T 5 G b 3 J t d W x h P C 9 J d G V t V H l w Z T 4 8 S X R l b V B h d G g + U 2 V j d G l v b j E v Q 2 F u Z G l k Y X R l J T I w R G F 0 Y S U y M F N 1 b W 1 h c n k v U 3 B s a X Q l M j B D b 2 x 1 b W 4 l M j B i e S U y M E R l b G l t a X R l c j M 8 L 0 l 0 Z W 1 Q Y X R o P j w v S X R l b U x v Y 2 F 0 a W 9 u P j x T d G F i b G V F b n R y a W V z I C 8 + P C 9 J d G V t P j x J d G V t P j x J d G V t T G 9 j Y X R p b 2 4 + P E l 0 Z W 1 U e X B l P k Z v c m 1 1 b G E 8 L 0 l 0 Z W 1 U e X B l P j x J d G V t U G F 0 a D 5 T Z W N 0 a W 9 u M S 9 D Y W 5 k a W R h d G U l M j B E Y X R h J T I w U 3 V t b W F y e S 9 S Z W 1 v d m V k J T I w Q 2 9 s d W 1 u c z M 8 L 0 l 0 Z W 1 Q Y X R o P j w v S X R l b U x v Y 2 F 0 a W 9 u P j x T d G F i b G V F b n R y a W V z I C 8 + P C 9 J d G V t P j x J d G V t P j x J d G V t T G 9 j Y X R p b 2 4 + P E l 0 Z W 1 U e X B l P k Z v c m 1 1 b G E 8 L 0 l 0 Z W 1 U e X B l P j x J d G V t U G F 0 a D 5 T Z W N 0 a W 9 u M S 9 D Y W 5 k a W R h d G U l M j B E Y X R h J T I w U 3 V t b W F y e S 9 S Z X B s Y W N l Z C U y M F Z h b H V l P C 9 J d G V t U G F 0 a D 4 8 L 0 l 0 Z W 1 M b 2 N h d G l v b j 4 8 U 3 R h Y m x l R W 5 0 c m l l c y A v P j w v S X R l b T 4 8 S X R l b T 4 8 S X R l b U x v Y 2 F 0 a W 9 u P j x J d G V t V H l w Z T 5 G b 3 J t d W x h P C 9 J d G V t V H l w Z T 4 8 S X R l b V B h d G g + U 2 V j d G l v b j E v Q 2 F u Z G l k Y X R l J T I w R G F 0 Y S U y M F N 1 b W 1 h c n k v U m V v c m R l c m V k J T I w Q 2 9 s d W 1 u c z w v S X R l b V B h d G g + P C 9 J d G V t T G 9 j Y X R p b 2 4 + P F N 0 Y W J s Z U V u d H J p Z X M g L z 4 8 L 0 l 0 Z W 0 + P E l 0 Z W 0 + P E l 0 Z W 1 M b 2 N h d G l v b j 4 8 S X R l b V R 5 c G U + R m 9 y b X V s Y T w v S X R l b V R 5 c G U + P E l 0 Z W 1 Q Y X R o P l N l Y 3 R p b 2 4 x L 0 N h b m R p Z G F 0 Z S U y M E R h d G E l M j B T d W 1 t Y X J 5 L 1 B y b 2 1 v d G V k J T I w S G V h Z G V y c z I 8 L 0 l 0 Z W 1 Q Y X R o P j w v S X R l b U x v Y 2 F 0 a W 9 u P j x T d G F i b G V F b n R y a W V z I C 8 + P C 9 J d G V t P j x J d G V t P j x J d G V t T G 9 j Y X R p b 2 4 + P E l 0 Z W 1 U e X B l P k Z v c m 1 1 b G E 8 L 0 l 0 Z W 1 U e X B l P j x J d G V t U G F 0 a D 5 T Z W N 0 a W 9 u M S 9 D Y W 5 k a W R h d G U l M j B E Y X R h J T I w U 3 V t b W F y e S 9 S Z W 5 h b W V k J T I w Q 2 9 s d W 1 u c z w v S X R l b V B h d G g + P C 9 J d G V t T G 9 j Y X R p b 2 4 + P F N 0 Y W J s Z U V u d H J p Z X M g L z 4 8 L 0 l 0 Z W 0 + P E l 0 Z W 0 + P E l 0 Z W 1 M b 2 N h d G l v b j 4 8 S X R l b V R 5 c G U + R m 9 y b X V s Y T w v S X R l b V R 5 c G U + P E l 0 Z W 1 Q Y X R o P l N l Y 3 R p b 2 4 x L 0 R l d G F p b G V k J T I w U m V z d W x 0 c z I v U 2 9 1 c m N l P C 9 J d G V t U G F 0 a D 4 8 L 0 l 0 Z W 1 M b 2 N h d G l v b j 4 8 U 3 R h Y m x l R W 5 0 c m l l c y A v P j w v S X R l b T 4 8 S X R l b T 4 8 S X R l b U x v Y 2 F 0 a W 9 u P j x J d G V t V H l w Z T 5 G b 3 J t d W x h P C 9 J d G V t V H l w Z T 4 8 S X R l b V B h d G g + U 2 V j d G l v b j E v R G V 0 Y W l s Z W Q l M j B S Z X N 1 b H R z M i 9 G a W x 0 Z X J l Z C U y M F J v d 3 M 8 L 0 l 0 Z W 1 Q Y X R o P j w v S X R l b U x v Y 2 F 0 a W 9 u P j x T d G F i b G V F b n R y a W V z I C 8 + P C 9 J d G V t P j x J d G V t P j x J d G V t T G 9 j Y X R p b 2 4 + P E l 0 Z W 1 U e X B l P k F s b E Z v c m 1 1 b G F z P C 9 J d G V t V H l w Z T 4 8 S X R l b V B h d G g g L z 4 8 L 0 l 0 Z W 1 M b 2 N h d G l v b j 4 8 U 3 R h Y m x l R W 5 0 c m l l c z 4 8 R W 5 0 c n k g V H l w Z T 0 i U X V l c n l H c m 9 1 c H M i I F Z h b H V l P S J z Q X d B Q U F B Q U F B Q U F 0 N S 9 k R k F 2 R T B U c G g z c n I 4 M H V Q d F l D W E p o Z D E 5 b W F X e G x j d 0 F B Q U F B Q U F B Q U F B Q U J x M m x N N D M 2 d z J U N V F Z b U l p S F Q 0 T G R D S E p o Z D E 5 a 1 l Y U m h B Q U F C Q U F B Q U F B Q U F B T 1 E x K 0 F 3 R W J R a E x s U U x t U H N T T H B T N E d i M 1 Y w Y 0 h W M E F B Q U N B Q U F B I i A v P j x F b n R y e S B U e X B l P S J S Z W x h d G l v b n N o a X B z I i B W Y W x 1 Z T 0 i c 0 F B Q U F B Q T 0 9 I i A v P j w v U 3 R h Y m x l R W 5 0 c m l l c z 4 8 L 0 l 0 Z W 0 + P C 9 J d G V t c z 4 8 L 0 x v Y 2 F s U G F j a 2 F n Z U 1 l d G F k Y X R h R m l s Z T 4 W A A A A U E s F B g A A A A A A A A A A A A A A A A A A A A A A A C Y B A A A B A A A A 0 I y d 3 w E V 0 R G M e g D A T 8 K X 6 w E A A A C K r d n M I G + / R 5 H Z O K 4 O S 9 0 H A A A A A A I A A A A A A B B m A A A A A Q A A I A A A A H J g / r 1 N N A T v 0 U 9 s r v g Z p g y l e J c 5 C W L s t 2 Z 0 / T J W 7 S O 4 A A A A A A 6 A A A A A A g A A I A A A A P T A D 8 U i 9 2 H K F V P 3 7 3 u 2 E b k V w O K O / b G Y C l D a b Z k f J W y A U A A A A D y r M d P s x I s i c K V P M n t n O X x T s l W E i J 3 X + V d w 4 E L D e 5 f f a C d h U s m C N Y O e R 8 7 M K l P B M C C e V 5 p K i A g V 5 j G q w Z T N c C o A y j C I N s n 2 t G 6 f t V O B y G 9 p Q A A A A G D Z i w A u H 3 t R s P f n y I 8 R 7 0 e K P B 9 k w U Q U z l w S n S a W 2 f I u n F A b r v B t m t b w H 6 M w r 6 o T r K J r s i a J y E F W y W 4 R Z W W I t s k = < / D a t a M a s h u p > 
</file>

<file path=customXml/item12.xml>��< ? x m l   v e r s i o n = " 1 . 0 "   e n c o d i n g = " U T F - 1 6 " ? > < G e m i n i   x m l n s = " h t t p : / / g e m i n i / p i v o t c u s t o m i z a t i o n / T a b l e X M L _ D e t a i l e d   R e s u l t s _ f d b e 6 5 4 6 - 4 7 e 3 - 4 4 2 7 - a 6 2 a - 3 2 2 9 5 b 5 f f e 4 3 " > < C u s t o m C o n t e n t > < ! [ C D A T A [ < T a b l e W i d g e t G r i d S e r i a l i z a t i o n   x m l n s : x s d = " h t t p : / / w w w . w 3 . o r g / 2 0 0 1 / X M L S c h e m a "   x m l n s : x s i = " h t t p : / / w w w . w 3 . o r g / 2 0 0 1 / X M L S c h e m a - i n s t a n c e " > < C o l u m n S u g g e s t e d T y p e   / > < C o l u m n F o r m a t   / > < C o l u m n A c c u r a c y   / > < C o l u m n C u r r e n c y S y m b o l   / > < C o l u m n P o s i t i v e P a t t e r n   / > < C o l u m n N e g a t i v e P a t t e r n   / > < C o l u m n W i d t h s > < i t e m > < k e y > < s t r i n g > S T A T E / U T   N A M E < / s t r i n g > < / k e y > < v a l u e > < i n t > 1 6 8 < / i n t > < / v a l u e > < / i t e m > < i t e m > < k e y > < s t r i n g > A C   N O . < / s t r i n g > < / k e y > < v a l u e > < i n t > 9 8 < / i n t > < / v a l u e > < / i t e m > < i t e m > < k e y > < s t r i n g > A C   N A M E < / s t r i n g > < / k e y > < v a l u e > < i n t > 1 1 6 < / i n t > < / v a l u e > < / i t e m > < i t e m > < k e y > < s t r i n g > C A N D I D A T E   N A M E < / s t r i n g > < / k e y > < v a l u e > < i n t > 1 8 6 < / i n t > < / v a l u e > < / i t e m > < i t e m > < k e y > < s t r i n g > S E X < / s t r i n g > < / k e y > < v a l u e > < i n t > 7 1 < / i n t > < / v a l u e > < / i t e m > < i t e m > < k e y > < s t r i n g > A G E < / s t r i n g > < / k e y > < v a l u e > < i n t > 7 5 < / i n t > < / v a l u e > < / i t e m > < i t e m > < k e y > < s t r i n g > C A T E G O R Y < / s t r i n g > < / k e y > < v a l u e > < i n t > 1 2 5 < / i n t > < / v a l u e > < / i t e m > < i t e m > < k e y > < s t r i n g > P A R T Y < / s t r i n g > < / k e y > < v a l u e > < i n t > 9 1 < / i n t > < / v a l u e > < / i t e m > < i t e m > < k e y > < s t r i n g > S Y M B O L < / s t r i n g > < / k e y > < v a l u e > < i n t > 1 0 8 < / i n t > < / v a l u e > < / i t e m > < i t e m > < k e y > < s t r i n g > G E N E R A L < / s t r i n g > < / k e y > < v a l u e > < i n t > 1 1 4 < / i n t > < / v a l u e > < / i t e m > < i t e m > < k e y > < s t r i n g > P O S T A L < / s t r i n g > < / k e y > < v a l u e > < i n t > 1 0 2 < / i n t > < / v a l u e > < / i t e m > < i t e m > < k e y > < s t r i n g > T O T A L < / s t r i n g > < / k e y > < v a l u e > < i n t > 9 0 < / i n t > < / v a l u e > < / i t e m > < i t e m > < k e y > < s t r i n g > %   V O T E S   P O L L E D < / s t r i n g > < / k e y > < v a l u e > < i n t > 1 7 5 < / i n t > < / v a l u e > < / i t e m > < i t e m > < k e y > < s t r i n g > T O T A L   E L E C T O R S < / s t r i n g > < / k e y > < v a l u e > < i n t > 1 7 0 < / i n t > < / v a l u e > < / i t e m > < i t e m > < k e y > < s t r i n g > W O N   C a n d i d a t e s .   S T A T E / U T < / s t r i n g > < / k e y > < v a l u e > < i n t > 2 5 6 < / i n t > < / v a l u e > < / i t e m > < i t e m > < k e y > < s t r i n g > L i s t   O f   P o l i t i c a l   P a r t i e s . P A R T Y   T Y P E < / s t r i n g > < / k e y > < v a l u e > < i n t > 3 0 8 < / i n t > < / v a l u e > < / i t e m > < i t e m > < k e y > < s t r i n g > p a r t y   c o d e < / s t r i n g > < / k e y > < v a l u e > < i n t > 1 2 5 < / i n t > < / v a l u e > < / i t e m > < / C o l u m n W i d t h s > < C o l u m n D i s p l a y I n d e x > < i t e m > < k e y > < s t r i n g > S T A T E / U T   N A M E < / s t r i n g > < / k e y > < v a l u e > < i n t > 0 < / i n t > < / v a l u e > < / i t e m > < i t e m > < k e y > < s t r i n g > A C   N O . < / s t r i n g > < / k e y > < v a l u e > < i n t > 1 < / i n t > < / v a l u e > < / i t e m > < i t e m > < k e y > < s t r i n g > A C   N A M E < / s t r i n g > < / k e y > < v a l u e > < i n t > 2 < / i n t > < / v a l u e > < / i t e m > < i t e m > < k e y > < s t r i n g > C A N D I D A T E   N A M E < / s t r i n g > < / k e y > < v a l u e > < i n t > 3 < / i n t > < / v a l u e > < / i t e m > < i t e m > < k e y > < s t r i n g > S E X < / s t r i n g > < / k e y > < v a l u e > < i n t > 4 < / i n t > < / v a l u e > < / i t e m > < i t e m > < k e y > < s t r i n g > A G E < / s t r i n g > < / k e y > < v a l u e > < i n t > 5 < / i n t > < / v a l u e > < / i t e m > < i t e m > < k e y > < s t r i n g > C A T E G O R Y < / s t r i n g > < / k e y > < v a l u e > < i n t > 6 < / i n t > < / v a l u e > < / i t e m > < i t e m > < k e y > < s t r i n g > P A R T Y < / s t r i n g > < / k e y > < v a l u e > < i n t > 7 < / i n t > < / v a l u e > < / i t e m > < i t e m > < k e y > < s t r i n g > S Y M B O L < / s t r i n g > < / k e y > < v a l u e > < i n t > 8 < / i n t > < / v a l u e > < / i t e m > < i t e m > < k e y > < s t r i n g > G E N E R A L < / s t r i n g > < / k e y > < v a l u e > < i n t > 9 < / i n t > < / v a l u e > < / i t e m > < i t e m > < k e y > < s t r i n g > P O S T A L < / s t r i n g > < / k e y > < v a l u e > < i n t > 1 0 < / i n t > < / v a l u e > < / i t e m > < i t e m > < k e y > < s t r i n g > T O T A L < / s t r i n g > < / k e y > < v a l u e > < i n t > 1 1 < / i n t > < / v a l u e > < / i t e m > < i t e m > < k e y > < s t r i n g > %   V O T E S   P O L L E D < / s t r i n g > < / k e y > < v a l u e > < i n t > 1 2 < / i n t > < / v a l u e > < / i t e m > < i t e m > < k e y > < s t r i n g > T O T A L   E L E C T O R S < / s t r i n g > < / k e y > < v a l u e > < i n t > 1 3 < / i n t > < / v a l u e > < / i t e m > < i t e m > < k e y > < s t r i n g > W O N   C a n d i d a t e s .   S T A T E / U T < / s t r i n g > < / k e y > < v a l u e > < i n t > 1 4 < / i n t > < / v a l u e > < / i t e m > < i t e m > < k e y > < s t r i n g > L i s t   O f   P o l i t i c a l   P a r t i e s . P A R T Y   T Y P E < / s t r i n g > < / k e y > < v a l u e > < i n t > 1 5 < / i n t > < / v a l u e > < / i t e m > < i t e m > < k e y > < s t r i n g > p a r t y   c o d e 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2 f c 5 e 1 1 5 - a b 3 8 - 4 c e 8 - 9 8 7 8 - 7 c 2 0 5 a 0 3 1 7 1 9 " > < C u s t o m C o n t e n t > < ! [ C D A T A [ < ? x m l   v e r s i o n = " 1 . 0 "   e n c o d i n g = " u t f - 1 6 " ? > < S e t t i n g s > < C a l c u l a t e d F i e l d s > < i t e m > < M e a s u r e N a m e > n o   o f   w o n < / M e a s u r e N a m e > < D i s p l a y N a m e > n o   o f   w o n < / D i s p l a y N a m e > < V i s i b l e > T r u e < / V i s i b l e > < / i t e m > < i t e m > < M e a s u r e N a m e > m e a s u r e   1 < / M e a s u r e N a m e > < D i s p l a y N a m e > m e a s u r e   1 < / D i s p l a y N a m e > < V i s i b l e > T r u e 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 D e t a i l e d _ R e s u l t s _ _ 2 7 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 D e t a i l e d _ R e s u l t s _ _ 2 7 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  N A M E < / K e y > < / a : K e y > < a : V a l u e   i : t y p e = " T a b l e W i d g e t B a s e V i e w S t a t e " / > < / a : K e y V a l u e O f D i a g r a m O b j e c t K e y a n y T y p e z b w N T n L X > < a : K e y V a l u e O f D i a g r a m O b j e c t K e y a n y T y p e z b w N T n L X > < a : K e y > < K e y > C o l u m n s \ A C   N O . < / K e y > < / a : K e y > < a : V a l u e   i : t y p e = " T a b l e W i d g e t B a s e V i e w S t a t e " / > < / a : K e y V a l u e O f D i a g r a m O b j e c t K e y a n y T y p e z b w N T n L X > < a : K e y V a l u e O f D i a g r a m O b j e c t K e y a n y T y p e z b w N T n L X > < a : K e y > < K e y > C o l u m n s \ A C   N A M E 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 C o l u m n s \ P A R T Y < / K e y > < / a : K e y > < a : V a l u e   i : t y p e = " T a b l e W i d g e t B a s e V i e w S t a t e " / > < / a : K e y V a l u e O f D i a g r a m O b j e c t K e y a n y T y p e z b w N T n L X > < a : K e y V a l u e O f D i a g r a m O b j e c t K e y a n y T y p e z b w N T n L X > < a : K e y > < K e y > C o l u m n s \ S Y M B O L < / K e y > < / a : K e y > < a : V a l u e   i : t y p e = " T a b l e W i d g e t B a s e V i e w S t a t e " / > < / a : K e y V a l u e O f D i a g r a m O b j e c t K e y a n y T y p e z b w N T n L X > < a : K e y V a l u e O f D i a g r a m O b j e c t K e y a n y T y p e z b w N T n L X > < a : K e y > < K e y > C o l u m n s \ G E N E R A L < / K e y > < / a : K e y > < a : V a l u e   i : t y p e = " T a b l e W i d g e t B a s e V i e w S t a t e " / > < / a : K e y V a l u e O f D i a g r a m O b j e c t K e y a n y T y p e z b w N T n L X > < a : K e y V a l u e O f D i a g r a m O b j e c t K e y a n y T y p e z b w N T n L X > < a : K e y > < K e y > C o l u m n s \ P O S T A L 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 V O T E S   P O L L E D < / K e y > < / a : K e y > < a : V a l u e   i : t y p e = " T a b l e W i d g e t B a s e V i e w S t a t e " / > < / a : K e y V a l u e O f D i a g r a m O b j e c t K e y a n y T y p e z b w N T n L X > < a : K e y V a l u e O f D i a g r a m O b j e c t K e y a n y T y p e z b w N T n L X > < a : K e y > < K e y > C o l u m n s \ T O T A L   E L E C T O R S < / K e y > < / a : K e y > < a : V a l u e   i : t y p e = " T a b l e W i d g e t B a s e V i e w S t a t e " / > < / a : K e y V a l u e O f D i a g r a m O b j e c t K e y a n y T y p e z b w N T n L X > < a : K e y V a l u e O f D i a g r a m O b j e c t K e y a n y T y p e z b w N T n L X > < a : K e y > < K e y > C o l u m n s \ W O N   C a n d i d a t e s .   S T A T E / U T < / K e y > < / a : K e y > < a : V a l u e   i : t y p e = " T a b l e W i d g e t B a s e V i e w S t a t e " / > < / a : K e y V a l u e O f D i a g r a m O b j e c t K e y a n y T y p e z b w N T n L X > < a : K e y V a l u e O f D i a g r a m O b j e c t K e y a n y T y p e z b w N T n L X > < a : K e y > < K e y > C o l u m n s \ L i s t   O f   P o l i t i c a l   P a r t i e s . P A R T Y   T Y P E < / K e y > < / a : K e y > < a : V a l u e   i : t y p e = " T a b l e W i d g e t B a s e V i e w S t a t e " / > < / a : K e y V a l u e O f D i a g r a m O b j e c t K e y a n y T y p e z b w N T n L X > < a : K e y V a l u e O f D i a g r a m O b j e c t K e y a n y T y p e z b w N T n L X > < a : K e y > < K e y > C o l u m n s \ p a r t y 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 D e t a i l e d   R e s u l t s 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 D e t a i l e d   R e s u l t s 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  N A M E < / K e y > < / a : K e y > < a : V a l u e   i : t y p e = " T a b l e W i d g e t B a s e V i e w S t a t e " / > < / a : K e y V a l u e O f D i a g r a m O b j e c t K e y a n y T y p e z b w N T n L X > < a : K e y V a l u e O f D i a g r a m O b j e c t K e y a n y T y p e z b w N T n L X > < a : K e y > < K e y > C o l u m n s \ A C   N O . < / K e y > < / a : K e y > < a : V a l u e   i : t y p e = " T a b l e W i d g e t B a s e V i e w S t a t e " / > < / a : K e y V a l u e O f D i a g r a m O b j e c t K e y a n y T y p e z b w N T n L X > < a : K e y V a l u e O f D i a g r a m O b j e c t K e y a n y T y p e z b w N T n L X > < a : K e y > < K e y > C o l u m n s \ A C   N A M E 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 C o l u m n s \ P A R T Y < / K e y > < / a : K e y > < a : V a l u e   i : t y p e = " T a b l e W i d g e t B a s e V i e w S t a t e " / > < / a : K e y V a l u e O f D i a g r a m O b j e c t K e y a n y T y p e z b w N T n L X > < a : K e y V a l u e O f D i a g r a m O b j e c t K e y a n y T y p e z b w N T n L X > < a : K e y > < K e y > C o l u m n s \ S Y M B O L < / K e y > < / a : K e y > < a : V a l u e   i : t y p e = " T a b l e W i d g e t B a s e V i e w S t a t e " / > < / a : K e y V a l u e O f D i a g r a m O b j e c t K e y a n y T y p e z b w N T n L X > < a : K e y V a l u e O f D i a g r a m O b j e c t K e y a n y T y p e z b w N T n L X > < a : K e y > < K e y > C o l u m n s \ G E N E R A L < / K e y > < / a : K e y > < a : V a l u e   i : t y p e = " T a b l e W i d g e t B a s e V i e w S t a t e " / > < / a : K e y V a l u e O f D i a g r a m O b j e c t K e y a n y T y p e z b w N T n L X > < a : K e y V a l u e O f D i a g r a m O b j e c t K e y a n y T y p e z b w N T n L X > < a : K e y > < K e y > C o l u m n s \ P O S T A L 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 V O T E S   P O L L E D < / K e y > < / a : K e y > < a : V a l u e   i : t y p e = " T a b l e W i d g e t B a s e V i e w S t a t e " / > < / a : K e y V a l u e O f D i a g r a m O b j e c t K e y a n y T y p e z b w N T n L X > < a : K e y V a l u e O f D i a g r a m O b j e c t K e y a n y T y p e z b w N T n L X > < a : K e y > < K e y > C o l u m n s \ T O T A L   E L E C T O R S < / K e y > < / a : K e y > < a : V a l u e   i : t y p e = " T a b l e W i d g e t B a s e V i e w S t a t e " / > < / a : K e y V a l u e O f D i a g r a m O b j e c t K e y a n y T y p e z b w N T n L X > < a : K e y V a l u e O f D i a g r a m O b j e c t K e y a n y T y p e z b w N T n L X > < a : K e y > < K e y > C o l u m n s \ W O N   C a n d i d a t e s .   S T A T E / U T < / K e y > < / a : K e y > < a : V a l u e   i : t y p e = " T a b l e W i d g e t B a s e V i e w S t a t e " / > < / a : K e y V a l u e O f D i a g r a m O b j e c t K e y a n y T y p e z b w N T n L X > < a : K e y V a l u e O f D i a g r a m O b j e c t K e y a n y T y p e z b w N T n L X > < a : K e y > < K e y > C o l u m n s \ L i s t   O f   P o l i t i c a l   P a r t i e s . P A R T Y   T Y P E < / K e y > < / a : K e y > < a : V a l u e   i : t y p e = " T a b l e W i d g e t B a s e V i e w S t a t e " / > < / a : K e y V a l u e O f D i a g r a m O b j e c t K e y a n y T y p e z b w N T n L X > < a : K e y V a l u e O f D i a g r a m O b j e c t K e y a n y T y p e z b w N T n L X > < a : K e y > < K e y > C o l u m n s \ p a r t y 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 C a n d i d a t e   D a t a   S u m m a r y 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 C a n d i d a t e   D a t a   S u m m a r y 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 C o l u m n s \ p r i m e < / 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 C o l u m n s \ G E N < / K e y > < / a : K e y > < a : V a l u e   i : t y p e = " T a b l e W i d g e t B a s e V i e w S t a t e " / > < / a : K e y V a l u e O f D i a g r a m O b j e c t K e y a n y T y p e z b w N T n L X > < a : K e y V a l u e O f D i a g r a m O b j e c t K e y a n y T y p e z b w N T n L X > < a : K e y > < K e y > C o l u m n s \ S C < / K e y > < / a : K e y > < a : V a l u e   i : t y p e = " T a b l e W i d g e t B a s e V i e w S t a t e " / > < / a : K e y V a l u e O f D i a g r a m O b j e c t K e y a n y T y p e z b w N T n L X > < a : K e y V a l u e O f D i a g r a m O b j e c t K e y a n y T y p e z b w N T n L X > < a : K e y > < K e y > C o l u m n s \ S T < / 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 P e r f o r m a n c e   o f   P o l i t i c a l 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  o f   P o l i t i c a l 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 C o l u m n s \ P A R T Y   T Y P E   . 2 < / K e y > < / a : K e y > < a : V a l u e   i : t y p e = " T a b l e W i d g e t B a s e V i e w S t a t e " / > < / a : K e y V a l u e O f D i a g r a m O b j e c t K e y a n y T y p e z b w N T n L X > < a : K e y V a l u e O f D i a g r a m O b j e c t K e y a n y T y p e z b w N T n L X > < a : K e y > < K e y > C o l u m n s \ A B B R E V I A T I O N < / K e y > < / a : K e y > < a : V a l u e   i : t y p e = " T a b l e W i d g e t B a s e V i e w S t a t e " / > < / a : K e y V a l u e O f D i a g r a m O b j e c t K e y a n y T y p e z b w N T n L X > < a : K e y V a l u e O f D i a g r a m O b j e c t K e y a n y T y p e z b w N T n L X > < a : K e y > < K e y > C o l u m n s \ S E A T S       C O N T E S T E D < / K e y > < / a : K e y > < a : V a l u e   i : t y p e = " T a b l e W i d g e t B a s e V i e w S t a t e " / > < / a : K e y V a l u e O f D i a g r a m O b j e c t K e y a n y T y p e z b w N T n L X > < a : K e y V a l u e O f D i a g r a m O b j e c t K e y a n y T y p e z b w N T n L X > < a : K e y > < K e y > C o l u m n s \ W O N < / K e y > < / a : K e y > < a : V a l u e   i : t y p e = " T a b l e W i d g e t B a s e V i e w S t a t e " / > < / a : K e y V a l u e O f D i a g r a m O b j e c t K e y a n y T y p e z b w N T n L X > < a : K e y V a l u e O f D i a g r a m O b j e c t K e y a n y T y p e z b w N T n L X > < a : K e y > < K e y > C o l u m n s \ F D < / K e y > < / a : K e y > < a : V a l u e   i : t y p e = " T a b l e W i d g e t B a s e V i e w S t a t e " / > < / a : K e y V a l u e O f D i a g r a m O b j e c t K e y a n y T y p e z b w N T n L X > < a : K e y V a l u e O f D i a g r a m O b j e c t K e y a n y T y p e z b w N T n L X > < a : K e y > < K e y > C o l u m n s \ S H A R E   I N   V A L I D   V O T E S   P O L L E D   I N   S T A T E       V O T E S < / K e y > < / a : K e y > < a : V a l u e   i : t y p e = " T a b l e W i d g e t B a s e V i e w S t a t e " / > < / a : K e y V a l u e O f D i a g r a m O b j e c t K e y a n y T y p e z b w N T n L X > < a : K e y V a l u e O f D i a g r a m O b j e c t K e y a n y T y p e z b w N T n L X > < a : K e y > < K e y > C o l u m n s \ s h a r e   i n   v a l i d   v o t e s   p o l l e d   i n   s t a t e   v o t e s < / K e y > < / a : K e y > < a : V a l u e   i : t y p e = " T a b l e W i d g e t B a s e V i e w S t a t e " / > < / a : K e y V a l u e O f D i a g r a m O b j e c t K e y a n y T y p e z b w N T n L X > < a : K e y V a l u e O f D i a g r a m O b j e c t K e y a n y T y p e z b w N T n L X > < a : K e y > < K e y > C o l u m n s \ V O T E   %   I N   S E A T S   C O N T E S T E D 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 D e t a i l e d   R e s u l t s 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 D e t a i l e d   R e s u l t s 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 C o l u m n s \ S T A T E / U T   N A M E < / K e y > < / a : K e y > < a : V a l u e   i : t y p e = " T a b l e W i d g e t B a s e V i e w S t a t e " / > < / a : K e y V a l u e O f D i a g r a m O b j e c t K e y a n y T y p e z b w N T n L X > < a : K e y V a l u e O f D i a g r a m O b j e c t K e y a n y T y p e z b w N T n L X > < a : K e y > < K e y > C o l u m n s \ A C   N O . < / K e y > < / a : K e y > < a : V a l u e   i : t y p e = " T a b l e W i d g e t B a s e V i e w S t a t e " / > < / a : K e y V a l u e O f D i a g r a m O b j e c t K e y a n y T y p e z b w N T n L X > < a : K e y V a l u e O f D i a g r a m O b j e c t K e y a n y T y p e z b w N T n L X > < a : K e y > < K e y > C o l u m n s \ A C   N A M E 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 C o l u m n s \ P A R T Y < / K e y > < / a : K e y > < a : V a l u e   i : t y p e = " T a b l e W i d g e t B a s e V i e w S t a t e " / > < / a : K e y V a l u e O f D i a g r a m O b j e c t K e y a n y T y p e z b w N T n L X > < a : K e y V a l u e O f D i a g r a m O b j e c t K e y a n y T y p e z b w N T n L X > < a : K e y > < K e y > C o l u m n s \ S Y M B O L < / K e y > < / a : K e y > < a : V a l u e   i : t y p e = " T a b l e W i d g e t B a s e V i e w S t a t e " / > < / a : K e y V a l u e O f D i a g r a m O b j e c t K e y a n y T y p e z b w N T n L X > < a : K e y V a l u e O f D i a g r a m O b j e c t K e y a n y T y p e z b w N T n L X > < a : K e y > < K e y > C o l u m n s \ G E N E R A L < / K e y > < / a : K e y > < a : V a l u e   i : t y p e = " T a b l e W i d g e t B a s e V i e w S t a t e " / > < / a : K e y V a l u e O f D i a g r a m O b j e c t K e y a n y T y p e z b w N T n L X > < a : K e y V a l u e O f D i a g r a m O b j e c t K e y a n y T y p e z b w N T n L X > < a : K e y > < K e y > C o l u m n s \ P O S T A L < / 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 V O T E S   P O L L E D < / K e y > < / a : K e y > < a : V a l u e   i : t y p e = " T a b l e W i d g e t B a s e V i e w S t a t e " / > < / a : K e y V a l u e O f D i a g r a m O b j e c t K e y a n y T y p e z b w N T n L X > < a : K e y V a l u e O f D i a g r a m O b j e c t K e y a n y T y p e z b w N T n L X > < a : K e y > < K e y > C o l u m n s \ T O T A L   E L E C T O R S < / K e y > < / a : K e y > < a : V a l u e   i : t y p e = " T a b l e W i d g e t B a s e V i e w S t a t e " / > < / a : K e y V a l u e O f D i a g r a m O b j e c t K e y a n y T y p e z b w N T n L X > < a : K e y V a l u e O f D i a g r a m O b j e c t K e y a n y T y p e z b w N T n L X > < a : K e y > < K e y > C o l u m n s \ W O N   C a n d i d a t e s .   S T A T E / U T < / K e y > < / a : K e y > < a : V a l u e   i : t y p e = " T a b l e W i d g e t B a s e V i e w S t a t e " / > < / a : K e y V a l u e O f D i a g r a m O b j e c t K e y a n y T y p e z b w N T n L X > < a : K e y V a l u e O f D i a g r a m O b j e c t K e y a n y T y p e z b w N T n L X > < a : K e y > < K e y > C o l u m n s \ L i s t   O f   P o l i t i c a l   P a r t i e s . P A R T Y   T Y P E < / K e y > < / a : K e y > < a : V a l u e   i : t y p e = " T a b l e W i d g e t B a s e V i e w S t a t e " / > < / a : K e y V a l u e O f D i a g r a m O b j e c t K e y a n y T y p e z b w N T n L X > < a : K e y V a l u e O f D i a g r a m O b j e c t K e y a n y T y p e z b w N T n L X > < a : K e y > < K e y > C o l u m n s \ p a r t y   c o d e 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 2 0 2 4 - 1 0 - 1 6 T 2 2 : 3 5 : 5 3 . 2 0 7 8 3 1 5 + 0 5 : 3 0 < / L a s t P r o c e s s e d T i m e > < / D a t a M o d e l i n g S a n d b o x . S e r i a l i z e d S a n d b o x E r r o r C a c h 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C a n d i d a t e   D a t a   S u m m a r y _ e c 0 1 5 5 7 9 - 6 e 6 1 - 4 d 5 5 - a 4 e 2 - 2 e d e 4 6 8 7 6 e 5 3 " > < C u s t o m C o n t e n t > < ! [ C D A T A [ < T a b l e W i d g e t G r i d S e r i a l i z a t i o n   x m l n s : x s d = " h t t p : / / w w w . w 3 . o r g / 2 0 0 1 / X M L S c h e m a "   x m l n s : x s i = " h t t p : / / w w w . w 3 . o r g / 2 0 0 1 / X M L S c h e m a - i n s t a n c e " > < C o l u m n S u g g e s t e d T y p e   / > < C o l u m n F o r m a t   / > < C o l u m n A c c u r a c y   / > < C o l u m n C u r r e n c y S y m b o l   / > < C o l u m n P o s i t i v e P a t t e r n   / > < C o l u m n N e g a t i v e P a t t e r n   / > < C o l u m n W i d t h s > < i t e m > < k e y > < s t r i n g > p r i m e < / s t r i n g > < / k e y > < v a l u e > < i n t > 8 8 < / i n t > < / v a l u e > < / i t e m > < i t e m > < k e y > < s t r i n g > C o l u m n 2 < / s t r i n g > < / k e y > < v a l u e > < i n t > 1 1 2 < / i n t > < / v a l u e > < / i t e m > < i t e m > < k e y > < s t r i n g > G E N < / s t r i n g > < / k e y > < v a l u e > < i n t > 7 6 < / i n t > < / v a l u e > < / i t e m > < i t e m > < k e y > < s t r i n g > S C < / s t r i n g > < / k e y > < v a l u e > < i n t > 6 2 < / i n t > < / v a l u e > < / i t e m > < i t e m > < k e y > < s t r i n g > S T < / s t r i n g > < / k e y > < v a l u e > < i n t > 6 1 < / i n t > < / v a l u e > < / i t e m > < i t e m > < k e y > < s t r i n g > T O T A L < / s t r i n g > < / k e y > < v a l u e > < i n t > 9 0 < / i n t > < / v a l u e > < / i t e m > < / C o l u m n W i d t h s > < C o l u m n D i s p l a y I n d e x > < i t e m > < k e y > < s t r i n g > p r i m e < / s t r i n g > < / k e y > < v a l u e > < i n t > 0 < / i n t > < / v a l u e > < / i t e m > < i t e m > < k e y > < s t r i n g > C o l u m n 2 < / s t r i n g > < / k e y > < v a l u e > < i n t > 1 < / i n t > < / v a l u e > < / i t e m > < i t e m > < k e y > < s t r i n g > G E N < / s t r i n g > < / k e y > < v a l u e > < i n t > 2 < / i n t > < / v a l u e > < / i t e m > < i t e m > < k e y > < s t r i n g > S C < / s t r i n g > < / k e y > < v a l u e > < i n t > 3 < / i n t > < / v a l u e > < / i t e m > < i t e m > < k e y > < s t r i n g > S T < / s t r i n g > < / k e y > < v a l u e > < i n t > 4 < / i n t > < / v a l u e > < / i t e m > < i t e m > < k e y > < s t r i n g > T O T A L < / 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T a b l e X M L _ P e r f o r m a n c e   o f   P o l i t i c a l _ 9 6 3 7 e b c b - 7 3 9 2 - 4 8 e a - b 1 3 8 - b c 2 3 c c 7 2 0 7 b a " > < C u s t o m C o n t e n t > < ! [ C D A T A [ < T a b l e W i d g e t G r i d S e r i a l i z a t i o n   x m l n s : x s d = " h t t p : / / w w w . w 3 . o r g / 2 0 0 1 / X M L S c h e m a "   x m l n s : x s i = " h t t p : / / w w w . w 3 . o r g / 2 0 0 1 / X M L S c h e m a - i n s t a n c e " > < C o l u m n S u g g e s t e d T y p e   / > < C o l u m n F o r m a t   / > < C o l u m n A c c u r a c y   / > < C o l u m n C u r r e n c y S y m b o l   / > < C o l u m n P o s i t i v e P a t t e r n   / > < C o l u m n N e g a t i v e P a t t e r n   / > < C o l u m n W i d t h s > < i t e m > < k e y > < s t r i n g > P A R T Y   T Y P E   . 2 < / s t r i n g > < / k e y > < v a l u e > < i n t > 1 5 1 < / i n t > < / v a l u e > < / i t e m > < i t e m > < k e y > < s t r i n g > A B B R E V I A T I O N < / s t r i n g > < / k e y > < v a l u e > < i n t > 1 6 0 < / i n t > < / v a l u e > < / i t e m > < i t e m > < k e y > < s t r i n g > S E A T S       C O N T E S T E D < / s t r i n g > < / k e y > < v a l u e > < i n t > 1 9 3 < / i n t > < / v a l u e > < / i t e m > < i t e m > < k e y > < s t r i n g > W O N < / s t r i n g > < / k e y > < v a l u e > < i n t > 8 5 < / i n t > < / v a l u e > < / i t e m > < i t e m > < k e y > < s t r i n g > F D < / s t r i n g > < / k e y > < v a l u e > < i n t > 6 4 < / i n t > < / v a l u e > < / i t e m > < i t e m > < k e y > < s t r i n g > S H A R E   I N   V A L I D   V O T E S   P O L L E D   I N   S T A T E       V O T E S < / s t r i n g > < / k e y > < v a l u e > < i n t > 4 1 8 < / i n t > < / v a l u e > < / i t e m > < i t e m > < k e y > < s t r i n g > s h a r e   i n   v a l i d   v o t e s   p o l l e d   i n   s t a t e   v o t e s < / s t r i n g > < / k e y > < v a l u e > < i n t > 3 4 7 < / i n t > < / v a l u e > < / i t e m > < i t e m > < k e y > < s t r i n g > V O T E   %   I N   S E A T S   C O N T E S T E D < / s t r i n g > < / k e y > < v a l u e > < i n t > 2 7 0 < / i n t > < / v a l u e > < / i t e m > < / C o l u m n W i d t h s > < C o l u m n D i s p l a y I n d e x > < i t e m > < k e y > < s t r i n g > P A R T Y   T Y P E   . 2 < / s t r i n g > < / k e y > < v a l u e > < i n t > 0 < / i n t > < / v a l u e > < / i t e m > < i t e m > < k e y > < s t r i n g > A B B R E V I A T I O N < / s t r i n g > < / k e y > < v a l u e > < i n t > 1 < / i n t > < / v a l u e > < / i t e m > < i t e m > < k e y > < s t r i n g > S E A T S       C O N T E S T E D < / s t r i n g > < / k e y > < v a l u e > < i n t > 2 < / i n t > < / v a l u e > < / i t e m > < i t e m > < k e y > < s t r i n g > W O N < / s t r i n g > < / k e y > < v a l u e > < i n t > 3 < / i n t > < / v a l u e > < / i t e m > < i t e m > < k e y > < s t r i n g > F D < / s t r i n g > < / k e y > < v a l u e > < i n t > 4 < / i n t > < / v a l u e > < / i t e m > < i t e m > < k e y > < s t r i n g > S H A R E   I N   V A L I D   V O T E S   P O L L E D   I N   S T A T E       V O T E S < / s t r i n g > < / k e y > < v a l u e > < i n t > 5 < / i n t > < / v a l u e > < / i t e m > < i t e m > < k e y > < s t r i n g > s h a r e   i n   v a l i d   v o t e s   p o l l e d   i n   s t a t e   v o t e s < / s t r i n g > < / k e y > < v a l u e > < i n t > 6 < / i n t > < / v a l u e > < / i t e m > < i t e m > < k e y > < s t r i n g > V O T E   %   I N   S E A T S   C O N T E S T E D < / 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D e t a i l e d   R e s u l t s     2 _ 4 8 c c a 1 4 5 - 5 9 7 d - 4 9 0 d - 8 3 a d - b 9 c a 0 e 1 a 6 e b 5 " > < C u s t o m C o n t e n t   x m l n s = " h t t p : / / g e m i n i / p i v o t c u s t o m i z a t i o n / T a b l e X M L _ D e t a i l e d   R e s u l t s   2 _ 4 8 c c a 1 4 5 - 5 9 7 d - 4 9 0 d - 8 3 a d - b 9 c a 0 e 1 a 6 e b 5 " > < ! [ C D A T A [ < T a b l e W i d g e t G r i d S e r i a l i z a t i o n   x m l n s : x s d = " h t t p : / / w w w . w 3 . o r g / 2 0 0 1 / X M L S c h e m a "   x m l n s : x s i = " h t t p : / / w w w . w 3 . o r g / 2 0 0 1 / X M L S c h e m a - i n s t a n c e " > < C o l u m n S u g g e s t e d T y p e   / > < C o l u m n F o r m a t   / > < C o l u m n A c c u r a c y   / > < C o l u m n C u r r e n c y S y m b o l   / > < C o l u m n P o s i t i v e P a t t e r n   / > < C o l u m n N e g a t i v e P a t t e r n   / > < C o l u m n W i d t h s > < i t e m > < k e y > < s t r i n g > S T A T E / U T   N A M E < / s t r i n g > < / k e y > < v a l u e > < i n t > 1 6 8 < / i n t > < / v a l u e > < / i t e m > < i t e m > < k e y > < s t r i n g > A C   N O . < / s t r i n g > < / k e y > < v a l u e > < i n t > 9 8 < / i n t > < / v a l u e > < / i t e m > < i t e m > < k e y > < s t r i n g > A C   N A M E < / s t r i n g > < / k e y > < v a l u e > < i n t > 1 1 6 < / i n t > < / v a l u e > < / i t e m > < i t e m > < k e y > < s t r i n g > C A N D I D A T E   N A M E < / s t r i n g > < / k e y > < v a l u e > < i n t > 1 8 6 < / i n t > < / v a l u e > < / i t e m > < i t e m > < k e y > < s t r i n g > S E X < / s t r i n g > < / k e y > < v a l u e > < i n t > 7 1 < / i n t > < / v a l u e > < / i t e m > < i t e m > < k e y > < s t r i n g > A G E < / s t r i n g > < / k e y > < v a l u e > < i n t > 7 5 < / i n t > < / v a l u e > < / i t e m > < i t e m > < k e y > < s t r i n g > C A T E G O R Y < / s t r i n g > < / k e y > < v a l u e > < i n t > 1 2 5 < / i n t > < / v a l u e > < / i t e m > < i t e m > < k e y > < s t r i n g > P A R T Y < / s t r i n g > < / k e y > < v a l u e > < i n t > 9 1 < / i n t > < / v a l u e > < / i t e m > < i t e m > < k e y > < s t r i n g > S Y M B O L < / s t r i n g > < / k e y > < v a l u e > < i n t > 1 0 8 < / i n t > < / v a l u e > < / i t e m > < i t e m > < k e y > < s t r i n g > G E N E R A L < / s t r i n g > < / k e y > < v a l u e > < i n t > 1 1 4 < / i n t > < / v a l u e > < / i t e m > < i t e m > < k e y > < s t r i n g > P O S T A L < / s t r i n g > < / k e y > < v a l u e > < i n t > 1 0 2 < / i n t > < / v a l u e > < / i t e m > < i t e m > < k e y > < s t r i n g > T O T A L < / s t r i n g > < / k e y > < v a l u e > < i n t > 9 0 < / i n t > < / v a l u e > < / i t e m > < i t e m > < k e y > < s t r i n g > %   V O T E S   P O L L E D < / s t r i n g > < / k e y > < v a l u e > < i n t > 1 7 5 < / i n t > < / v a l u e > < / i t e m > < i t e m > < k e y > < s t r i n g > T O T A L   E L E C T O R S < / s t r i n g > < / k e y > < v a l u e > < i n t > 1 7 0 < / i n t > < / v a l u e > < / i t e m > < i t e m > < k e y > < s t r i n g > W O N   C a n d i d a t e s .   S T A T E / U T < / s t r i n g > < / k e y > < v a l u e > < i n t > 2 5 6 < / i n t > < / v a l u e > < / i t e m > < i t e m > < k e y > < s t r i n g > L i s t   O f   P o l i t i c a l   P a r t i e s . P A R T Y   T Y P E < / s t r i n g > < / k e y > < v a l u e > < i n t > 3 0 8 < / i n t > < / v a l u e > < / i t e m > < i t e m > < k e y > < s t r i n g > p a r t y   c o d e < / s t r i n g > < / k e y > < v a l u e > < i n t > 1 2 5 < / i n t > < / v a l u e > < / i t e m > < / C o l u m n W i d t h s > < C o l u m n D i s p l a y I n d e x > < i t e m > < k e y > < s t r i n g > S T A T E / U T   N A M E < / s t r i n g > < / k e y > < v a l u e > < i n t > 0 < / i n t > < / v a l u e > < / i t e m > < i t e m > < k e y > < s t r i n g > A C   N O . < / s t r i n g > < / k e y > < v a l u e > < i n t > 1 < / i n t > < / v a l u e > < / i t e m > < i t e m > < k e y > < s t r i n g > A C   N A M E < / s t r i n g > < / k e y > < v a l u e > < i n t > 2 < / i n t > < / v a l u e > < / i t e m > < i t e m > < k e y > < s t r i n g > C A N D I D A T E   N A M E < / s t r i n g > < / k e y > < v a l u e > < i n t > 3 < / i n t > < / v a l u e > < / i t e m > < i t e m > < k e y > < s t r i n g > S E X < / s t r i n g > < / k e y > < v a l u e > < i n t > 4 < / i n t > < / v a l u e > < / i t e m > < i t e m > < k e y > < s t r i n g > A G E < / s t r i n g > < / k e y > < v a l u e > < i n t > 5 < / i n t > < / v a l u e > < / i t e m > < i t e m > < k e y > < s t r i n g > C A T E G O R Y < / s t r i n g > < / k e y > < v a l u e > < i n t > 6 < / i n t > < / v a l u e > < / i t e m > < i t e m > < k e y > < s t r i n g > P A R T Y < / s t r i n g > < / k e y > < v a l u e > < i n t > 7 < / i n t > < / v a l u e > < / i t e m > < i t e m > < k e y > < s t r i n g > S Y M B O L < / s t r i n g > < / k e y > < v a l u e > < i n t > 8 < / i n t > < / v a l u e > < / i t e m > < i t e m > < k e y > < s t r i n g > G E N E R A L < / s t r i n g > < / k e y > < v a l u e > < i n t > 9 < / i n t > < / v a l u e > < / i t e m > < i t e m > < k e y > < s t r i n g > P O S T A L < / s t r i n g > < / k e y > < v a l u e > < i n t > 1 0 < / i n t > < / v a l u e > < / i t e m > < i t e m > < k e y > < s t r i n g > T O T A L < / s t r i n g > < / k e y > < v a l u e > < i n t > 1 1 < / i n t > < / v a l u e > < / i t e m > < i t e m > < k e y > < s t r i n g > %   V O T E S   P O L L E D < / s t r i n g > < / k e y > < v a l u e > < i n t > 1 2 < / i n t > < / v a l u e > < / i t e m > < i t e m > < k e y > < s t r i n g > T O T A L   E L E C T O R S < / s t r i n g > < / k e y > < v a l u e > < i n t > 1 3 < / i n t > < / v a l u e > < / i t e m > < i t e m > < k e y > < s t r i n g > W O N   C a n d i d a t e s .   S T A T E / U T < / s t r i n g > < / k e y > < v a l u e > < i n t > 1 4 < / i n t > < / v a l u e > < / i t e m > < i t e m > < k e y > < s t r i n g > L i s t   O f   P o l i t i c a l   P a r t i e s . P A R T Y   T Y P E < / s t r i n g > < / k e y > < v a l u e > < i n t > 1 5 < / i n t > < / v a l u e > < / i t e m > < i t e m > < k e y > < s t r i n g > p a r t y   c o d e < / 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D e t a i l e d   R e s u l t s _ f d b e 6 5 4 6 - 4 7 e 3 - 4 4 2 7 - a 6 2 a - 3 2 2 9 5 b 5 f f e 4 3 , P e r f o r m a n c e   o f   P o l i t i c a l _ 9 6 3 7 e b c b - 7 3 9 2 - 4 8 e a - b 1 3 8 - b c 2 3 c c 7 2 0 7 b a , C a n d i d a t e   D a t a   S u m m a r y _ e c 0 1 5 5 7 9 - 6 e 6 1 - 4 d 5 5 - a 4 e 2 - 2 e d e 4 6 8 7 6 e 5 3 , E l e c t o r s   D a t a   S u m m a y y _ b 3 6 0 b f c a - 4 d f 6 - 4 0 7 6 - 8 3 b d - 9 5 e 9 b 5 4 f e 1 5 3 , E l e c t o r s _ D a t a _ S u m m a y y 3 , D e t a i l e d _ R e s u l t s _ _ 2 7 , D e t a i l e d   R e s u l t s     2 _ 4 8 c c a 1 4 5 - 5 9 7 d - 4 9 0 d - 8 3 a d - b 9 c a 0 e 1 a 6 e b 5 ] ] > < / C u s t o m C o n t e n t > < / G e m i n i > 
</file>

<file path=customXml/item3.xml>��< ? x m l   v e r s i o n = " 1 . 0 "   e n c o d i n g = " U T F - 1 6 " ? > < G e m i n i   x m l n s = " h t t p : / / g e m i n i / p i v o t c u s t o m i z a t i o n / T a b l e X M L _ D e t a i l e d   R e s u l t s     2 _ 4 8 c c a 1 4 5 - 5 9 7 d - 4 9 0 d - 8 3 a d - b 9 c a 0 e 1 a 6 e b 5 " > < C u s t o m C o n t e n t   x m l n s = " h t t p : / / g e m i n i / p i v o t c u s t o m i z a t i o n / T a b l e X M L _ D e t a i l e d   R e s u l t s   2 _ 4 8 c c a 1 4 5 - 5 9 7 d - 4 9 0 d - 8 3 a d - b 9 c a 0 e 1 a 6 e b 5 " > < ! [ C D A T A [ < T a b l e W i d g e t G r i d S e r i a l i z a t i o n   x m l n s : x s d = " h t t p : / / w w w . w 3 . o r g / 2 0 0 1 / X M L S c h e m a "   x m l n s : x s i = " h t t p : / / w w w . w 3 . o r g / 2 0 0 1 / X M L S c h e m a - i n s t a n c e " > < C o l u m n S u g g e s t e d T y p e   / > < C o l u m n F o r m a t   / > < C o l u m n A c c u r a c y   / > < C o l u m n C u r r e n c y S y m b o l   / > < C o l u m n P o s i t i v e P a t t e r n   / > < C o l u m n N e g a t i v e P a t t e r n   / > < C o l u m n W i d t h s > < i t e m > < k e y > < s t r i n g > S T A T E / U T   N A M E < / s t r i n g > < / k e y > < v a l u e > < i n t > 1 6 8 < / i n t > < / v a l u e > < / i t e m > < i t e m > < k e y > < s t r i n g > A C   N O . < / s t r i n g > < / k e y > < v a l u e > < i n t > 9 8 < / i n t > < / v a l u e > < / i t e m > < i t e m > < k e y > < s t r i n g > A C   N A M E < / s t r i n g > < / k e y > < v a l u e > < i n t > 1 1 6 < / i n t > < / v a l u e > < / i t e m > < i t e m > < k e y > < s t r i n g > C A N D I D A T E   N A M E < / s t r i n g > < / k e y > < v a l u e > < i n t > 1 8 6 < / i n t > < / v a l u e > < / i t e m > < i t e m > < k e y > < s t r i n g > S E X < / s t r i n g > < / k e y > < v a l u e > < i n t > 7 1 < / i n t > < / v a l u e > < / i t e m > < i t e m > < k e y > < s t r i n g > A G E < / s t r i n g > < / k e y > < v a l u e > < i n t > 7 5 < / i n t > < / v a l u e > < / i t e m > < i t e m > < k e y > < s t r i n g > C A T E G O R Y < / s t r i n g > < / k e y > < v a l u e > < i n t > 1 2 5 < / i n t > < / v a l u e > < / i t e m > < i t e m > < k e y > < s t r i n g > P A R T Y < / s t r i n g > < / k e y > < v a l u e > < i n t > 9 1 < / i n t > < / v a l u e > < / i t e m > < i t e m > < k e y > < s t r i n g > S Y M B O L < / s t r i n g > < / k e y > < v a l u e > < i n t > 1 0 8 < / i n t > < / v a l u e > < / i t e m > < i t e m > < k e y > < s t r i n g > G E N E R A L < / s t r i n g > < / k e y > < v a l u e > < i n t > 1 1 4 < / i n t > < / v a l u e > < / i t e m > < i t e m > < k e y > < s t r i n g > P O S T A L < / s t r i n g > < / k e y > < v a l u e > < i n t > 1 0 2 < / i n t > < / v a l u e > < / i t e m > < i t e m > < k e y > < s t r i n g > T O T A L < / s t r i n g > < / k e y > < v a l u e > < i n t > 9 0 < / i n t > < / v a l u e > < / i t e m > < i t e m > < k e y > < s t r i n g > %   V O T E S   P O L L E D < / s t r i n g > < / k e y > < v a l u e > < i n t > 1 7 5 < / i n t > < / v a l u e > < / i t e m > < i t e m > < k e y > < s t r i n g > T O T A L   E L E C T O R S < / s t r i n g > < / k e y > < v a l u e > < i n t > 1 7 0 < / i n t > < / v a l u e > < / i t e m > < i t e m > < k e y > < s t r i n g > W O N   C a n d i d a t e s .   S T A T E / U T < / s t r i n g > < / k e y > < v a l u e > < i n t > 2 5 6 < / i n t > < / v a l u e > < / i t e m > < i t e m > < k e y > < s t r i n g > L i s t   O f   P o l i t i c a l   P a r t i e s . P A R T Y   T Y P E < / s t r i n g > < / k e y > < v a l u e > < i n t > 3 0 8 < / i n t > < / v a l u e > < / i t e m > < i t e m > < k e y > < s t r i n g > p a r t y   c o d e < / s t r i n g > < / k e y > < v a l u e > < i n t > 1 2 5 < / i n t > < / v a l u e > < / i t e m > < / C o l u m n W i d t h s > < C o l u m n D i s p l a y I n d e x > < i t e m > < k e y > < s t r i n g > S T A T E / U T   N A M E < / s t r i n g > < / k e y > < v a l u e > < i n t > 0 < / i n t > < / v a l u e > < / i t e m > < i t e m > < k e y > < s t r i n g > A C   N O . < / s t r i n g > < / k e y > < v a l u e > < i n t > 1 < / i n t > < / v a l u e > < / i t e m > < i t e m > < k e y > < s t r i n g > A C   N A M E < / s t r i n g > < / k e y > < v a l u e > < i n t > 2 < / i n t > < / v a l u e > < / i t e m > < i t e m > < k e y > < s t r i n g > C A N D I D A T E   N A M E < / s t r i n g > < / k e y > < v a l u e > < i n t > 3 < / i n t > < / v a l u e > < / i t e m > < i t e m > < k e y > < s t r i n g > S E X < / s t r i n g > < / k e y > < v a l u e > < i n t > 4 < / i n t > < / v a l u e > < / i t e m > < i t e m > < k e y > < s t r i n g > A G E < / s t r i n g > < / k e y > < v a l u e > < i n t > 5 < / i n t > < / v a l u e > < / i t e m > < i t e m > < k e y > < s t r i n g > C A T E G O R Y < / s t r i n g > < / k e y > < v a l u e > < i n t > 6 < / i n t > < / v a l u e > < / i t e m > < i t e m > < k e y > < s t r i n g > P A R T Y < / s t r i n g > < / k e y > < v a l u e > < i n t > 7 < / i n t > < / v a l u e > < / i t e m > < i t e m > < k e y > < s t r i n g > S Y M B O L < / s t r i n g > < / k e y > < v a l u e > < i n t > 8 < / i n t > < / v a l u e > < / i t e m > < i t e m > < k e y > < s t r i n g > G E N E R A L < / s t r i n g > < / k e y > < v a l u e > < i n t > 9 < / i n t > < / v a l u e > < / i t e m > < i t e m > < k e y > < s t r i n g > P O S T A L < / s t r i n g > < / k e y > < v a l u e > < i n t > 1 0 < / i n t > < / v a l u e > < / i t e m > < i t e m > < k e y > < s t r i n g > T O T A L < / s t r i n g > < / k e y > < v a l u e > < i n t > 1 1 < / i n t > < / v a l u e > < / i t e m > < i t e m > < k e y > < s t r i n g > %   V O T E S   P O L L E D < / s t r i n g > < / k e y > < v a l u e > < i n t > 1 2 < / i n t > < / v a l u e > < / i t e m > < i t e m > < k e y > < s t r i n g > T O T A L   E L E C T O R S < / s t r i n g > < / k e y > < v a l u e > < i n t > 1 3 < / i n t > < / v a l u e > < / i t e m > < i t e m > < k e y > < s t r i n g > W O N   C a n d i d a t e s .   S T A T E / U T < / s t r i n g > < / k e y > < v a l u e > < i n t > 1 4 < / i n t > < / v a l u e > < / i t e m > < i t e m > < k e y > < s t r i n g > L i s t   O f   P o l i t i c a l   P a r t i e s . P A R T Y   T Y P E < / s t r i n g > < / k e y > < v a l u e > < i n t > 1 5 < / i n t > < / v a l u e > < / i t e m > < i t e m > < k e y > < s t r i n g > p a r t y   c o d e 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 D e t a i l e d   R e s u l t s 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 D e t a i l e d   R e s u l t s 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 w o n < / K e y > < / D i a g r a m O b j e c t K e y > < D i a g r a m O b j e c t K e y > < K e y > M e a s u r e s \ n o   o f   w o n \ T a g I n f o \ F o r m u l a < / K e y > < / D i a g r a m O b j e c t K e y > < D i a g r a m O b j e c t K e y > < K e y > M e a s u r e s \ n o   o f   w o n \ T a g I n f o \ V a l u e < / K e y > < / D i a g r a m O b j e c t K e y > < D i a g r a m O b j e c t K e y > < K e y > M e a s u r e s \ m e a s u r e   1 < / K e y > < / D i a g r a m O b j e c t K e y > < D i a g r a m O b j e c t K e y > < K e y > M e a s u r e s \ m e a s u r e   1 \ T a g I n f o \ F o r m u l a < / K e y > < / D i a g r a m O b j e c t K e y > < D i a g r a m O b j e c t K e y > < K e y > M e a s u r e s \ m e a s u r e   1 \ T a g I n f o \ V a l u e < / K e y > < / D i a g r a m O b j e c t K e y > < D i a g r a m O b j e c t K e y > < K e y > M e a s u r e s \ S u m   o f   A C   N O . < / K e y > < / D i a g r a m O b j e c t K e y > < D i a g r a m O b j e c t K e y > < K e y > M e a s u r e s \ S u m   o f   A C   N O . \ T a g I n f o \ F o r m u l a < / K e y > < / D i a g r a m O b j e c t K e y > < D i a g r a m O b j e c t K e y > < K e y > M e a s u r e s \ S u m   o f   A C   N O . \ T a g I n f o \ V a l u e < / K e y > < / D i a g r a m O b j e c t K e y > < D i a g r a m O b j e c t K e y > < K e y > M e a s u r e s \ C o u n t   o f   A C   N A M E < / K e y > < / D i a g r a m O b j e c t K e y > < D i a g r a m O b j e c t K e y > < K e y > M e a s u r e s \ C o u n t   o f   A C   N A M E \ T a g I n f o \ F o r m u l a < / K e y > < / D i a g r a m O b j e c t K e y > < D i a g r a m O b j e c t K e y > < K e y > M e a s u r e s \ C o u n t   o f   A C   N A M E \ T a g I n f o \ V a l u e < / K e y > < / D i a g r a m O b j e c t K e y > < D i a g r a m O b j e c t K e y > < K e y > M e a s u r e s \ C o u n t   o f   S T A T E / U T   N A M E < / K e y > < / D i a g r a m O b j e c t K e y > < D i a g r a m O b j e c t K e y > < K e y > M e a s u r e s \ C o u n t   o f   S T A T E / U T   N A M E \ T a g I n f o \ F o r m u l a < / K e y > < / D i a g r a m O b j e c t K e y > < D i a g r a m O b j e c t K e y > < K e y > M e a s u r e s \ C o u n t   o f   S T A T E / U T   N A M E \ T a g I n f o \ V a l u e 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 M e a s u r e s \ C o u n t   o f   C A T E G O R Y < / K e y > < / D i a g r a m O b j e c t K e y > < D i a g r a m O b j e c t K e y > < K e y > M e a s u r e s \ C o u n t   o f   C A T E G O R Y \ T a g I n f o \ F o r m u l a < / K e y > < / D i a g r a m O b j e c t K e y > < D i a g r a m O b j e c t K e y > < K e y > M e a s u r e s \ C o u n t   o f   C A T E G O R Y \ T a g I n f o \ V a l u e < / K e y > < / D i a g r a m O b j e c t K e y > < D i a g r a m O b j e c t K e y > < K e y > C o l u m n s \ S T A T E / U T   N A M E < / K e y > < / D i a g r a m O b j e c t K e y > < D i a g r a m O b j e c t K e y > < K e y > C o l u m n s \ A C   N O . < / K e y > < / D i a g r a m O b j e c t K e y > < D i a g r a m O b j e c t K e y > < K e y > C o l u m n s \ A C   N A M E < / K e y > < / D i a g r a m O b j e c t K e y > < D i a g r a m O b j e c t K e y > < K e y > C o l u m n s \ C A N D I D A T E   N A M E < / K e y > < / D i a g r a m O b j e c t K e y > < D i a g r a m O b j e c t K e y > < K e y > C o l u m n s \ S E X < / K e y > < / D i a g r a m O b j e c t K e y > < D i a g r a m O b j e c t K e y > < K e y > C o l u m n s \ A G E < / K e y > < / D i a g r a m O b j e c t K e y > < D i a g r a m O b j e c t K e y > < K e y > C o l u m n s \ C A T E G O R Y < / K e y > < / D i a g r a m O b j e c t K e y > < D i a g r a m O b j e c t K e y > < K e y > C o l u m n s \ P A R T Y < / K e y > < / D i a g r a m O b j e c t K e y > < D i a g r a m O b j e c t K e y > < K e y > C o l u m n s \ S Y M B O L < / K e y > < / D i a g r a m O b j e c t K e y > < D i a g r a m O b j e c t K e y > < K e y > C o l u m n s \ G E N E R A L < / K e y > < / D i a g r a m O b j e c t K e y > < D i a g r a m O b j e c t K e y > < K e y > C o l u m n s \ P O S T A L < / K e y > < / D i a g r a m O b j e c t K e y > < D i a g r a m O b j e c t K e y > < K e y > C o l u m n s \ T O T A L < / K e y > < / D i a g r a m O b j e c t K e y > < D i a g r a m O b j e c t K e y > < K e y > C o l u m n s \ %   V O T E S   P O L L E D < / K e y > < / D i a g r a m O b j e c t K e y > < D i a g r a m O b j e c t K e y > < K e y > C o l u m n s \ T O T A L   E L E C T O R S < / K e y > < / D i a g r a m O b j e c t K e y > < D i a g r a m O b j e c t K e y > < K e y > C o l u m n s \ W O N   C a n d i d a t e s .   S T A T E / U T < / K e y > < / D i a g r a m O b j e c t K e y > < D i a g r a m O b j e c t K e y > < K e y > C o l u m n s \ L i s t   O f   P o l i t i c a l   P a r t i e s . P A R T Y   T Y P E < / K e y > < / D i a g r a m O b j e c t K e y > < D i a g r a m O b j e c t K e y > < K e y > C o l u m n s \ p a r t y   c o d e < / K e y > < / D i a g r a m O b j e c t K e y > < D i a g r a m O b j e c t K e y > < K e y > L i n k s \ & l t ; C o l u m n s \ S u m   o f   A C   N O . & g t ; - & l t ; M e a s u r e s \ A C   N O . & g t ; < / K e y > < / D i a g r a m O b j e c t K e y > < D i a g r a m O b j e c t K e y > < K e y > L i n k s \ & l t ; C o l u m n s \ S u m   o f   A C   N O . & g t ; - & l t ; M e a s u r e s \ A C   N O . & g t ; \ C O L U M N < / K e y > < / D i a g r a m O b j e c t K e y > < D i a g r a m O b j e c t K e y > < K e y > L i n k s \ & l t ; C o l u m n s \ S u m   o f   A C   N O . & g t ; - & l t ; M e a s u r e s \ A C   N O . & g t ; \ M E A S U R E < / K e y > < / D i a g r a m O b j e c t K e y > < D i a g r a m O b j e c t K e y > < K e y > L i n k s \ & l t ; C o l u m n s \ C o u n t   o f   A C   N A M E & g t ; - & l t ; M e a s u r e s \ A C   N A M E & g t ; < / K e y > < / D i a g r a m O b j e c t K e y > < D i a g r a m O b j e c t K e y > < K e y > L i n k s \ & l t ; C o l u m n s \ C o u n t   o f   A C   N A M E & g t ; - & l t ; M e a s u r e s \ A C   N A M E & g t ; \ C O L U M N < / K e y > < / D i a g r a m O b j e c t K e y > < D i a g r a m O b j e c t K e y > < K e y > L i n k s \ & l t ; C o l u m n s \ C o u n t   o f   A C   N A M E & g t ; - & l t ; M e a s u r e s \ A C   N A M E & g t ; \ M E A S U R E < / K e y > < / D i a g r a m O b j e c t K e y > < D i a g r a m O b j e c t K e y > < K e y > L i n k s \ & l t ; C o l u m n s \ C o u n t   o f   S T A T E / U T   N A M E & g t ; - & l t ; M e a s u r e s \ S T A T E / U T   N A M E & g t ; < / K e y > < / D i a g r a m O b j e c t K e y > < D i a g r a m O b j e c t K e y > < K e y > L i n k s \ & l t ; C o l u m n s \ C o u n t   o f   S T A T E / U T   N A M E & g t ; - & l t ; M e a s u r e s \ S T A T E / U T   N A M E & g t ; \ C O L U M N < / K e y > < / D i a g r a m O b j e c t K e y > < D i a g r a m O b j e c t K e y > < K e y > L i n k s \ & l t ; C o l u m n s \ C o u n t   o f   S T A T E / U T   N A M E & g t ; - & l t ; M e a s u r e s \ S T A T E / U T   N A M E & g t ; \ M E A S U R E 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 w o n < / K e y > < / a : K e y > < a : V a l u e   i : t y p e = " M e a s u r e G r i d N o d e V i e w S t a t e " > < L a y e d O u t > t r u e < / L a y e d O u t > < R o w > 1 < / R o w > < / a : V a l u e > < / a : K e y V a l u e O f D i a g r a m O b j e c t K e y a n y T y p e z b w N T n L X > < a : K e y V a l u e O f D i a g r a m O b j e c t K e y a n y T y p e z b w N T n L X > < a : K e y > < K e y > M e a s u r e s \ n o   o f   w o n \ T a g I n f o \ F o r m u l a < / K e y > < / a : K e y > < a : V a l u e   i : t y p e = " M e a s u r e G r i d V i e w S t a t e I D i a g r a m T a g A d d i t i o n a l I n f o " / > < / a : K e y V a l u e O f D i a g r a m O b j e c t K e y a n y T y p e z b w N T n L X > < a : K e y V a l u e O f D i a g r a m O b j e c t K e y a n y T y p e z b w N T n L X > < a : K e y > < K e y > M e a s u r e s \ n o   o f   w o n \ T a g I n f o \ V a l u e < / K e y > < / a : K e y > < a : V a l u e   i : t y p e = " M e a s u r e G r i d V i e w S t a t e I D i a g r a m T a g A d d i t i o n a l I n f o " / > < / a : K e y V a l u e O f D i a g r a m O b j e c t K e y a n y T y p e z b w N T n L X > < a : K e y V a l u e O f D i a g r a m O b j e c t K e y a n y T y p e z b w N T n L X > < a : K e y > < K e y > M e a s u r e s \ m e a s u r e   1 < / K e y > < / a : K e y > < a : V a l u e   i : t y p e = " M e a s u r e G r i d N o d e V i e w S t a t e " > < 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 A C   N O . < / K e y > < / a : K e y > < a : V a l u e   i : t y p e = " M e a s u r e G r i d N o d e V i e w S t a t e " > < C o l u m n > 1 < / C o l u m n > < L a y e d O u t > t r u e < / L a y e d O u t > < W a s U I I n v i s i b l e > t r u e < / W a s U I I n v i s i b l e > < / a : V a l u e > < / a : K e y V a l u e O f D i a g r a m O b j e c t K e y a n y T y p e z b w N T n L X > < a : K e y V a l u e O f D i a g r a m O b j e c t K e y a n y T y p e z b w N T n L X > < a : K e y > < K e y > M e a s u r e s \ S u m   o f   A C   N O . \ T a g I n f o \ F o r m u l a < / K e y > < / a : K e y > < a : V a l u e   i : t y p e = " M e a s u r e G r i d V i e w S t a t e I D i a g r a m T a g A d d i t i o n a l I n f o " / > < / a : K e y V a l u e O f D i a g r a m O b j e c t K e y a n y T y p e z b w N T n L X > < a : K e y V a l u e O f D i a g r a m O b j e c t K e y a n y T y p e z b w N T n L X > < a : K e y > < K e y > M e a s u r e s \ S u m   o f   A C   N O . \ T a g I n f o \ V a l u e < / K e y > < / a : K e y > < a : V a l u e   i : t y p e = " M e a s u r e G r i d V i e w S t a t e I D i a g r a m T a g A d d i t i o n a l I n f o " / > < / a : K e y V a l u e O f D i a g r a m O b j e c t K e y a n y T y p e z b w N T n L X > < a : K e y V a l u e O f D i a g r a m O b j e c t K e y a n y T y p e z b w N T n L X > < a : K e y > < K e y > M e a s u r e s \ C o u n t   o f   A C   N A M E < / K e y > < / a : K e y > < a : V a l u e   i : t y p e = " M e a s u r e G r i d N o d e V i e w S t a t e " > < C o l u m n > 2 < / C o l u m n > < L a y e d O u t > t r u e < / L a y e d O u t > < W a s U I I n v i s i b l e > t r u e < / W a s U I I n v i s i b l e > < / a : V a l u e > < / a : K e y V a l u e O f D i a g r a m O b j e c t K e y a n y T y p e z b w N T n L X > < a : K e y V a l u e O f D i a g r a m O b j e c t K e y a n y T y p e z b w N T n L X > < a : K e y > < K e y > M e a s u r e s \ C o u n t   o f   A C   N A M E \ T a g I n f o \ F o r m u l a < / K e y > < / a : K e y > < a : V a l u e   i : t y p e = " M e a s u r e G r i d V i e w S t a t e I D i a g r a m T a g A d d i t i o n a l I n f o " / > < / a : K e y V a l u e O f D i a g r a m O b j e c t K e y a n y T y p e z b w N T n L X > < a : K e y V a l u e O f D i a g r a m O b j e c t K e y a n y T y p e z b w N T n L X > < a : K e y > < K e y > M e a s u r e s \ C o u n t   o f   A C   N A M E \ T a g I n f o \ V a l u e < / K e y > < / a : K e y > < a : V a l u e   i : t y p e = " M e a s u r e G r i d V i e w S t a t e I D i a g r a m T a g A d d i t i o n a l I n f o " / > < / a : K e y V a l u e O f D i a g r a m O b j e c t K e y a n y T y p e z b w N T n L X > < a : K e y V a l u e O f D i a g r a m O b j e c t K e y a n y T y p e z b w N T n L X > < a : K e y > < K e y > M e a s u r e s \ C o u n t   o f   S T A T E / U T   N A M E < / K e y > < / a : K e y > < a : V a l u e   i : t y p e = " M e a s u r e G r i d N o d e V i e w S t a t e " > < L a y e d O u t > t r u e < / L a y e d O u t > < W a s U I I n v i s i b l e > t r u e < / W a s U I I n v i s i b l e > < / a : V a l u e > < / a : K e y V a l u e O f D i a g r a m O b j e c t K e y a n y T y p e z b w N T n L X > < a : K e y V a l u e O f D i a g r a m O b j e c t K e y a n y T y p e z b w N T n L X > < a : K e y > < K e y > M e a s u r e s \ C o u n t   o f   S T A T E / U T   N A M E \ T a g I n f o \ F o r m u l a < / K e y > < / a : K e y > < a : V a l u e   i : t y p e = " M e a s u r e G r i d V i e w S t a t e I D i a g r a m T a g A d d i t i o n a l I n f o " / > < / a : K e y V a l u e O f D i a g r a m O b j e c t K e y a n y T y p e z b w N T n L X > < a : K e y V a l u e O f D i a g r a m O b j e c t K e y a n y T y p e z b w N T n L X > < a : K e y > < K e y > M e a s u r e s \ C o u n t   o f   S T A T E / U T   N A M E \ T a g I n f o \ V a l u e < / K e y > < / a : K e y > < a : V a l u e   i : t y p e = " M e a s u r e G r i d V i e w S t a t e I D i a g r a m T a g A d d i t i o n a l I n f o " / > < / a : K e y V a l u e O f D i a g r a m O b j e c t K e y a n y T y p e z b w N T n L X > < a : K e y V a l u e O f D i a g r a m O b j e c t K e y a n y T y p e z b w N T n L X > < a : K e y > < K e y > M e a s u r e s \ C o u n t   o f   C A N D I D A T E   N A M E < / K e y > < / a : K e y > < a : V a l u e   i : t y p e = " M e a s u r e G r i d N o d e V i e w S t a t e " > < C o l u m n > 3 < / C o l u m n > < 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 M e a s u r e s \ C o u n t   o f   C A T E G O R Y < / K e y > < / a : K e y > < a : V a l u e   i : t y p e = " M e a s u r e G r i d N o d e V i e w S t a t e " > < C o l u m n > 6 < / 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 C o l u m n s \ S T A T E / U T   N A M E < / K e y > < / a : K e y > < a : V a l u e   i : t y p e = " M e a s u r e G r i d N o d e V i e w S t a t e " > < L a y e d O u t > t r u e < / L a y e d O u t > < / a : V a l u e > < / a : K e y V a l u e O f D i a g r a m O b j e c t K e y a n y T y p e z b w N T n L X > < a : K e y V a l u e O f D i a g r a m O b j e c t K e y a n y T y p e z b w N T n L X > < a : K e y > < K e y > C o l u m n s \ A C   N O . < / K e y > < / a : K e y > < a : V a l u e   i : t y p e = " M e a s u r e G r i d N o d e V i e w S t a t e " > < C o l u m n > 1 < / C o l u m n > < L a y e d O u t > t r u e < / L a y e d O u t > < / a : V a l u e > < / a : K e y V a l u e O f D i a g r a m O b j e c t K e y a n y T y p e z b w N T n L X > < a : K e y V a l u e O f D i a g r a m O b j e c t K e y a n y T y p e z b w N T n L X > < a : K e y > < K e y > C o l u m n s \ A C   N A M E < / K e y > < / a : K e y > < a : V a l u e   i : t y p e = " M e a s u r e G r i d N o d e V i e w S t a t e " > < C o l u m n > 2 < / C o l u m n > < L a y e d O u t > t r u e < / L a y e d O u t > < / a : V a l u e > < / a : K e y V a l u e O f D i a g r a m O b j e c t K e y a n y T y p e z b w N T n L X > < a : K e y V a l u e O f D i a g r a m O b j e c t K e y a n y T y p e z b w N T n L X > < a : K e y > < K e y > C o l u m n s \ C A N D I D A T E   N A M E < / K e y > < / a : K e y > < a : V a l u e   i : t y p e = " M e a s u r e G r i d N o d e V i e w S t a t e " > < C o l u m n > 3 < / C o l u m n > < L a y e d O u t > t r u e < / L a y e d O u t > < / a : V a l u e > < / a : K e y V a l u e O f D i a g r a m O b j e c t K e y a n y T y p e z b w N T n L X > < a : K e y V a l u e O f D i a g r a m O b j e c t K e y a n y T y p e z b w N T n L X > < a : K e y > < K e y > C o l u m n s \ S E X < / 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 C o l u m n s \ P A R T Y < / K e y > < / a : K e y > < a : V a l u e   i : t y p e = " M e a s u r e G r i d N o d e V i e w S t a t e " > < C o l u m n > 7 < / C o l u m n > < L a y e d O u t > t r u e < / L a y e d O u t > < / a : V a l u e > < / a : K e y V a l u e O f D i a g r a m O b j e c t K e y a n y T y p e z b w N T n L X > < a : K e y V a l u e O f D i a g r a m O b j e c t K e y a n y T y p e z b w N T n L X > < a : K e y > < K e y > C o l u m n s \ S Y M B O L < / K e y > < / a : K e y > < a : V a l u e   i : t y p e = " M e a s u r e G r i d N o d e V i e w S t a t e " > < C o l u m n > 8 < / C o l u m n > < L a y e d O u t > t r u e < / L a y e d O u t > < / a : V a l u e > < / a : K e y V a l u e O f D i a g r a m O b j e c t K e y a n y T y p e z b w N T n L X > < a : K e y V a l u e O f D i a g r a m O b j e c t K e y a n y T y p e z b w N T n L X > < a : K e y > < K e y > C o l u m n s \ G E N E R A L < / K e y > < / a : K e y > < a : V a l u e   i : t y p e = " M e a s u r e G r i d N o d e V i e w S t a t e " > < C o l u m n > 9 < / C o l u m n > < L a y e d O u t > t r u e < / L a y e d O u t > < / a : V a l u e > < / a : K e y V a l u e O f D i a g r a m O b j e c t K e y a n y T y p e z b w N T n L X > < a : K e y V a l u e O f D i a g r a m O b j e c t K e y a n y T y p e z b w N T n L X > < a : K e y > < K e y > C o l u m n s \ P O S T A L < / K e y > < / a : K e y > < a : V a l u e   i : t y p e = " M e a s u r e G r i d N o d e V i e w S t a t e " > < C o l u m n > 1 0 < / C o l u m n > < L a y e d O u t > t r u e < / L a y e d O u t > < / a : V a l u e > < / a : K e y V a l u e O f D i a g r a m O b j e c t K e y a n y T y p e z b w N T n L X > < a : K e y V a l u e O f D i a g r a m O b j e c t K e y a n y T y p e z b w N T n L X > < a : K e y > < K e y > C o l u m n s \ T O T A L < / K e y > < / a : K e y > < a : V a l u e   i : t y p e = " M e a s u r e G r i d N o d e V i e w S t a t e " > < C o l u m n > 1 1 < / C o l u m n > < L a y e d O u t > t r u e < / L a y e d O u t > < / a : V a l u e > < / a : K e y V a l u e O f D i a g r a m O b j e c t K e y a n y T y p e z b w N T n L X > < a : K e y V a l u e O f D i a g r a m O b j e c t K e y a n y T y p e z b w N T n L X > < a : K e y > < K e y > C o l u m n s \ %   V O T E S   P O L L E D < / K e y > < / a : K e y > < a : V a l u e   i : t y p e = " M e a s u r e G r i d N o d e V i e w S t a t e " > < C o l u m n > 1 2 < / C o l u m n > < L a y e d O u t > t r u e < / L a y e d O u t > < / a : V a l u e > < / a : K e y V a l u e O f D i a g r a m O b j e c t K e y a n y T y p e z b w N T n L X > < a : K e y V a l u e O f D i a g r a m O b j e c t K e y a n y T y p e z b w N T n L X > < a : K e y > < K e y > C o l u m n s \ T O T A L   E L E C T O R S < / K e y > < / a : K e y > < a : V a l u e   i : t y p e = " M e a s u r e G r i d N o d e V i e w S t a t e " > < C o l u m n > 1 3 < / C o l u m n > < L a y e d O u t > t r u e < / L a y e d O u t > < / a : V a l u e > < / a : K e y V a l u e O f D i a g r a m O b j e c t K e y a n y T y p e z b w N T n L X > < a : K e y V a l u e O f D i a g r a m O b j e c t K e y a n y T y p e z b w N T n L X > < a : K e y > < K e y > C o l u m n s \ W O N   C a n d i d a t e s .   S T A T E / U T < / K e y > < / a : K e y > < a : V a l u e   i : t y p e = " M e a s u r e G r i d N o d e V i e w S t a t e " > < C o l u m n > 1 4 < / C o l u m n > < L a y e d O u t > t r u e < / L a y e d O u t > < / a : V a l u e > < / a : K e y V a l u e O f D i a g r a m O b j e c t K e y a n y T y p e z b w N T n L X > < a : K e y V a l u e O f D i a g r a m O b j e c t K e y a n y T y p e z b w N T n L X > < a : K e y > < K e y > C o l u m n s \ L i s t   O f   P o l i t i c a l   P a r t i e s . P A R T Y   T Y P E < / K e y > < / a : K e y > < a : V a l u e   i : t y p e = " M e a s u r e G r i d N o d e V i e w S t a t e " > < C o l u m n > 1 5 < / C o l u m n > < L a y e d O u t > t r u e < / L a y e d O u t > < / a : V a l u e > < / a : K e y V a l u e O f D i a g r a m O b j e c t K e y a n y T y p e z b w N T n L X > < a : K e y V a l u e O f D i a g r a m O b j e c t K e y a n y T y p e z b w N T n L X > < a : K e y > < K e y > C o l u m n s \ p a r t y   c o d e < / K e y > < / a : K e y > < a : V a l u e   i : t y p e = " M e a s u r e G r i d N o d e V i e w S t a t e " > < C o l u m n > 1 6 < / C o l u m n > < L a y e d O u t > t r u e < / L a y e d O u t > < / a : V a l u e > < / a : K e y V a l u e O f D i a g r a m O b j e c t K e y a n y T y p e z b w N T n L X > < a : K e y V a l u e O f D i a g r a m O b j e c t K e y a n y T y p e z b w N T n L X > < a : K e y > < K e y > L i n k s \ & l t ; C o l u m n s \ S u m   o f   A C   N O . & g t ; - & l t ; M e a s u r e s \ A C   N O . & g t ; < / K e y > < / a : K e y > < a : V a l u e   i : t y p e = " M e a s u r e G r i d V i e w S t a t e I D i a g r a m L i n k " / > < / a : K e y V a l u e O f D i a g r a m O b j e c t K e y a n y T y p e z b w N T n L X > < a : K e y V a l u e O f D i a g r a m O b j e c t K e y a n y T y p e z b w N T n L X > < a : K e y > < K e y > L i n k s \ & l t ; C o l u m n s \ S u m   o f   A C   N O . & g t ; - & l t ; M e a s u r e s \ A C   N O . & g t ; \ C O L U M N < / K e y > < / a : K e y > < a : V a l u e   i : t y p e = " M e a s u r e G r i d V i e w S t a t e I D i a g r a m L i n k E n d p o i n t " / > < / a : K e y V a l u e O f D i a g r a m O b j e c t K e y a n y T y p e z b w N T n L X > < a : K e y V a l u e O f D i a g r a m O b j e c t K e y a n y T y p e z b w N T n L X > < a : K e y > < K e y > L i n k s \ & l t ; C o l u m n s \ S u m   o f   A C   N O . & g t ; - & l t ; M e a s u r e s \ A C   N O . & g t ; \ M E A S U R E < / K e y > < / a : K e y > < a : V a l u e   i : t y p e = " M e a s u r e G r i d V i e w S t a t e I D i a g r a m L i n k E n d p o i n t " / > < / a : K e y V a l u e O f D i a g r a m O b j e c t K e y a n y T y p e z b w N T n L X > < a : K e y V a l u e O f D i a g r a m O b j e c t K e y a n y T y p e z b w N T n L X > < a : K e y > < K e y > L i n k s \ & l t ; C o l u m n s \ C o u n t   o f   A C   N A M E & g t ; - & l t ; M e a s u r e s \ A C   N A M E & g t ; < / K e y > < / a : K e y > < a : V a l u e   i : t y p e = " M e a s u r e G r i d V i e w S t a t e I D i a g r a m L i n k " / > < / a : K e y V a l u e O f D i a g r a m O b j e c t K e y a n y T y p e z b w N T n L X > < a : K e y V a l u e O f D i a g r a m O b j e c t K e y a n y T y p e z b w N T n L X > < a : K e y > < K e y > L i n k s \ & l t ; C o l u m n s \ C o u n t   o f   A C   N A M E & g t ; - & l t ; M e a s u r e s \ A C   N A M E & g t ; \ C O L U M N < / K e y > < / a : K e y > < a : V a l u e   i : t y p e = " M e a s u r e G r i d V i e w S t a t e I D i a g r a m L i n k E n d p o i n t " / > < / a : K e y V a l u e O f D i a g r a m O b j e c t K e y a n y T y p e z b w N T n L X > < a : K e y V a l u e O f D i a g r a m O b j e c t K e y a n y T y p e z b w N T n L X > < a : K e y > < K e y > L i n k s \ & l t ; C o l u m n s \ C o u n t   o f   A C   N A M E & g t ; - & l t ; M e a s u r e s \ A C   N A M E & g t ; \ M E A S U R E < / K e y > < / a : K e y > < a : V a l u e   i : t y p e = " M e a s u r e G r i d V i e w S t a t e I D i a g r a m L i n k E n d p o i n t " / > < / a : K e y V a l u e O f D i a g r a m O b j e c t K e y a n y T y p e z b w N T n L X > < a : K e y V a l u e O f D i a g r a m O b j e c t K e y a n y T y p e z b w N T n L X > < a : K e y > < K e y > L i n k s \ & l t ; C o l u m n s \ C o u n t   o f   S T A T E / U T   N A M E & g t ; - & l t ; M e a s u r e s \ S T A T E / U T   N A M E & g t ; < / K e y > < / a : K e y > < a : V a l u e   i : t y p e = " M e a s u r e G r i d V i e w S t a t e I D i a g r a m L i n k " / > < / a : K e y V a l u e O f D i a g r a m O b j e c t K e y a n y T y p e z b w N T n L X > < a : K e y V a l u e O f D i a g r a m O b j e c t K e y a n y T y p e z b w N T n L X > < a : K e y > < K e y > L i n k s \ & l t ; C o l u m n s \ C o u n t   o f   S T A T E / U T   N A M E & g t ; - & l t ; M e a s u r e s \ S T A T E / U T   N A M E & g t ; \ C O L U M N < / K e y > < / a : K e y > < a : V a l u e   i : t y p e = " M e a s u r e G r i d V i e w S t a t e I D i a g r a m L i n k E n d p o i n t " / > < / a : K e y V a l u e O f D i a g r a m O b j e c t K e y a n y T y p e z b w N T n L X > < a : K e y V a l u e O f D i a g r a m O b j e c t K e y a n y T y p e z b w N T n L X > < a : K e y > < K e y > L i n k s \ & l t ; C o l u m n s \ C o u n t   o f   S T A T E / U T   N A M E & g t ; - & l t ; M e a s u r e s \ S T A T E / U T   N A M E & g t ; \ M E A S U R E 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 T a g s \ T a b l e s \ & l t ; T a b l e s \ D e t a i l e d   R e s u l t s & g t ; < / K e y > < / D i a g r a m O b j e c t K e y > < D i a g r a m O b j e c t K e y > < K e y > D y n a m i c   T a g s \ T a b l e s \ & l t ; T a b l e s \ P e r f o r m a n c e   o f   P o l i t i c a l & g t ; < / K e y > < / D i a g r a m O b j e c t K e y > < D i a g r a m O b j e c t K e y > < K e y > D y n a m i c   T a g s \ T a b l e s \ & l t ; T a b l e s \ C a n d i d a t e   D a t a   S u m m a r y & g t ; < / K e y > < / D i a g r a m O b j e c t K e y > < D i a g r a m O b j e c t K e y > < K e y > D y n a m i c   T a g s \ T a b l e s \ & l t ; T a b l e s \ E l e c t o r s   D a t a   S u m m a y y & g t ; < / K e y > < / D i a g r a m O b j e c t K e y > < D i a g r a m O b j e c t K e y > < K e y > D y n a m i c   T a g s \ T a b l e s \ & l t ; T a b l e s \ E l e c t o r s _ D a t a _ S u m m a y y 3 & g t ; < / K e y > < / D i a g r a m O b j e c t K e y > < D i a g r a m O b j e c t K e y > < K e y > D y n a m i c   T a g s \ T a b l e s \ & l t ; T a b l e s \ D e t a i l e d _ R e s u l t s _ _ 2 7 & g t ; < / K e y > < / D i a g r a m O b j e c t K e y > < D i a g r a m O b j e c t K e y > < K e y > D y n a m i c   T a g s \ T a b l e s \ & l t ; T a b l e s \ D e t a i l e d   R e s u l t s     2 & g t ; < / K e y > < / D i a g r a m O b j e c t K e y > < D i a g r a m O b j e c t K e y > < K e y > T a b l e s \ D e t a i l e d   R e s u l t s < / K e y > < / D i a g r a m O b j e c t K e y > < D i a g r a m O b j e c t K e y > < K e y > T a b l e s \ D e t a i l e d   R e s u l t s \ C o l u m n s \ S T A T E / U T   N A M E < / K e y > < / D i a g r a m O b j e c t K e y > < D i a g r a m O b j e c t K e y > < K e y > T a b l e s \ D e t a i l e d   R e s u l t s \ C o l u m n s \ A C   N O . < / K e y > < / D i a g r a m O b j e c t K e y > < D i a g r a m O b j e c t K e y > < K e y > T a b l e s \ D e t a i l e d   R e s u l t s \ C o l u m n s \ A C   N A M E < / K e y > < / D i a g r a m O b j e c t K e y > < D i a g r a m O b j e c t K e y > < K e y > T a b l e s \ D e t a i l e d   R e s u l t s \ C o l u m n s \ C A N D I D A T E   N A M E < / K e y > < / D i a g r a m O b j e c t K e y > < D i a g r a m O b j e c t K e y > < K e y > T a b l e s \ D e t a i l e d   R e s u l t s \ C o l u m n s \ S E X < / K e y > < / D i a g r a m O b j e c t K e y > < D i a g r a m O b j e c t K e y > < K e y > T a b l e s \ D e t a i l e d   R e s u l t s \ C o l u m n s \ A G E < / K e y > < / D i a g r a m O b j e c t K e y > < D i a g r a m O b j e c t K e y > < K e y > T a b l e s \ D e t a i l e d   R e s u l t s \ C o l u m n s \ C A T E G O R Y < / K e y > < / D i a g r a m O b j e c t K e y > < D i a g r a m O b j e c t K e y > < K e y > T a b l e s \ D e t a i l e d   R e s u l t s \ C o l u m n s \ P A R T Y < / K e y > < / D i a g r a m O b j e c t K e y > < D i a g r a m O b j e c t K e y > < K e y > T a b l e s \ D e t a i l e d   R e s u l t s \ C o l u m n s \ S Y M B O L < / K e y > < / D i a g r a m O b j e c t K e y > < D i a g r a m O b j e c t K e y > < K e y > T a b l e s \ D e t a i l e d   R e s u l t s \ C o l u m n s \ G E N E R A L < / K e y > < / D i a g r a m O b j e c t K e y > < D i a g r a m O b j e c t K e y > < K e y > T a b l e s \ D e t a i l e d   R e s u l t s \ C o l u m n s \ P O S T A L < / K e y > < / D i a g r a m O b j e c t K e y > < D i a g r a m O b j e c t K e y > < K e y > T a b l e s \ D e t a i l e d   R e s u l t s \ C o l u m n s \ T O T A L < / K e y > < / D i a g r a m O b j e c t K e y > < D i a g r a m O b j e c t K e y > < K e y > T a b l e s \ D e t a i l e d   R e s u l t s \ C o l u m n s \ %   V O T E S   P O L L E D < / K e y > < / D i a g r a m O b j e c t K e y > < D i a g r a m O b j e c t K e y > < K e y > T a b l e s \ D e t a i l e d   R e s u l t s \ C o l u m n s \ T O T A L   E L E C T O R S < / K e y > < / D i a g r a m O b j e c t K e y > < D i a g r a m O b j e c t K e y > < K e y > T a b l e s \ D e t a i l e d   R e s u l t s \ C o l u m n s \ W O N   C a n d i d a t e s .   S T A T E / U T < / K e y > < / D i a g r a m O b j e c t K e y > < D i a g r a m O b j e c t K e y > < K e y > T a b l e s \ D e t a i l e d   R e s u l t s \ C o l u m n s \ L i s t   O f   P o l i t i c a l   P a r t i e s . P A R T Y   T Y P E < / K e y > < / D i a g r a m O b j e c t K e y > < D i a g r a m O b j e c t K e y > < K e y > T a b l e s \ D e t a i l e d   R e s u l t s \ C o l u m n s \ p a r t y   c o d e < / K e y > < / D i a g r a m O b j e c t K e y > < D i a g r a m O b j e c t K e y > < K e y > T a b l e s \ D e t a i l e d   R e s u l t s \ M e a s u r e s \ n o   o f   w o n < / K e y > < / D i a g r a m O b j e c t K e y > < D i a g r a m O b j e c t K e y > < K e y > T a b l e s \ D e t a i l e d   R e s u l t s \ M e a s u r e s \ m e a s u r e   1 < / K e y > < / D i a g r a m O b j e c t K e y > < D i a g r a m O b j e c t K e y > < K e y > T a b l e s \ D e t a i l e d   R e s u l t s \ M e a s u r e s \ S u m   o f   A C   N O . < / K e y > < / D i a g r a m O b j e c t K e y > < D i a g r a m O b j e c t K e y > < K e y > T a b l e s \ D e t a i l e d   R e s u l t s \ S u m   o f   A C   N O . \ A d d i t i o n a l   I n f o \ I m p l i c i t   M e a s u r e < / K e y > < / D i a g r a m O b j e c t K e y > < D i a g r a m O b j e c t K e y > < K e y > T a b l e s \ D e t a i l e d   R e s u l t s \ M e a s u r e s \ C o u n t   o f   A C   N A M E < / K e y > < / D i a g r a m O b j e c t K e y > < D i a g r a m O b j e c t K e y > < K e y > T a b l e s \ D e t a i l e d   R e s u l t s \ C o u n t   o f   A C   N A M E \ A d d i t i o n a l   I n f o \ I m p l i c i t   M e a s u r e < / K e y > < / D i a g r a m O b j e c t K e y > < D i a g r a m O b j e c t K e y > < K e y > T a b l e s \ D e t a i l e d   R e s u l t s \ M e a s u r e s \ C o u n t   o f   S T A T E / U T   N A M E < / K e y > < / D i a g r a m O b j e c t K e y > < D i a g r a m O b j e c t K e y > < K e y > T a b l e s \ D e t a i l e d   R e s u l t s \ C o u n t   o f   S T A T E / U T   N A M E \ A d d i t i o n a l   I n f o \ I m p l i c i t   M e a s u r e < / K e y > < / D i a g r a m O b j e c t K e y > < D i a g r a m O b j e c t K e y > < K e y > T a b l e s \ D e t a i l e d   R e s u l t s \ M e a s u r e s \ C o u n t   o f   C A N D I D A T E   N A M E < / K e y > < / D i a g r a m O b j e c t K e y > < D i a g r a m O b j e c t K e y > < K e y > T a b l e s \ D e t a i l e d   R e s u l t s \ C o u n t   o f   C A N D I D A T E   N A M E \ A d d i t i o n a l   I n f o \ I m p l i c i t   M e a s u r e < / K e y > < / D i a g r a m O b j e c t K e y > < D i a g r a m O b j e c t K e y > < K e y > T a b l e s \ D e t a i l e d   R e s u l t s \ M e a s u r e s \ C o u n t   o f   C A T E G O R Y < / K e y > < / D i a g r a m O b j e c t K e y > < D i a g r a m O b j e c t K e y > < K e y > T a b l e s \ D e t a i l e d   R e s u l t s \ C o u n t   o f   C A T E G O R Y \ A d d i t i o n a l   I n f o \ I m p l i c i t   M e a s u r e < / K e y > < / D i a g r a m O b j e c t K e y > < D i a g r a m O b j e c t K e y > < K e y > T a b l e s \ P e r f o r m a n c e   o f   P o l i t i c a l < / K e y > < / D i a g r a m O b j e c t K e y > < D i a g r a m O b j e c t K e y > < K e y > T a b l e s \ P e r f o r m a n c e   o f   P o l i t i c a l \ C o l u m n s \ P A R T Y   T Y P E   . 2 < / K e y > < / D i a g r a m O b j e c t K e y > < D i a g r a m O b j e c t K e y > < K e y > T a b l e s \ P e r f o r m a n c e   o f   P o l i t i c a l \ C o l u m n s \ A B B R E V I A T I O N < / K e y > < / D i a g r a m O b j e c t K e y > < D i a g r a m O b j e c t K e y > < K e y > T a b l e s \ P e r f o r m a n c e   o f   P o l i t i c a l \ C o l u m n s \ S E A T S       C O N T E S T E D < / K e y > < / D i a g r a m O b j e c t K e y > < D i a g r a m O b j e c t K e y > < K e y > T a b l e s \ P e r f o r m a n c e   o f   P o l i t i c a l \ C o l u m n s \ W O N < / K e y > < / D i a g r a m O b j e c t K e y > < D i a g r a m O b j e c t K e y > < K e y > T a b l e s \ P e r f o r m a n c e   o f   P o l i t i c a l \ C o l u m n s \ F D < / K e y > < / D i a g r a m O b j e c t K e y > < D i a g r a m O b j e c t K e y > < K e y > T a b l e s \ P e r f o r m a n c e   o f   P o l i t i c a l \ C o l u m n s \ S H A R E   I N   V A L I D   V O T E S   P O L L E D   I N   S T A T E       V O T E S < / K e y > < / D i a g r a m O b j e c t K e y > < D i a g r a m O b j e c t K e y > < K e y > T a b l e s \ P e r f o r m a n c e   o f   P o l i t i c a l \ C o l u m n s \ s h a r e   i n   v a l i d   v o t e s   p o l l e d   i n   s t a t e   v o t e s < / K e y > < / D i a g r a m O b j e c t K e y > < D i a g r a m O b j e c t K e y > < K e y > T a b l e s \ P e r f o r m a n c e   o f   P o l i t i c a l \ C o l u m n s \ V O T E   %   I N   S E A T S   C O N T E S T E D < / K e y > < / D i a g r a m O b j e c t K e y > < D i a g r a m O b j e c t K e y > < K e y > T a b l e s \ P e r f o r m a n c e   o f   P o l i t i c a l \ M e a s u r e s \ S u m   o f   S H A R E   I N   V A L I D   V O T E S   P O L L E D   I N   S T A T E       V O T E S < / K e y > < / D i a g r a m O b j e c t K e y > < D i a g r a m O b j e c t K e y > < K e y > T a b l e s \ P e r f o r m a n c e   o f   P o l i t i c a l \ S u m   o f   S H A R E   I N   V A L I D   V O T E S   P O L L E D   I N   S T A T E       V O T E S \ A d d i t i o n a l   I n f o \ I m p l i c i t   M e a s u r e < / K e y > < / D i a g r a m O b j e c t K e y > < D i a g r a m O b j e c t K e y > < K e y > T a b l e s \ P e r f o r m a n c e   o f   P o l i t i c a l \ M e a s u r e s \ S u m   o f   s h a r e   i n   v a l i d   v o t e s   p o l l e d   i n   s t a t e   v o t e s < / K e y > < / D i a g r a m O b j e c t K e y > < D i a g r a m O b j e c t K e y > < K e y > T a b l e s \ P e r f o r m a n c e   o f   P o l i t i c a l \ S u m   o f   s h a r e   i n   v a l i d   v o t e s   p o l l e d   i n   s t a t e   v o t e s \ A d d i t i o n a l   I n f o \ I m p l i c i t   M e a s u r e < / K e y > < / D i a g r a m O b j e c t K e y > < D i a g r a m O b j e c t K e y > < K e y > T a b l e s \ P e r f o r m a n c e   o f   P o l i t i c a l \ M e a s u r e s \ C o u n t   o f   S E A T S       C O N T E S T E D < / K e y > < / D i a g r a m O b j e c t K e y > < D i a g r a m O b j e c t K e y > < K e y > T a b l e s \ P e r f o r m a n c e   o f   P o l i t i c a l \ C o u n t   o f   S E A T S       C O N T E S T E D \ A d d i t i o n a l   I n f o \ I m p l i c i t   M e a s u r e < / K e y > < / D i a g r a m O b j e c t K e y > < D i a g r a m O b j e c t K e y > < K e y > T a b l e s \ C a n d i d a t e   D a t a   S u m m a r y < / K e y > < / D i a g r a m O b j e c t K e y > < D i a g r a m O b j e c t K e y > < K e y > T a b l e s \ C a n d i d a t e   D a t a   S u m m a r y \ C o l u m n s \ p r i m e < / K e y > < / D i a g r a m O b j e c t K e y > < D i a g r a m O b j e c t K e y > < K e y > T a b l e s \ C a n d i d a t e   D a t a   S u m m a r y \ C o l u m n s \ C o l u m n 2 < / K e y > < / D i a g r a m O b j e c t K e y > < D i a g r a m O b j e c t K e y > < K e y > T a b l e s \ C a n d i d a t e   D a t a   S u m m a r y \ C o l u m n s \ G E N < / K e y > < / D i a g r a m O b j e c t K e y > < D i a g r a m O b j e c t K e y > < K e y > T a b l e s \ C a n d i d a t e   D a t a   S u m m a r y \ C o l u m n s \ S C < / K e y > < / D i a g r a m O b j e c t K e y > < D i a g r a m O b j e c t K e y > < K e y > T a b l e s \ C a n d i d a t e   D a t a   S u m m a r y \ C o l u m n s \ S T < / K e y > < / D i a g r a m O b j e c t K e y > < D i a g r a m O b j e c t K e y > < K e y > T a b l e s \ C a n d i d a t e   D a t a   S u m m a r y \ C o l u m n s \ T O T A L < / K e y > < / D i a g r a m O b j e c t K e y > < D i a g r a m O b j e c t K e y > < K e y > T a b l e s \ E l e c t o r s   D a t a   S u m m a y y < / K e y > < / D i a g r a m O b j e c t K e y > < D i a g r a m O b j e c t K e y > < K e y > T a b l e s \ E l e c t o r s   D a t a   S u m m a y y \ C o l u m n s \ m a i n _ p o i n t < / K e y > < / D i a g r a m O b j e c t K e y > < D i a g r a m O b j e c t K e y > < K e y > T a b l e s \ E l e c t o r s   D a t a   S u m m a y y \ C o l u m n s \ C o l u m n 2 < / K e y > < / D i a g r a m O b j e c t K e y > < D i a g r a m O b j e c t K e y > < K e y > T a b l e s \ E l e c t o r s   D a t a   S u m m a y y \ C o l u m n s \ G E N < / K e y > < / D i a g r a m O b j e c t K e y > < D i a g r a m O b j e c t K e y > < K e y > T a b l e s \ E l e c t o r s   D a t a   S u m m a y y \ C o l u m n s \ S C < / K e y > < / D i a g r a m O b j e c t K e y > < D i a g r a m O b j e c t K e y > < K e y > T a b l e s \ E l e c t o r s   D a t a   S u m m a y y \ C o l u m n s \ S T < / K e y > < / D i a g r a m O b j e c t K e y > < D i a g r a m O b j e c t K e y > < K e y > T a b l e s \ E l e c t o r s   D a t a   S u m m a y y \ C o l u m n s \ T o t a l < / K e y > < / D i a g r a m O b j e c t K e y > < D i a g r a m O b j e c t K e y > < K e y > T a b l e s \ E l e c t o r s   D a t a   S u m m a y y \ M e a s u r e s \ S u m   o f   S C < / K e y > < / D i a g r a m O b j e c t K e y > < D i a g r a m O b j e c t K e y > < K e y > T a b l e s \ E l e c t o r s   D a t a   S u m m a y y \ S u m   o f   S C \ A d d i t i o n a l   I n f o \ I m p l i c i t   M e a s u r e < / K e y > < / D i a g r a m O b j e c t K e y > < D i a g r a m O b j e c t K e y > < K e y > T a b l e s \ E l e c t o r s   D a t a   S u m m a y y \ M e a s u r e s \ S u m   o f   S T < / K e y > < / D i a g r a m O b j e c t K e y > < D i a g r a m O b j e c t K e y > < K e y > T a b l e s \ E l e c t o r s   D a t a   S u m m a y y \ S u m   o f   S T \ A d d i t i o n a l   I n f o \ I m p l i c i t   M e a s u r e < / K e y > < / D i a g r a m O b j e c t K e y > < D i a g r a m O b j e c t K e y > < K e y > T a b l e s \ E l e c t o r s   D a t a   S u m m a y y \ M e a s u r e s \ S u m   o f   G E N < / K e y > < / D i a g r a m O b j e c t K e y > < D i a g r a m O b j e c t K e y > < K e y > T a b l e s \ E l e c t o r s   D a t a   S u m m a y y \ S u m   o f   G E N \ A d d i t i o n a l   I n f o \ I m p l i c i t   M e a s u r e < / K e y > < / D i a g r a m O b j e c t K e y > < D i a g r a m O b j e c t K e y > < K e y > T a b l e s \ E l e c t o r s   D a t a   S u m m a y y \ M e a s u r e s \ S u m   o f   T o t a l < / K e y > < / D i a g r a m O b j e c t K e y > < D i a g r a m O b j e c t K e y > < K e y > T a b l e s \ E l e c t o r s   D a t a   S u m m a y y \ S u m   o f   T o t a l \ A d d i t i o n a l   I n f o \ I m p l i c i t   M e a s u r e < / K e y > < / D i a g r a m O b j e c t K e y > < D i a g r a m O b j e c t K e y > < K e y > T a b l e s \ E l e c t o r s _ D a t a _ S u m m a y y 3 < / K e y > < / D i a g r a m O b j e c t K e y > < D i a g r a m O b j e c t K e y > < K e y > T a b l e s \ E l e c t o r s _ D a t a _ S u m m a y y 3 \ C o l u m n s \ m a i n _ p o i n t < / K e y > < / D i a g r a m O b j e c t K e y > < D i a g r a m O b j e c t K e y > < K e y > T a b l e s \ E l e c t o r s _ D a t a _ S u m m a y y 3 \ C o l u m n s \ C o l u m n 2 < / K e y > < / D i a g r a m O b j e c t K e y > < D i a g r a m O b j e c t K e y > < K e y > T a b l e s \ E l e c t o r s _ D a t a _ S u m m a y y 3 \ C o l u m n s \ G E N < / K e y > < / D i a g r a m O b j e c t K e y > < D i a g r a m O b j e c t K e y > < K e y > T a b l e s \ E l e c t o r s _ D a t a _ S u m m a y y 3 \ C o l u m n s \ S C < / K e y > < / D i a g r a m O b j e c t K e y > < D i a g r a m O b j e c t K e y > < K e y > T a b l e s \ E l e c t o r s _ D a t a _ S u m m a y y 3 \ C o l u m n s \ S T < / K e y > < / D i a g r a m O b j e c t K e y > < D i a g r a m O b j e c t K e y > < K e y > T a b l e s \ E l e c t o r s _ D a t a _ S u m m a y y 3 \ C o l u m n s \ T o t a l < / K e y > < / D i a g r a m O b j e c t K e y > < D i a g r a m O b j e c t K e y > < K e y > T a b l e s \ D e t a i l e d _ R e s u l t s _ _ 2 7 < / K e y > < / D i a g r a m O b j e c t K e y > < D i a g r a m O b j e c t K e y > < K e y > T a b l e s \ D e t a i l e d _ R e s u l t s _ _ 2 7 \ C o l u m n s \ S T A T E / U T   N A M E < / K e y > < / D i a g r a m O b j e c t K e y > < D i a g r a m O b j e c t K e y > < K e y > T a b l e s \ D e t a i l e d _ R e s u l t s _ _ 2 7 \ C o l u m n s \ A C   N O . < / K e y > < / D i a g r a m O b j e c t K e y > < D i a g r a m O b j e c t K e y > < K e y > T a b l e s \ D e t a i l e d _ R e s u l t s _ _ 2 7 \ C o l u m n s \ A C   N A M E < / K e y > < / D i a g r a m O b j e c t K e y > < D i a g r a m O b j e c t K e y > < K e y > T a b l e s \ D e t a i l e d _ R e s u l t s _ _ 2 7 \ C o l u m n s \ C A N D I D A T E   N A M E < / K e y > < / D i a g r a m O b j e c t K e y > < D i a g r a m O b j e c t K e y > < K e y > T a b l e s \ D e t a i l e d _ R e s u l t s _ _ 2 7 \ C o l u m n s \ S E X < / K e y > < / D i a g r a m O b j e c t K e y > < D i a g r a m O b j e c t K e y > < K e y > T a b l e s \ D e t a i l e d _ R e s u l t s _ _ 2 7 \ C o l u m n s \ A G E < / K e y > < / D i a g r a m O b j e c t K e y > < D i a g r a m O b j e c t K e y > < K e y > T a b l e s \ D e t a i l e d _ R e s u l t s _ _ 2 7 \ C o l u m n s \ C A T E G O R Y < / K e y > < / D i a g r a m O b j e c t K e y > < D i a g r a m O b j e c t K e y > < K e y > T a b l e s \ D e t a i l e d _ R e s u l t s _ _ 2 7 \ C o l u m n s \ P A R T Y < / K e y > < / D i a g r a m O b j e c t K e y > < D i a g r a m O b j e c t K e y > < K e y > T a b l e s \ D e t a i l e d _ R e s u l t s _ _ 2 7 \ C o l u m n s \ S Y M B O L < / K e y > < / D i a g r a m O b j e c t K e y > < D i a g r a m O b j e c t K e y > < K e y > T a b l e s \ D e t a i l e d _ R e s u l t s _ _ 2 7 \ C o l u m n s \ G E N E R A L < / K e y > < / D i a g r a m O b j e c t K e y > < D i a g r a m O b j e c t K e y > < K e y > T a b l e s \ D e t a i l e d _ R e s u l t s _ _ 2 7 \ C o l u m n s \ P O S T A L < / K e y > < / D i a g r a m O b j e c t K e y > < D i a g r a m O b j e c t K e y > < K e y > T a b l e s \ D e t a i l e d _ R e s u l t s _ _ 2 7 \ C o l u m n s \ T O T A L < / K e y > < / D i a g r a m O b j e c t K e y > < D i a g r a m O b j e c t K e y > < K e y > T a b l e s \ D e t a i l e d _ R e s u l t s _ _ 2 7 \ C o l u m n s \ %   V O T E S   P O L L E D < / K e y > < / D i a g r a m O b j e c t K e y > < D i a g r a m O b j e c t K e y > < K e y > T a b l e s \ D e t a i l e d _ R e s u l t s _ _ 2 7 \ C o l u m n s \ T O T A L   E L E C T O R S < / K e y > < / D i a g r a m O b j e c t K e y > < D i a g r a m O b j e c t K e y > < K e y > T a b l e s \ D e t a i l e d _ R e s u l t s _ _ 2 7 \ C o l u m n s \ W O N   C a n d i d a t e s .   S T A T E / U T < / K e y > < / D i a g r a m O b j e c t K e y > < D i a g r a m O b j e c t K e y > < K e y > T a b l e s \ D e t a i l e d _ R e s u l t s _ _ 2 7 \ C o l u m n s \ L i s t   O f   P o l i t i c a l   P a r t i e s . P A R T Y   T Y P E < / K e y > < / D i a g r a m O b j e c t K e y > < D i a g r a m O b j e c t K e y > < K e y > T a b l e s \ D e t a i l e d _ R e s u l t s _ _ 2 7 \ C o l u m n s \ p a r t y   c o d e < / K e y > < / D i a g r a m O b j e c t K e y > < D i a g r a m O b j e c t K e y > < K e y > T a b l e s \ D e t a i l e d   R e s u l t s     2 < / K e y > < / D i a g r a m O b j e c t K e y > < D i a g r a m O b j e c t K e y > < K e y > T a b l e s \ D e t a i l e d   R e s u l t s     2 \ C o l u m n s \ S T A T E / U T   N A M E < / K e y > < / D i a g r a m O b j e c t K e y > < D i a g r a m O b j e c t K e y > < K e y > T a b l e s \ D e t a i l e d   R e s u l t s     2 \ C o l u m n s \ A C   N O . < / K e y > < / D i a g r a m O b j e c t K e y > < D i a g r a m O b j e c t K e y > < K e y > T a b l e s \ D e t a i l e d   R e s u l t s     2 \ C o l u m n s \ A C   N A M E < / K e y > < / D i a g r a m O b j e c t K e y > < D i a g r a m O b j e c t K e y > < K e y > T a b l e s \ D e t a i l e d   R e s u l t s     2 \ C o l u m n s \ C A N D I D A T E   N A M E < / K e y > < / D i a g r a m O b j e c t K e y > < D i a g r a m O b j e c t K e y > < K e y > T a b l e s \ D e t a i l e d   R e s u l t s     2 \ C o l u m n s \ S E X < / K e y > < / D i a g r a m O b j e c t K e y > < D i a g r a m O b j e c t K e y > < K e y > T a b l e s \ D e t a i l e d   R e s u l t s     2 \ C o l u m n s \ A G E < / K e y > < / D i a g r a m O b j e c t K e y > < D i a g r a m O b j e c t K e y > < K e y > T a b l e s \ D e t a i l e d   R e s u l t s     2 \ C o l u m n s \ C A T E G O R Y < / K e y > < / D i a g r a m O b j e c t K e y > < D i a g r a m O b j e c t K e y > < K e y > T a b l e s \ D e t a i l e d   R e s u l t s     2 \ C o l u m n s \ P A R T Y < / K e y > < / D i a g r a m O b j e c t K e y > < D i a g r a m O b j e c t K e y > < K e y > T a b l e s \ D e t a i l e d   R e s u l t s     2 \ C o l u m n s \ S Y M B O L < / K e y > < / D i a g r a m O b j e c t K e y > < D i a g r a m O b j e c t K e y > < K e y > T a b l e s \ D e t a i l e d   R e s u l t s     2 \ C o l u m n s \ G E N E R A L < / K e y > < / D i a g r a m O b j e c t K e y > < D i a g r a m O b j e c t K e y > < K e y > T a b l e s \ D e t a i l e d   R e s u l t s     2 \ C o l u m n s \ P O S T A L < / K e y > < / D i a g r a m O b j e c t K e y > < D i a g r a m O b j e c t K e y > < K e y > T a b l e s \ D e t a i l e d   R e s u l t s     2 \ C o l u m n s \ T O T A L < / K e y > < / D i a g r a m O b j e c t K e y > < D i a g r a m O b j e c t K e y > < K e y > T a b l e s \ D e t a i l e d   R e s u l t s     2 \ C o l u m n s \ %   V O T E S   P O L L E D < / K e y > < / D i a g r a m O b j e c t K e y > < D i a g r a m O b j e c t K e y > < K e y > T a b l e s \ D e t a i l e d   R e s u l t s     2 \ C o l u m n s \ T O T A L   E L E C T O R S < / K e y > < / D i a g r a m O b j e c t K e y > < D i a g r a m O b j e c t K e y > < K e y > T a b l e s \ D e t a i l e d   R e s u l t s     2 \ C o l u m n s \ W O N   C a n d i d a t e s .   S T A T E / U T < / K e y > < / D i a g r a m O b j e c t K e y > < D i a g r a m O b j e c t K e y > < K e y > T a b l e s \ D e t a i l e d   R e s u l t s     2 \ C o l u m n s \ L i s t   O f   P o l i t i c a l   P a r t i e s . P A R T Y   T Y P E < / K e y > < / D i a g r a m O b j e c t K e y > < D i a g r a m O b j e c t K e y > < K e y > T a b l e s \ D e t a i l e d   R e s u l t s     2 \ C o l u m n s \ p a r t y   c o d e < / K e y > < / D i a g r a m O b j e c t K e y > < D i a g r a m O b j e c t K e y > < K e y > R e l a t i o n s h i p s \ & l t ; T a b l e s \ D e t a i l e d   R e s u l t s \ C o l u m n s \ P A R T Y & g t ; - & l t ; T a b l e s \ P e r f o r m a n c e   o f   P o l i t i c a l \ C o l u m n s \ A B B R E V I A T I O N & g t ; < / K e y > < / D i a g r a m O b j e c t K e y > < D i a g r a m O b j e c t K e y > < K e y > R e l a t i o n s h i p s \ & l t ; T a b l e s \ D e t a i l e d   R e s u l t s \ C o l u m n s \ P A R T Y & g t ; - & l t ; T a b l e s \ P e r f o r m a n c e   o f   P o l i t i c a l \ C o l u m n s \ A B B R E V I A T I O N & g t ; \ F K < / K e y > < / D i a g r a m O b j e c t K e y > < D i a g r a m O b j e c t K e y > < K e y > R e l a t i o n s h i p s \ & l t ; T a b l e s \ D e t a i l e d   R e s u l t s \ C o l u m n s \ P A R T Y & g t ; - & l t ; T a b l e s \ P e r f o r m a n c e   o f   P o l i t i c a l \ C o l u m n s \ A B B R E V I A T I O N & g t ; \ P K < / K e y > < / D i a g r a m O b j e c t K e y > < D i a g r a m O b j e c t K e y > < K e y > R e l a t i o n s h i p s \ & l t ; T a b l e s \ D e t a i l e d   R e s u l t s \ C o l u m n s \ P A R T Y & g t ; - & l t ; T a b l e s \ P e r f o r m a n c e   o f   P o l i t i c a l \ C o l u m n s \ A B B R E V I A T I O N & g t ; \ C r o s s F i l t e r < / K e y > < / D i a g r a m O b j e c t K e y > < / A l l K e y s > < S e l e c t e d K e y s > < D i a g r a m O b j e c t K e y > < K e y > T a b l e s \ D e t a i l e d   R e s u l t s     2 \ C o l u m n s \ S E X < / 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 T a g s \ T a b l e s \ & l t ; T a b l e s \ D e t a i l e d   R e s u l t s & g t ; < / K e y > < / a : K e y > < a : V a l u e   i : t y p e = " D i a g r a m D i s p l a y T a g V i e w S t a t e " > < I s N o t F i l t e r e d O u t > t r u e < / I s N o t F i l t e r e d O u t > < / a : V a l u e > < / a : K e y V a l u e O f D i a g r a m O b j e c t K e y a n y T y p e z b w N T n L X > < a : K e y V a l u e O f D i a g r a m O b j e c t K e y a n y T y p e z b w N T n L X > < a : K e y > < K e y > D y n a m i c   T a g s \ T a b l e s \ & l t ; T a b l e s \ P e r f o r m a n c e   o f   P o l i t i c a l & g t ; < / K e y > < / a : K e y > < a : V a l u e   i : t y p e = " D i a g r a m D i s p l a y T a g V i e w S t a t e " > < I s N o t F i l t e r e d O u t > t r u e < / I s N o t F i l t e r e d O u t > < / a : V a l u e > < / a : K e y V a l u e O f D i a g r a m O b j e c t K e y a n y T y p e z b w N T n L X > < a : K e y V a l u e O f D i a g r a m O b j e c t K e y a n y T y p e z b w N T n L X > < a : K e y > < K e y > D y n a m i c   T a g s \ T a b l e s \ & l t ; T a b l e s \ C a n d i d a t e   D a t a   S u m m a r y & g t ; < / K e y > < / a : K e y > < a : V a l u e   i : t y p e = " D i a g r a m D i s p l a y T a g V i e w S t a t e " > < I s N o t F i l t e r e d O u t > t r u e < / I s N o t F i l t e r e d O u t > < / a : V a l u e > < / a : K e y V a l u e O f D i a g r a m O b j e c t K e y a n y T y p e z b w N T n L X > < a : K e y V a l u e O f D i a g r a m O b j e c t K e y a n y T y p e z b w N T n L X > < a : K e y > < K e y > D y n a m i c   T a g s \ T a b l e s \ & l t ; T a b l e s \ E l e c t o r s   D a t a   S u m m a y y & g t ; < / K e y > < / a : K e y > < a : V a l u e   i : t y p e = " D i a g r a m D i s p l a y T a g V i e w S t a t e " > < I s N o t F i l t e r e d O u t > t r u e < / I s N o t F i l t e r e d O u t > < / a : V a l u e > < / a : K e y V a l u e O f D i a g r a m O b j e c t K e y a n y T y p e z b w N T n L X > < a : K e y V a l u e O f D i a g r a m O b j e c t K e y a n y T y p e z b w N T n L X > < a : K e y > < K e y > D y n a m i c   T a g s \ T a b l e s \ & l t ; T a b l e s \ E l e c t o r s _ D a t a _ S u m m a y y 3 & g t ; < / K e y > < / a : K e y > < a : V a l u e   i : t y p e = " D i a g r a m D i s p l a y T a g V i e w S t a t e " > < I s N o t F i l t e r e d O u t > t r u e < / I s N o t F i l t e r e d O u t > < / a : V a l u e > < / a : K e y V a l u e O f D i a g r a m O b j e c t K e y a n y T y p e z b w N T n L X > < a : K e y V a l u e O f D i a g r a m O b j e c t K e y a n y T y p e z b w N T n L X > < a : K e y > < K e y > D y n a m i c   T a g s \ T a b l e s \ & l t ; T a b l e s \ D e t a i l e d _ R e s u l t s _ _ 2 7 & g t ; < / K e y > < / a : K e y > < a : V a l u e   i : t y p e = " D i a g r a m D i s p l a y T a g V i e w S t a t e " > < I s N o t F i l t e r e d O u t > t r u e < / I s N o t F i l t e r e d O u t > < / a : V a l u e > < / a : K e y V a l u e O f D i a g r a m O b j e c t K e y a n y T y p e z b w N T n L X > < a : K e y V a l u e O f D i a g r a m O b j e c t K e y a n y T y p e z b w N T n L X > < a : K e y > < K e y > D y n a m i c   T a g s \ T a b l e s \ & l t ; T a b l e s \ D e t a i l e d   R e s u l t s     2 & g t ; < / K e y > < / a : K e y > < a : V a l u e   i : t y p e = " D i a g r a m D i s p l a y T a g V i e w S t a t e " > < I s N o t F i l t e r e d O u t > t r u e < / I s N o t F i l t e r e d O u t > < / a : V a l u e > < / a : K e y V a l u e O f D i a g r a m O b j e c t K e y a n y T y p e z b w N T n L X > < a : K e y V a l u e O f D i a g r a m O b j e c t K e y a n y T y p e z b w N T n L X > < a : K e y > < K e y > T a b l e s \ D e t a i l e d   R e s u l t s < / K e y > < / a : K e y > < a : V a l u e   i : t y p e = " D i a g r a m D i s p l a y N o d e V i e w S t a t e " > < H e i g h t > 5 0 8 . 4 < / H e i g h t > < I s E x p a n d e d > t r u e < / I s E x p a n d e d > < L a y e d O u t > t r u e < / L a y e d O u t > < W i d t h > 2 5 6 . 8 0 0 0 0 0 0 0 0 0 0 0 0 7 < / W i d t h > < / a : V a l u e > < / a : K e y V a l u e O f D i a g r a m O b j e c t K e y a n y T y p e z b w N T n L X > < a : K e y V a l u e O f D i a g r a m O b j e c t K e y a n y T y p e z b w N T n L X > < a : K e y > < K e y > T a b l e s \ D e t a i l e d   R e s u l t s \ C o l u m n s \ S T A T E / U T   N A M E < / K e y > < / a : K e y > < a : V a l u e   i : t y p e = " D i a g r a m D i s p l a y N o d e V i e w S t a t e " > < H e i g h t > 1 5 0 < / H e i g h t > < I s E x p a n d e d > t r u e < / I s E x p a n d e d > < W i d t h > 2 0 0 < / W i d t h > < / a : V a l u e > < / a : K e y V a l u e O f D i a g r a m O b j e c t K e y a n y T y p e z b w N T n L X > < a : K e y V a l u e O f D i a g r a m O b j e c t K e y a n y T y p e z b w N T n L X > < a : K e y > < K e y > T a b l e s \ D e t a i l e d   R e s u l t s \ C o l u m n s \ A C   N O . < / K e y > < / a : K e y > < a : V a l u e   i : t y p e = " D i a g r a m D i s p l a y N o d e V i e w S t a t e " > < H e i g h t > 1 5 0 < / H e i g h t > < I s E x p a n d e d > t r u e < / I s E x p a n d e d > < W i d t h > 2 0 0 < / W i d t h > < / a : V a l u e > < / a : K e y V a l u e O f D i a g r a m O b j e c t K e y a n y T y p e z b w N T n L X > < a : K e y V a l u e O f D i a g r a m O b j e c t K e y a n y T y p e z b w N T n L X > < a : K e y > < K e y > T a b l e s \ D e t a i l e d   R e s u l t s \ C o l u m n s \ A C   N A M E < / K e y > < / a : K e y > < a : V a l u e   i : t y p e = " D i a g r a m D i s p l a y N o d e V i e w S t a t e " > < H e i g h t > 1 5 0 < / H e i g h t > < I s E x p a n d e d > t r u e < / I s E x p a n d e d > < W i d t h > 2 0 0 < / W i d t h > < / a : V a l u e > < / a : K e y V a l u e O f D i a g r a m O b j e c t K e y a n y T y p e z b w N T n L X > < a : K e y V a l u e O f D i a g r a m O b j e c t K e y a n y T y p e z b w N T n L X > < a : K e y > < K e y > T a b l e s \ D e t a i l e d   R e s u l t s \ C o l u m n s \ C A N D I D A T E   N A M E < / K e y > < / a : K e y > < a : V a l u e   i : t y p e = " D i a g r a m D i s p l a y N o d e V i e w S t a t e " > < H e i g h t > 1 5 0 < / H e i g h t > < I s E x p a n d e d > t r u e < / I s E x p a n d e d > < W i d t h > 2 0 0 < / W i d t h > < / a : V a l u e > < / a : K e y V a l u e O f D i a g r a m O b j e c t K e y a n y T y p e z b w N T n L X > < a : K e y V a l u e O f D i a g r a m O b j e c t K e y a n y T y p e z b w N T n L X > < a : K e y > < K e y > T a b l e s \ D e t a i l e d   R e s u l t s \ C o l u m n s \ S E X < / K e y > < / a : K e y > < a : V a l u e   i : t y p e = " D i a g r a m D i s p l a y N o d e V i e w S t a t e " > < H e i g h t > 1 5 0 < / H e i g h t > < I s E x p a n d e d > t r u e < / I s E x p a n d e d > < W i d t h > 2 0 0 < / W i d t h > < / a : V a l u e > < / a : K e y V a l u e O f D i a g r a m O b j e c t K e y a n y T y p e z b w N T n L X > < a : K e y V a l u e O f D i a g r a m O b j e c t K e y a n y T y p e z b w N T n L X > < a : K e y > < K e y > T a b l e s \ D e t a i l e d   R e s u l t s \ C o l u m n s \ A G E < / K e y > < / a : K e y > < a : V a l u e   i : t y p e = " D i a g r a m D i s p l a y N o d e V i e w S t a t e " > < H e i g h t > 1 5 0 < / H e i g h t > < I s E x p a n d e d > t r u e < / I s E x p a n d e d > < W i d t h > 2 0 0 < / W i d t h > < / a : V a l u e > < / a : K e y V a l u e O f D i a g r a m O b j e c t K e y a n y T y p e z b w N T n L X > < a : K e y V a l u e O f D i a g r a m O b j e c t K e y a n y T y p e z b w N T n L X > < a : K e y > < K e y > T a b l e s \ D e t a i l e d   R e s u l t s \ C o l u m n s \ C A T E G O R Y < / K e y > < / a : K e y > < a : V a l u e   i : t y p e = " D i a g r a m D i s p l a y N o d e V i e w S t a t e " > < H e i g h t > 1 5 0 < / H e i g h t > < I s E x p a n d e d > t r u e < / I s E x p a n d e d > < W i d t h > 2 0 0 < / W i d t h > < / a : V a l u e > < / a : K e y V a l u e O f D i a g r a m O b j e c t K e y a n y T y p e z b w N T n L X > < a : K e y V a l u e O f D i a g r a m O b j e c t K e y a n y T y p e z b w N T n L X > < a : K e y > < K e y > T a b l e s \ D e t a i l e d   R e s u l t s \ C o l u m n s \ P A R T Y < / K e y > < / a : K e y > < a : V a l u e   i : t y p e = " D i a g r a m D i s p l a y N o d e V i e w S t a t e " > < H e i g h t > 1 5 0 < / H e i g h t > < I s E x p a n d e d > t r u e < / I s E x p a n d e d > < W i d t h > 2 0 0 < / W i d t h > < / a : V a l u e > < / a : K e y V a l u e O f D i a g r a m O b j e c t K e y a n y T y p e z b w N T n L X > < a : K e y V a l u e O f D i a g r a m O b j e c t K e y a n y T y p e z b w N T n L X > < a : K e y > < K e y > T a b l e s \ D e t a i l e d   R e s u l t s \ C o l u m n s \ S Y M B O L < / K e y > < / a : K e y > < a : V a l u e   i : t y p e = " D i a g r a m D i s p l a y N o d e V i e w S t a t e " > < H e i g h t > 1 5 0 < / H e i g h t > < I s E x p a n d e d > t r u e < / I s E x p a n d e d > < W i d t h > 2 0 0 < / W i d t h > < / a : V a l u e > < / a : K e y V a l u e O f D i a g r a m O b j e c t K e y a n y T y p e z b w N T n L X > < a : K e y V a l u e O f D i a g r a m O b j e c t K e y a n y T y p e z b w N T n L X > < a : K e y > < K e y > T a b l e s \ D e t a i l e d   R e s u l t s \ C o l u m n s \ G E N E R A L < / K e y > < / a : K e y > < a : V a l u e   i : t y p e = " D i a g r a m D i s p l a y N o d e V i e w S t a t e " > < H e i g h t > 1 5 0 < / H e i g h t > < I s E x p a n d e d > t r u e < / I s E x p a n d e d > < W i d t h > 2 0 0 < / W i d t h > < / a : V a l u e > < / a : K e y V a l u e O f D i a g r a m O b j e c t K e y a n y T y p e z b w N T n L X > < a : K e y V a l u e O f D i a g r a m O b j e c t K e y a n y T y p e z b w N T n L X > < a : K e y > < K e y > T a b l e s \ D e t a i l e d   R e s u l t s \ C o l u m n s \ P O S T A L < / K e y > < / a : K e y > < a : V a l u e   i : t y p e = " D i a g r a m D i s p l a y N o d e V i e w S t a t e " > < H e i g h t > 1 5 0 < / H e i g h t > < I s E x p a n d e d > t r u e < / I s E x p a n d e d > < W i d t h > 2 0 0 < / W i d t h > < / a : V a l u e > < / a : K e y V a l u e O f D i a g r a m O b j e c t K e y a n y T y p e z b w N T n L X > < a : K e y V a l u e O f D i a g r a m O b j e c t K e y a n y T y p e z b w N T n L X > < a : K e y > < K e y > T a b l e s \ D e t a i l e d   R e s u l t s \ C o l u m n s \ T O T A L < / K e y > < / a : K e y > < a : V a l u e   i : t y p e = " D i a g r a m D i s p l a y N o d e V i e w S t a t e " > < H e i g h t > 1 5 0 < / H e i g h t > < I s E x p a n d e d > t r u e < / I s E x p a n d e d > < W i d t h > 2 0 0 < / W i d t h > < / a : V a l u e > < / a : K e y V a l u e O f D i a g r a m O b j e c t K e y a n y T y p e z b w N T n L X > < a : K e y V a l u e O f D i a g r a m O b j e c t K e y a n y T y p e z b w N T n L X > < a : K e y > < K e y > T a b l e s \ D e t a i l e d   R e s u l t s \ C o l u m n s \ %   V O T E S   P O L L E D < / K e y > < / a : K e y > < a : V a l u e   i : t y p e = " D i a g r a m D i s p l a y N o d e V i e w S t a t e " > < H e i g h t > 1 5 0 < / H e i g h t > < I s E x p a n d e d > t r u e < / I s E x p a n d e d > < W i d t h > 2 0 0 < / W i d t h > < / a : V a l u e > < / a : K e y V a l u e O f D i a g r a m O b j e c t K e y a n y T y p e z b w N T n L X > < a : K e y V a l u e O f D i a g r a m O b j e c t K e y a n y T y p e z b w N T n L X > < a : K e y > < K e y > T a b l e s \ D e t a i l e d   R e s u l t s \ C o l u m n s \ T O T A L   E L E C T O R S < / K e y > < / a : K e y > < a : V a l u e   i : t y p e = " D i a g r a m D i s p l a y N o d e V i e w S t a t e " > < H e i g h t > 1 5 0 < / H e i g h t > < I s E x p a n d e d > t r u e < / I s E x p a n d e d > < W i d t h > 2 0 0 < / W i d t h > < / a : V a l u e > < / a : K e y V a l u e O f D i a g r a m O b j e c t K e y a n y T y p e z b w N T n L X > < a : K e y V a l u e O f D i a g r a m O b j e c t K e y a n y T y p e z b w N T n L X > < a : K e y > < K e y > T a b l e s \ D e t a i l e d   R e s u l t s \ C o l u m n s \ W O N   C a n d i d a t e s .   S T A T E / U T < / K e y > < / a : K e y > < a : V a l u e   i : t y p e = " D i a g r a m D i s p l a y N o d e V i e w S t a t e " > < H e i g h t > 1 5 0 < / H e i g h t > < I s E x p a n d e d > t r u e < / I s E x p a n d e d > < W i d t h > 2 0 0 < / W i d t h > < / a : V a l u e > < / a : K e y V a l u e O f D i a g r a m O b j e c t K e y a n y T y p e z b w N T n L X > < a : K e y V a l u e O f D i a g r a m O b j e c t K e y a n y T y p e z b w N T n L X > < a : K e y > < K e y > T a b l e s \ D e t a i l e d   R e s u l t s \ C o l u m n s \ L i s t   O f   P o l i t i c a l   P a r t i e s . P A R T Y   T Y P E < / K e y > < / a : K e y > < a : V a l u e   i : t y p e = " D i a g r a m D i s p l a y N o d e V i e w S t a t e " > < H e i g h t > 1 5 0 < / H e i g h t > < I s E x p a n d e d > t r u e < / I s E x p a n d e d > < W i d t h > 2 0 0 < / W i d t h > < / a : V a l u e > < / a : K e y V a l u e O f D i a g r a m O b j e c t K e y a n y T y p e z b w N T n L X > < a : K e y V a l u e O f D i a g r a m O b j e c t K e y a n y T y p e z b w N T n L X > < a : K e y > < K e y > T a b l e s \ D e t a i l e d   R e s u l t s \ C o l u m n s \ p a r t y   c o d e < / K e y > < / a : K e y > < a : V a l u e   i : t y p e = " D i a g r a m D i s p l a y N o d e V i e w S t a t e " > < H e i g h t > 1 5 0 < / H e i g h t > < I s E x p a n d e d > t r u e < / I s E x p a n d e d > < W i d t h > 2 0 0 < / W i d t h > < / a : V a l u e > < / a : K e y V a l u e O f D i a g r a m O b j e c t K e y a n y T y p e z b w N T n L X > < a : K e y V a l u e O f D i a g r a m O b j e c t K e y a n y T y p e z b w N T n L X > < a : K e y > < K e y > T a b l e s \ D e t a i l e d   R e s u l t s \ M e a s u r e s \ n o   o f   w o n < / K e y > < / a : K e y > < a : V a l u e   i : t y p e = " D i a g r a m D i s p l a y N o d e V i e w S t a t e " > < H e i g h t > 1 5 0 < / H e i g h t > < I s E x p a n d e d > t r u e < / I s E x p a n d e d > < W i d t h > 2 0 0 < / W i d t h > < / a : V a l u e > < / a : K e y V a l u e O f D i a g r a m O b j e c t K e y a n y T y p e z b w N T n L X > < a : K e y V a l u e O f D i a g r a m O b j e c t K e y a n y T y p e z b w N T n L X > < a : K e y > < K e y > T a b l e s \ D e t a i l e d   R e s u l t s \ M e a s u r e s \ m e a s u r e   1 < / K e y > < / a : K e y > < a : V a l u e   i : t y p e = " D i a g r a m D i s p l a y N o d e V i e w S t a t e " > < H e i g h t > 1 5 0 < / H e i g h t > < I s E x p a n d e d > t r u e < / I s E x p a n d e d > < W i d t h > 2 0 0 < / W i d t h > < / a : V a l u e > < / a : K e y V a l u e O f D i a g r a m O b j e c t K e y a n y T y p e z b w N T n L X > < a : K e y V a l u e O f D i a g r a m O b j e c t K e y a n y T y p e z b w N T n L X > < a : K e y > < K e y > T a b l e s \ D e t a i l e d   R e s u l t s \ M e a s u r e s \ S u m   o f   A C   N O . < / K e y > < / a : K e y > < a : V a l u e   i : t y p e = " D i a g r a m D i s p l a y N o d e V i e w S t a t e " > < H e i g h t > 1 5 0 < / H e i g h t > < I s E x p a n d e d > t r u e < / I s E x p a n d e d > < W i d t h > 2 0 0 < / W i d t h > < / a : V a l u e > < / a : K e y V a l u e O f D i a g r a m O b j e c t K e y a n y T y p e z b w N T n L X > < a : K e y V a l u e O f D i a g r a m O b j e c t K e y a n y T y p e z b w N T n L X > < a : K e y > < K e y > T a b l e s \ D e t a i l e d   R e s u l t s \ S u m   o f   A C   N O . \ A d d i t i o n a l   I n f o \ I m p l i c i t   M e a s u r e < / K e y > < / a : K e y > < a : V a l u e   i : t y p e = " D i a g r a m D i s p l a y V i e w S t a t e I D i a g r a m T a g A d d i t i o n a l I n f o " / > < / a : K e y V a l u e O f D i a g r a m O b j e c t K e y a n y T y p e z b w N T n L X > < a : K e y V a l u e O f D i a g r a m O b j e c t K e y a n y T y p e z b w N T n L X > < a : K e y > < K e y > T a b l e s \ D e t a i l e d   R e s u l t s \ M e a s u r e s \ C o u n t   o f   A C   N A M E < / K e y > < / a : K e y > < a : V a l u e   i : t y p e = " D i a g r a m D i s p l a y N o d e V i e w S t a t e " > < H e i g h t > 1 5 0 < / H e i g h t > < I s E x p a n d e d > t r u e < / I s E x p a n d e d > < W i d t h > 2 0 0 < / W i d t h > < / a : V a l u e > < / a : K e y V a l u e O f D i a g r a m O b j e c t K e y a n y T y p e z b w N T n L X > < a : K e y V a l u e O f D i a g r a m O b j e c t K e y a n y T y p e z b w N T n L X > < a : K e y > < K e y > T a b l e s \ D e t a i l e d   R e s u l t s \ C o u n t   o f   A C   N A M E \ A d d i t i o n a l   I n f o \ I m p l i c i t   M e a s u r e < / K e y > < / a : K e y > < a : V a l u e   i : t y p e = " D i a g r a m D i s p l a y V i e w S t a t e I D i a g r a m T a g A d d i t i o n a l I n f o " / > < / a : K e y V a l u e O f D i a g r a m O b j e c t K e y a n y T y p e z b w N T n L X > < a : K e y V a l u e O f D i a g r a m O b j e c t K e y a n y T y p e z b w N T n L X > < a : K e y > < K e y > T a b l e s \ D e t a i l e d   R e s u l t s \ M e a s u r e s \ C o u n t   o f   S T A T E / U T   N A M E < / K e y > < / a : K e y > < a : V a l u e   i : t y p e = " D i a g r a m D i s p l a y N o d e V i e w S t a t e " > < H e i g h t > 1 5 0 < / H e i g h t > < I s E x p a n d e d > t r u e < / I s E x p a n d e d > < W i d t h > 2 0 0 < / W i d t h > < / a : V a l u e > < / a : K e y V a l u e O f D i a g r a m O b j e c t K e y a n y T y p e z b w N T n L X > < a : K e y V a l u e O f D i a g r a m O b j e c t K e y a n y T y p e z b w N T n L X > < a : K e y > < K e y > T a b l e s \ D e t a i l e d   R e s u l t s \ C o u n t   o f   S T A T E / U T   N A M E \ A d d i t i o n a l   I n f o \ I m p l i c i t   M e a s u r e < / K e y > < / a : K e y > < a : V a l u e   i : t y p e = " D i a g r a m D i s p l a y V i e w S t a t e I D i a g r a m T a g A d d i t i o n a l I n f o " / > < / a : K e y V a l u e O f D i a g r a m O b j e c t K e y a n y T y p e z b w N T n L X > < a : K e y V a l u e O f D i a g r a m O b j e c t K e y a n y T y p e z b w N T n L X > < a : K e y > < K e y > T a b l e s \ D e t a i l e d   R e s u l t s \ M e a s u r e s \ C o u n t   o f   C A N D I D A T E   N A M E < / K e y > < / a : K e y > < a : V a l u e   i : t y p e = " D i a g r a m D i s p l a y N o d e V i e w S t a t e " > < H e i g h t > 1 5 0 < / H e i g h t > < I s E x p a n d e d > t r u e < / I s E x p a n d e d > < W i d t h > 2 0 0 < / W i d t h > < / a : V a l u e > < / a : K e y V a l u e O f D i a g r a m O b j e c t K e y a n y T y p e z b w N T n L X > < a : K e y V a l u e O f D i a g r a m O b j e c t K e y a n y T y p e z b w N T n L X > < a : K e y > < K e y > T a b l e s \ D e t a i l e d   R e s u l t s \ C o u n t   o f   C A N D I D A T E   N A M E \ A d d i t i o n a l   I n f o \ I m p l i c i t   M e a s u r e < / K e y > < / a : K e y > < a : V a l u e   i : t y p e = " D i a g r a m D i s p l a y V i e w S t a t e I D i a g r a m T a g A d d i t i o n a l I n f o " / > < / a : K e y V a l u e O f D i a g r a m O b j e c t K e y a n y T y p e z b w N T n L X > < a : K e y V a l u e O f D i a g r a m O b j e c t K e y a n y T y p e z b w N T n L X > < a : K e y > < K e y > T a b l e s \ D e t a i l e d   R e s u l t s \ M e a s u r e s \ C o u n t   o f   C A T E G O R Y < / K e y > < / a : K e y > < a : V a l u e   i : t y p e = " D i a g r a m D i s p l a y N o d e V i e w S t a t e " > < H e i g h t > 1 5 0 < / H e i g h t > < I s E x p a n d e d > t r u e < / I s E x p a n d e d > < W i d t h > 2 0 0 < / W i d t h > < / a : V a l u e > < / a : K e y V a l u e O f D i a g r a m O b j e c t K e y a n y T y p e z b w N T n L X > < a : K e y V a l u e O f D i a g r a m O b j e c t K e y a n y T y p e z b w N T n L X > < a : K e y > < K e y > T a b l e s \ D e t a i l e d   R e s u l t s \ C o u n t   o f   C A T E G O R Y \ A d d i t i o n a l   I n f o \ I m p l i c i t   M e a s u r e < / K e y > < / a : K e y > < a : V a l u e   i : t y p e = " D i a g r a m D i s p l a y V i e w S t a t e I D i a g r a m T a g A d d i t i o n a l I n f o " / > < / a : K e y V a l u e O f D i a g r a m O b j e c t K e y a n y T y p e z b w N T n L X > < a : K e y V a l u e O f D i a g r a m O b j e c t K e y a n y T y p e z b w N T n L X > < a : K e y > < K e y > T a b l e s \ P e r f o r m a n c e   o f   P o l i t i c a l < / K e y > < / a : K e y > < a : V a l u e   i : t y p e = " D i a g r a m D i s p l a y N o d e V i e w S t a t e " > < H e i g h t > 4 7 3 . 2 0 0 0 0 0 0 0 0 0 0 0 0 5 < / H e i g h t > < I s E x p a n d e d > t r u e < / I s E x p a n d e d > < L a y e d O u t > t r u e < / L a y e d O u t > < L e f t > 5 3 6 . 3 0 3 8 1 0 5 6 7 6 6 5 7 8 < / L e f t > < T a b I n d e x > 1 < / T a b I n d e x > < W i d t h > 2 0 0 < / W i d t h > < / a : V a l u e > < / a : K e y V a l u e O f D i a g r a m O b j e c t K e y a n y T y p e z b w N T n L X > < a : K e y V a l u e O f D i a g r a m O b j e c t K e y a n y T y p e z b w N T n L X > < a : K e y > < K e y > T a b l e s \ P e r f o r m a n c e   o f   P o l i t i c a l \ C o l u m n s \ P A R T Y   T Y P E   . 2 < / K e y > < / a : K e y > < a : V a l u e   i : t y p e = " D i a g r a m D i s p l a y N o d e V i e w S t a t e " > < H e i g h t > 1 5 0 < / H e i g h t > < I s E x p a n d e d > t r u e < / I s E x p a n d e d > < W i d t h > 2 0 0 < / W i d t h > < / a : V a l u e > < / a : K e y V a l u e O f D i a g r a m O b j e c t K e y a n y T y p e z b w N T n L X > < a : K e y V a l u e O f D i a g r a m O b j e c t K e y a n y T y p e z b w N T n L X > < a : K e y > < K e y > T a b l e s \ P e r f o r m a n c e   o f   P o l i t i c a l \ C o l u m n s \ A B B R E V I A T I O N < / K e y > < / a : K e y > < a : V a l u e   i : t y p e = " D i a g r a m D i s p l a y N o d e V i e w S t a t e " > < H e i g h t > 1 5 0 < / H e i g h t > < I s E x p a n d e d > t r u e < / I s E x p a n d e d > < W i d t h > 2 0 0 < / W i d t h > < / a : V a l u e > < / a : K e y V a l u e O f D i a g r a m O b j e c t K e y a n y T y p e z b w N T n L X > < a : K e y V a l u e O f D i a g r a m O b j e c t K e y a n y T y p e z b w N T n L X > < a : K e y > < K e y > T a b l e s \ P e r f o r m a n c e   o f   P o l i t i c a l \ C o l u m n s \ S E A T S       C O N T E S T E D < / K e y > < / a : K e y > < a : V a l u e   i : t y p e = " D i a g r a m D i s p l a y N o d e V i e w S t a t e " > < H e i g h t > 1 5 0 < / H e i g h t > < I s E x p a n d e d > t r u e < / I s E x p a n d e d > < W i d t h > 2 0 0 < / W i d t h > < / a : V a l u e > < / a : K e y V a l u e O f D i a g r a m O b j e c t K e y a n y T y p e z b w N T n L X > < a : K e y V a l u e O f D i a g r a m O b j e c t K e y a n y T y p e z b w N T n L X > < a : K e y > < K e y > T a b l e s \ P e r f o r m a n c e   o f   P o l i t i c a l \ C o l u m n s \ W O N < / K e y > < / a : K e y > < a : V a l u e   i : t y p e = " D i a g r a m D i s p l a y N o d e V i e w S t a t e " > < H e i g h t > 1 5 0 < / H e i g h t > < I s E x p a n d e d > t r u e < / I s E x p a n d e d > < W i d t h > 2 0 0 < / W i d t h > < / a : V a l u e > < / a : K e y V a l u e O f D i a g r a m O b j e c t K e y a n y T y p e z b w N T n L X > < a : K e y V a l u e O f D i a g r a m O b j e c t K e y a n y T y p e z b w N T n L X > < a : K e y > < K e y > T a b l e s \ P e r f o r m a n c e   o f   P o l i t i c a l \ C o l u m n s \ F D < / K e y > < / a : K e y > < a : V a l u e   i : t y p e = " D i a g r a m D i s p l a y N o d e V i e w S t a t e " > < H e i g h t > 1 5 0 < / H e i g h t > < I s E x p a n d e d > t r u e < / I s E x p a n d e d > < W i d t h > 2 0 0 < / W i d t h > < / a : V a l u e > < / a : K e y V a l u e O f D i a g r a m O b j e c t K e y a n y T y p e z b w N T n L X > < a : K e y V a l u e O f D i a g r a m O b j e c t K e y a n y T y p e z b w N T n L X > < a : K e y > < K e y > T a b l e s \ P e r f o r m a n c e   o f   P o l i t i c a l \ C o l u m n s \ S H A R E   I N   V A L I D   V O T E S   P O L L E D   I N   S T A T E       V O T E S < / K e y > < / a : K e y > < a : V a l u e   i : t y p e = " D i a g r a m D i s p l a y N o d e V i e w S t a t e " > < H e i g h t > 1 5 0 < / H e i g h t > < I s E x p a n d e d > t r u e < / I s E x p a n d e d > < W i d t h > 2 0 0 < / W i d t h > < / a : V a l u e > < / a : K e y V a l u e O f D i a g r a m O b j e c t K e y a n y T y p e z b w N T n L X > < a : K e y V a l u e O f D i a g r a m O b j e c t K e y a n y T y p e z b w N T n L X > < a : K e y > < K e y > T a b l e s \ P e r f o r m a n c e   o f   P o l i t i c a l \ C o l u m n s \ s h a r e   i n   v a l i d   v o t e s   p o l l e d   i n   s t a t e   v o t e s < / K e y > < / a : K e y > < a : V a l u e   i : t y p e = " D i a g r a m D i s p l a y N o d e V i e w S t a t e " > < H e i g h t > 1 5 0 < / H e i g h t > < I s E x p a n d e d > t r u e < / I s E x p a n d e d > < W i d t h > 2 0 0 < / W i d t h > < / a : V a l u e > < / a : K e y V a l u e O f D i a g r a m O b j e c t K e y a n y T y p e z b w N T n L X > < a : K e y V a l u e O f D i a g r a m O b j e c t K e y a n y T y p e z b w N T n L X > < a : K e y > < K e y > T a b l e s \ P e r f o r m a n c e   o f   P o l i t i c a l \ C o l u m n s \ V O T E   %   I N   S E A T S   C O N T E S T E D < / K e y > < / a : K e y > < a : V a l u e   i : t y p e = " D i a g r a m D i s p l a y N o d e V i e w S t a t e " > < H e i g h t > 1 5 0 < / H e i g h t > < I s E x p a n d e d > t r u e < / I s E x p a n d e d > < W i d t h > 2 0 0 < / W i d t h > < / a : V a l u e > < / a : K e y V a l u e O f D i a g r a m O b j e c t K e y a n y T y p e z b w N T n L X > < a : K e y V a l u e O f D i a g r a m O b j e c t K e y a n y T y p e z b w N T n L X > < a : K e y > < K e y > T a b l e s \ P e r f o r m a n c e   o f   P o l i t i c a l \ M e a s u r e s \ S u m   o f   S H A R E   I N   V A L I D   V O T E S   P O L L E D   I N   S T A T E       V O T E S < / K e y > < / a : K e y > < a : V a l u e   i : t y p e = " D i a g r a m D i s p l a y N o d e V i e w S t a t e " > < H e i g h t > 1 5 0 < / H e i g h t > < I s E x p a n d e d > t r u e < / I s E x p a n d e d > < W i d t h > 2 0 0 < / W i d t h > < / a : V a l u e > < / a : K e y V a l u e O f D i a g r a m O b j e c t K e y a n y T y p e z b w N T n L X > < a : K e y V a l u e O f D i a g r a m O b j e c t K e y a n y T y p e z b w N T n L X > < a : K e y > < K e y > T a b l e s \ P e r f o r m a n c e   o f   P o l i t i c a l \ S u m   o f   S H A R E   I N   V A L I D   V O T E S   P O L L E D   I N   S T A T E       V O T E S \ A d d i t i o n a l   I n f o \ I m p l i c i t   M e a s u r e < / K e y > < / a : K e y > < a : V a l u e   i : t y p e = " D i a g r a m D i s p l a y V i e w S t a t e I D i a g r a m T a g A d d i t i o n a l I n f o " / > < / a : K e y V a l u e O f D i a g r a m O b j e c t K e y a n y T y p e z b w N T n L X > < a : K e y V a l u e O f D i a g r a m O b j e c t K e y a n y T y p e z b w N T n L X > < a : K e y > < K e y > T a b l e s \ P e r f o r m a n c e   o f   P o l i t i c a l \ M e a s u r e s \ S u m   o f   s h a r e   i n   v a l i d   v o t e s   p o l l e d   i n   s t a t e   v o t e s < / K e y > < / a : K e y > < a : V a l u e   i : t y p e = " D i a g r a m D i s p l a y N o d e V i e w S t a t e " > < H e i g h t > 1 5 0 < / H e i g h t > < I s E x p a n d e d > t r u e < / I s E x p a n d e d > < W i d t h > 2 0 0 < / W i d t h > < / a : V a l u e > < / a : K e y V a l u e O f D i a g r a m O b j e c t K e y a n y T y p e z b w N T n L X > < a : K e y V a l u e O f D i a g r a m O b j e c t K e y a n y T y p e z b w N T n L X > < a : K e y > < K e y > T a b l e s \ P e r f o r m a n c e   o f   P o l i t i c a l \ S u m   o f   s h a r e   i n   v a l i d   v o t e s   p o l l e d   i n   s t a t e   v o t e s \ A d d i t i o n a l   I n f o \ I m p l i c i t   M e a s u r e < / K e y > < / a : K e y > < a : V a l u e   i : t y p e = " D i a g r a m D i s p l a y V i e w S t a t e I D i a g r a m T a g A d d i t i o n a l I n f o " / > < / a : K e y V a l u e O f D i a g r a m O b j e c t K e y a n y T y p e z b w N T n L X > < a : K e y V a l u e O f D i a g r a m O b j e c t K e y a n y T y p e z b w N T n L X > < a : K e y > < K e y > T a b l e s \ P e r f o r m a n c e   o f   P o l i t i c a l \ M e a s u r e s \ C o u n t   o f   S E A T S       C O N T E S T E D < / K e y > < / a : K e y > < a : V a l u e   i : t y p e = " D i a g r a m D i s p l a y N o d e V i e w S t a t e " > < H e i g h t > 1 5 0 < / H e i g h t > < I s E x p a n d e d > t r u e < / I s E x p a n d e d > < W i d t h > 2 0 0 < / W i d t h > < / a : V a l u e > < / a : K e y V a l u e O f D i a g r a m O b j e c t K e y a n y T y p e z b w N T n L X > < a : K e y V a l u e O f D i a g r a m O b j e c t K e y a n y T y p e z b w N T n L X > < a : K e y > < K e y > T a b l e s \ P e r f o r m a n c e   o f   P o l i t i c a l \ C o u n t   o f   S E A T S       C O N T E S T E D \ A d d i t i o n a l   I n f o \ I m p l i c i t   M e a s u r e < / K e y > < / a : K e y > < a : V a l u e   i : t y p e = " D i a g r a m D i s p l a y V i e w S t a t e I D i a g r a m T a g A d d i t i o n a l I n f o " / > < / a : K e y V a l u e O f D i a g r a m O b j e c t K e y a n y T y p e z b w N T n L X > < a : K e y V a l u e O f D i a g r a m O b j e c t K e y a n y T y p e z b w N T n L X > < a : K e y > < K e y > T a b l e s \ C a n d i d a t e   D a t a   S u m m a r y < / K e y > < / a : K e y > < a : V a l u e   i : t y p e = " D i a g r a m D i s p l a y N o d e V i e w S t a t e " > < H e i g h t > 3 8 7 . 6 < / H e i g h t > < I s E x p a n d e d > t r u e < / I s E x p a n d e d > < L a y e d O u t > t r u e < / L a y e d O u t > < L e f t > 6 5 9 . 8 0 7 6 2 1 1 3 5 3 3 1 6 < / L e f t > < T a b I n d e x > 2 < / T a b I n d e x > < W i d t h > 2 0 0 < / W i d t h > < / a : V a l u e > < / a : K e y V a l u e O f D i a g r a m O b j e c t K e y a n y T y p e z b w N T n L X > < a : K e y V a l u e O f D i a g r a m O b j e c t K e y a n y T y p e z b w N T n L X > < a : K e y > < K e y > T a b l e s \ C a n d i d a t e   D a t a   S u m m a r y \ C o l u m n s \ p r i m e < / K e y > < / a : K e y > < a : V a l u e   i : t y p e = " D i a g r a m D i s p l a y N o d e V i e w S t a t e " > < H e i g h t > 1 5 0 < / H e i g h t > < I s E x p a n d e d > t r u e < / I s E x p a n d e d > < W i d t h > 2 0 0 < / W i d t h > < / a : V a l u e > < / a : K e y V a l u e O f D i a g r a m O b j e c t K e y a n y T y p e z b w N T n L X > < a : K e y V a l u e O f D i a g r a m O b j e c t K e y a n y T y p e z b w N T n L X > < a : K e y > < K e y > T a b l e s \ C a n d i d a t e   D a t a   S u m m a r y \ C o l u m n s \ C o l u m n 2 < / K e y > < / a : K e y > < a : V a l u e   i : t y p e = " D i a g r a m D i s p l a y N o d e V i e w S t a t e " > < H e i g h t > 1 5 0 < / H e i g h t > < I s E x p a n d e d > t r u e < / I s E x p a n d e d > < W i d t h > 2 0 0 < / W i d t h > < / a : V a l u e > < / a : K e y V a l u e O f D i a g r a m O b j e c t K e y a n y T y p e z b w N T n L X > < a : K e y V a l u e O f D i a g r a m O b j e c t K e y a n y T y p e z b w N T n L X > < a : K e y > < K e y > T a b l e s \ C a n d i d a t e   D a t a   S u m m a r y \ C o l u m n s \ G E N < / K e y > < / a : K e y > < a : V a l u e   i : t y p e = " D i a g r a m D i s p l a y N o d e V i e w S t a t e " > < H e i g h t > 1 5 0 < / H e i g h t > < I s E x p a n d e d > t r u e < / I s E x p a n d e d > < W i d t h > 2 0 0 < / W i d t h > < / a : V a l u e > < / a : K e y V a l u e O f D i a g r a m O b j e c t K e y a n y T y p e z b w N T n L X > < a : K e y V a l u e O f D i a g r a m O b j e c t K e y a n y T y p e z b w N T n L X > < a : K e y > < K e y > T a b l e s \ C a n d i d a t e   D a t a   S u m m a r y \ C o l u m n s \ S C < / K e y > < / a : K e y > < a : V a l u e   i : t y p e = " D i a g r a m D i s p l a y N o d e V i e w S t a t e " > < H e i g h t > 1 5 0 < / H e i g h t > < I s E x p a n d e d > t r u e < / I s E x p a n d e d > < W i d t h > 2 0 0 < / W i d t h > < / a : V a l u e > < / a : K e y V a l u e O f D i a g r a m O b j e c t K e y a n y T y p e z b w N T n L X > < a : K e y V a l u e O f D i a g r a m O b j e c t K e y a n y T y p e z b w N T n L X > < a : K e y > < K e y > T a b l e s \ C a n d i d a t e   D a t a   S u m m a r y \ C o l u m n s \ S T < / K e y > < / a : K e y > < a : V a l u e   i : t y p e = " D i a g r a m D i s p l a y N o d e V i e w S t a t e " > < H e i g h t > 1 5 0 < / H e i g h t > < I s E x p a n d e d > t r u e < / I s E x p a n d e d > < W i d t h > 2 0 0 < / W i d t h > < / a : V a l u e > < / a : K e y V a l u e O f D i a g r a m O b j e c t K e y a n y T y p e z b w N T n L X > < a : K e y V a l u e O f D i a g r a m O b j e c t K e y a n y T y p e z b w N T n L X > < a : K e y > < K e y > T a b l e s \ C a n d i d a t e   D a t a   S u m m a r y \ C o l u m n s \ T O T A L < / K e y > < / a : K e y > < a : V a l u e   i : t y p e = " D i a g r a m D i s p l a y N o d e V i e w S t a t e " > < H e i g h t > 1 5 0 < / H e i g h t > < I s E x p a n d e d > t r u e < / I s E x p a n d e d > < W i d t h > 2 0 0 < / W i d t h > < / a : V a l u e > < / a : K e y V a l u e O f D i a g r a m O b j e c t K e y a n y T y p e z b w N T n L X > < a : K e y V a l u e O f D i a g r a m O b j e c t K e y a n y T y p e z b w N T n L X > < a : K e y > < K e y > T a b l e s \ E l e c t o r s   D a t a   S u m m a y y < / K e y > < / a : K e y > < a : V a l u e   i : t y p e = " D i a g r a m D i s p l a y N o d e V i e w S t a t e " > < H e i g h t > 3 2 9 . 2 0 0 0 0 0 0 0 0 0 0 0 1 6 < / H e i g h t > < I s E x p a n d e d > t r u e < / I s E x p a n d e d > < L a y e d O u t > t r u e < / L a y e d O u t > < L e f t > 8 9 9 . 8 0 7 6 2 1 1 3 5 3 3 1 6 < / L e f t > < T a b I n d e x > 3 < / T a b I n d e x > < W i d t h > 2 0 0 < / W i d t h > < / a : V a l u e > < / a : K e y V a l u e O f D i a g r a m O b j e c t K e y a n y T y p e z b w N T n L X > < a : K e y V a l u e O f D i a g r a m O b j e c t K e y a n y T y p e z b w N T n L X > < a : K e y > < K e y > T a b l e s \ E l e c t o r s   D a t a   S u m m a y y \ C o l u m n s \ m a i n _ p o i n t < / K e y > < / a : K e y > < a : V a l u e   i : t y p e = " D i a g r a m D i s p l a y N o d e V i e w S t a t e " > < H e i g h t > 1 5 0 < / H e i g h t > < I s E x p a n d e d > t r u e < / I s E x p a n d e d > < W i d t h > 2 0 0 < / W i d t h > < / a : V a l u e > < / a : K e y V a l u e O f D i a g r a m O b j e c t K e y a n y T y p e z b w N T n L X > < a : K e y V a l u e O f D i a g r a m O b j e c t K e y a n y T y p e z b w N T n L X > < a : K e y > < K e y > T a b l e s \ E l e c t o r s   D a t a   S u m m a y y \ C o l u m n s \ C o l u m n 2 < / K e y > < / a : K e y > < a : V a l u e   i : t y p e = " D i a g r a m D i s p l a y N o d e V i e w S t a t e " > < H e i g h t > 1 5 0 < / H e i g h t > < I s E x p a n d e d > t r u e < / I s E x p a n d e d > < W i d t h > 2 0 0 < / W i d t h > < / a : V a l u e > < / a : K e y V a l u e O f D i a g r a m O b j e c t K e y a n y T y p e z b w N T n L X > < a : K e y V a l u e O f D i a g r a m O b j e c t K e y a n y T y p e z b w N T n L X > < a : K e y > < K e y > T a b l e s \ E l e c t o r s   D a t a   S u m m a y y \ C o l u m n s \ G E N < / K e y > < / a : K e y > < a : V a l u e   i : t y p e = " D i a g r a m D i s p l a y N o d e V i e w S t a t e " > < H e i g h t > 1 5 0 < / H e i g h t > < I s E x p a n d e d > t r u e < / I s E x p a n d e d > < W i d t h > 2 0 0 < / W i d t h > < / a : V a l u e > < / a : K e y V a l u e O f D i a g r a m O b j e c t K e y a n y T y p e z b w N T n L X > < a : K e y V a l u e O f D i a g r a m O b j e c t K e y a n y T y p e z b w N T n L X > < a : K e y > < K e y > T a b l e s \ E l e c t o r s   D a t a   S u m m a y y \ C o l u m n s \ S C < / K e y > < / a : K e y > < a : V a l u e   i : t y p e = " D i a g r a m D i s p l a y N o d e V i e w S t a t e " > < H e i g h t > 1 5 0 < / H e i g h t > < I s E x p a n d e d > t r u e < / I s E x p a n d e d > < W i d t h > 2 0 0 < / W i d t h > < / a : V a l u e > < / a : K e y V a l u e O f D i a g r a m O b j e c t K e y a n y T y p e z b w N T n L X > < a : K e y V a l u e O f D i a g r a m O b j e c t K e y a n y T y p e z b w N T n L X > < a : K e y > < K e y > T a b l e s \ E l e c t o r s   D a t a   S u m m a y y \ C o l u m n s \ S T < / K e y > < / a : K e y > < a : V a l u e   i : t y p e = " D i a g r a m D i s p l a y N o d e V i e w S t a t e " > < H e i g h t > 1 5 0 < / H e i g h t > < I s E x p a n d e d > t r u e < / I s E x p a n d e d > < W i d t h > 2 0 0 < / W i d t h > < / a : V a l u e > < / a : K e y V a l u e O f D i a g r a m O b j e c t K e y a n y T y p e z b w N T n L X > < a : K e y V a l u e O f D i a g r a m O b j e c t K e y a n y T y p e z b w N T n L X > < a : K e y > < K e y > T a b l e s \ E l e c t o r s   D a t a   S u m m a y y \ C o l u m n s \ T o t a l < / K e y > < / a : K e y > < a : V a l u e   i : t y p e = " D i a g r a m D i s p l a y N o d e V i e w S t a t e " > < H e i g h t > 1 5 0 < / H e i g h t > < I s E x p a n d e d > t r u e < / I s E x p a n d e d > < W i d t h > 2 0 0 < / W i d t h > < / a : V a l u e > < / a : K e y V a l u e O f D i a g r a m O b j e c t K e y a n y T y p e z b w N T n L X > < a : K e y V a l u e O f D i a g r a m O b j e c t K e y a n y T y p e z b w N T n L X > < a : K e y > < K e y > T a b l e s \ E l e c t o r s   D a t a   S u m m a y y \ M e a s u r e s \ S u m   o f   S C < / K e y > < / a : K e y > < a : V a l u e   i : t y p e = " D i a g r a m D i s p l a y N o d e V i e w S t a t e " > < H e i g h t > 1 5 0 < / H e i g h t > < I s E x p a n d e d > t r u e < / I s E x p a n d e d > < W i d t h > 2 0 0 < / W i d t h > < / a : V a l u e > < / a : K e y V a l u e O f D i a g r a m O b j e c t K e y a n y T y p e z b w N T n L X > < a : K e y V a l u e O f D i a g r a m O b j e c t K e y a n y T y p e z b w N T n L X > < a : K e y > < K e y > T a b l e s \ E l e c t o r s   D a t a   S u m m a y y \ S u m   o f   S C \ A d d i t i o n a l   I n f o \ I m p l i c i t   M e a s u r e < / K e y > < / a : K e y > < a : V a l u e   i : t y p e = " D i a g r a m D i s p l a y V i e w S t a t e I D i a g r a m T a g A d d i t i o n a l I n f o " / > < / a : K e y V a l u e O f D i a g r a m O b j e c t K e y a n y T y p e z b w N T n L X > < a : K e y V a l u e O f D i a g r a m O b j e c t K e y a n y T y p e z b w N T n L X > < a : K e y > < K e y > T a b l e s \ E l e c t o r s   D a t a   S u m m a y y \ M e a s u r e s \ S u m   o f   S T < / K e y > < / a : K e y > < a : V a l u e   i : t y p e = " D i a g r a m D i s p l a y N o d e V i e w S t a t e " > < H e i g h t > 1 5 0 < / H e i g h t > < I s E x p a n d e d > t r u e < / I s E x p a n d e d > < W i d t h > 2 0 0 < / W i d t h > < / a : V a l u e > < / a : K e y V a l u e O f D i a g r a m O b j e c t K e y a n y T y p e z b w N T n L X > < a : K e y V a l u e O f D i a g r a m O b j e c t K e y a n y T y p e z b w N T n L X > < a : K e y > < K e y > T a b l e s \ E l e c t o r s   D a t a   S u m m a y y \ S u m   o f   S T \ A d d i t i o n a l   I n f o \ I m p l i c i t   M e a s u r e < / K e y > < / a : K e y > < a : V a l u e   i : t y p e = " D i a g r a m D i s p l a y V i e w S t a t e I D i a g r a m T a g A d d i t i o n a l I n f o " / > < / a : K e y V a l u e O f D i a g r a m O b j e c t K e y a n y T y p e z b w N T n L X > < a : K e y V a l u e O f D i a g r a m O b j e c t K e y a n y T y p e z b w N T n L X > < a : K e y > < K e y > T a b l e s \ E l e c t o r s   D a t a   S u m m a y y \ M e a s u r e s \ S u m   o f   G E N < / K e y > < / a : K e y > < a : V a l u e   i : t y p e = " D i a g r a m D i s p l a y N o d e V i e w S t a t e " > < H e i g h t > 1 5 0 < / H e i g h t > < I s E x p a n d e d > t r u e < / I s E x p a n d e d > < W i d t h > 2 0 0 < / W i d t h > < / a : V a l u e > < / a : K e y V a l u e O f D i a g r a m O b j e c t K e y a n y T y p e z b w N T n L X > < a : K e y V a l u e O f D i a g r a m O b j e c t K e y a n y T y p e z b w N T n L X > < a : K e y > < K e y > T a b l e s \ E l e c t o r s   D a t a   S u m m a y y \ S u m   o f   G E N \ A d d i t i o n a l   I n f o \ I m p l i c i t   M e a s u r e < / K e y > < / a : K e y > < a : V a l u e   i : t y p e = " D i a g r a m D i s p l a y V i e w S t a t e I D i a g r a m T a g A d d i t i o n a l I n f o " / > < / a : K e y V a l u e O f D i a g r a m O b j e c t K e y a n y T y p e z b w N T n L X > < a : K e y V a l u e O f D i a g r a m O b j e c t K e y a n y T y p e z b w N T n L X > < a : K e y > < K e y > T a b l e s \ E l e c t o r s   D a t a   S u m m a y y \ M e a s u r e s \ S u m   o f   T o t a l < / K e y > < / a : K e y > < a : V a l u e   i : t y p e = " D i a g r a m D i s p l a y N o d e V i e w S t a t e " > < H e i g h t > 1 5 0 < / H e i g h t > < I s E x p a n d e d > t r u e < / I s E x p a n d e d > < W i d t h > 2 0 0 < / W i d t h > < / a : V a l u e > < / a : K e y V a l u e O f D i a g r a m O b j e c t K e y a n y T y p e z b w N T n L X > < a : K e y V a l u e O f D i a g r a m O b j e c t K e y a n y T y p e z b w N T n L X > < a : K e y > < K e y > T a b l e s \ E l e c t o r s   D a t a   S u m m a y y \ S u m   o f   T o t a l \ A d d i t i o n a l   I n f o \ I m p l i c i t   M e a s u r e < / K e y > < / a : K e y > < a : V a l u e   i : t y p e = " D i a g r a m D i s p l a y V i e w S t a t e I D i a g r a m T a g A d d i t i o n a l I n f o " / > < / a : K e y V a l u e O f D i a g r a m O b j e c t K e y a n y T y p e z b w N T n L X > < a : K e y V a l u e O f D i a g r a m O b j e c t K e y a n y T y p e z b w N T n L X > < a : K e y > < K e y > T a b l e s \ E l e c t o r s _ D a t a _ S u m m a y y 3 < / K e y > < / a : K e y > < a : V a l u e   i : t y p e = " D i a g r a m D i s p l a y N o d e V i e w S t a t e " > < H e i g h t > 1 5 0 < / H e i g h t > < I s E x p a n d e d > t r u e < / I s E x p a n d e d > < L a y e d O u t > t r u e < / L a y e d O u t > < L e f t > 1 1 3 9 . 8 0 7 6 2 1 1 3 5 3 3 1 6 < / L e f t > < T a b I n d e x > 4 < / T a b I n d e x > < T o p > 1 7 9 . 2 < / T o p > < W i d t h > 2 0 0 < / W i d t h > < / a : V a l u e > < / a : K e y V a l u e O f D i a g r a m O b j e c t K e y a n y T y p e z b w N T n L X > < a : K e y V a l u e O f D i a g r a m O b j e c t K e y a n y T y p e z b w N T n L X > < a : K e y > < K e y > T a b l e s \ E l e c t o r s _ D a t a _ S u m m a y y 3 \ C o l u m n s \ m a i n _ p o i n t < / K e y > < / a : K e y > < a : V a l u e   i : t y p e = " D i a g r a m D i s p l a y N o d e V i e w S t a t e " > < H e i g h t > 1 5 0 < / H e i g h t > < I s E x p a n d e d > t r u e < / I s E x p a n d e d > < W i d t h > 2 0 0 < / W i d t h > < / a : V a l u e > < / a : K e y V a l u e O f D i a g r a m O b j e c t K e y a n y T y p e z b w N T n L X > < a : K e y V a l u e O f D i a g r a m O b j e c t K e y a n y T y p e z b w N T n L X > < a : K e y > < K e y > T a b l e s \ E l e c t o r s _ D a t a _ S u m m a y y 3 \ C o l u m n s \ C o l u m n 2 < / K e y > < / a : K e y > < a : V a l u e   i : t y p e = " D i a g r a m D i s p l a y N o d e V i e w S t a t e " > < H e i g h t > 1 5 0 < / H e i g h t > < I s E x p a n d e d > t r u e < / I s E x p a n d e d > < W i d t h > 2 0 0 < / W i d t h > < / a : V a l u e > < / a : K e y V a l u e O f D i a g r a m O b j e c t K e y a n y T y p e z b w N T n L X > < a : K e y V a l u e O f D i a g r a m O b j e c t K e y a n y T y p e z b w N T n L X > < a : K e y > < K e y > T a b l e s \ E l e c t o r s _ D a t a _ S u m m a y y 3 \ C o l u m n s \ G E N < / K e y > < / a : K e y > < a : V a l u e   i : t y p e = " D i a g r a m D i s p l a y N o d e V i e w S t a t e " > < H e i g h t > 1 5 0 < / H e i g h t > < I s E x p a n d e d > t r u e < / I s E x p a n d e d > < W i d t h > 2 0 0 < / W i d t h > < / a : V a l u e > < / a : K e y V a l u e O f D i a g r a m O b j e c t K e y a n y T y p e z b w N T n L X > < a : K e y V a l u e O f D i a g r a m O b j e c t K e y a n y T y p e z b w N T n L X > < a : K e y > < K e y > T a b l e s \ E l e c t o r s _ D a t a _ S u m m a y y 3 \ C o l u m n s \ S C < / K e y > < / a : K e y > < a : V a l u e   i : t y p e = " D i a g r a m D i s p l a y N o d e V i e w S t a t e " > < H e i g h t > 1 5 0 < / H e i g h t > < I s E x p a n d e d > t r u e < / I s E x p a n d e d > < W i d t h > 2 0 0 < / W i d t h > < / a : V a l u e > < / a : K e y V a l u e O f D i a g r a m O b j e c t K e y a n y T y p e z b w N T n L X > < a : K e y V a l u e O f D i a g r a m O b j e c t K e y a n y T y p e z b w N T n L X > < a : K e y > < K e y > T a b l e s \ E l e c t o r s _ D a t a _ S u m m a y y 3 \ C o l u m n s \ S T < / K e y > < / a : K e y > < a : V a l u e   i : t y p e = " D i a g r a m D i s p l a y N o d e V i e w S t a t e " > < H e i g h t > 1 5 0 < / H e i g h t > < I s E x p a n d e d > t r u e < / I s E x p a n d e d > < W i d t h > 2 0 0 < / W i d t h > < / a : V a l u e > < / a : K e y V a l u e O f D i a g r a m O b j e c t K e y a n y T y p e z b w N T n L X > < a : K e y V a l u e O f D i a g r a m O b j e c t K e y a n y T y p e z b w N T n L X > < a : K e y > < K e y > T a b l e s \ E l e c t o r s _ D a t a _ S u m m a y y 3 \ C o l u m n s \ T o t a l < / K e y > < / a : K e y > < a : V a l u e   i : t y p e = " D i a g r a m D i s p l a y N o d e V i e w S t a t e " > < H e i g h t > 1 5 0 < / H e i g h t > < I s E x p a n d e d > t r u e < / I s E x p a n d e d > < W i d t h > 2 0 0 < / W i d t h > < / a : V a l u e > < / a : K e y V a l u e O f D i a g r a m O b j e c t K e y a n y T y p e z b w N T n L X > < a : K e y V a l u e O f D i a g r a m O b j e c t K e y a n y T y p e z b w N T n L X > < a : K e y > < K e y > T a b l e s \ D e t a i l e d _ R e s u l t s _ _ 2 7 < / K e y > < / a : K e y > < a : V a l u e   i : t y p e = " D i a g r a m D i s p l a y N o d e V i e w S t a t e " > < H e i g h t > 2 3 9 . 5 9 9 9 9 9 9 9 9 9 9 9 9 7 < / H e i g h t > < I s E x p a n d e d > t r u e < / I s E x p a n d e d > < L a y e d O u t > t r u e < / L a y e d O u t > < L e f t > 1 5 1 4 . 1 1 1 4 3 1 7 0 2 9 9 7 4 < / L e f t > < T a b I n d e x > 6 < / T a b I n d e x > < T o p > 5 7 9 . 2 < / T o p > < W i d t h > 2 6 0 . 0 0 0 0 0 0 0 0 0 0 0 0 2 3 < / W i d t h > < / a : V a l u e > < / a : K e y V a l u e O f D i a g r a m O b j e c t K e y a n y T y p e z b w N T n L X > < a : K e y V a l u e O f D i a g r a m O b j e c t K e y a n y T y p e z b w N T n L X > < a : K e y > < K e y > T a b l e s \ D e t a i l e d _ R e s u l t s _ _ 2 7 \ C o l u m n s \ S T A T E / U T   N A M E < / K e y > < / a : K e y > < a : V a l u e   i : t y p e = " D i a g r a m D i s p l a y N o d e V i e w S t a t e " > < H e i g h t > 1 5 0 < / H e i g h t > < I s E x p a n d e d > t r u e < / I s E x p a n d e d > < W i d t h > 2 0 0 < / W i d t h > < / a : V a l u e > < / a : K e y V a l u e O f D i a g r a m O b j e c t K e y a n y T y p e z b w N T n L X > < a : K e y V a l u e O f D i a g r a m O b j e c t K e y a n y T y p e z b w N T n L X > < a : K e y > < K e y > T a b l e s \ D e t a i l e d _ R e s u l t s _ _ 2 7 \ C o l u m n s \ A C   N O . < / K e y > < / a : K e y > < a : V a l u e   i : t y p e = " D i a g r a m D i s p l a y N o d e V i e w S t a t e " > < H e i g h t > 1 5 0 < / H e i g h t > < I s E x p a n d e d > t r u e < / I s E x p a n d e d > < W i d t h > 2 0 0 < / W i d t h > < / a : V a l u e > < / a : K e y V a l u e O f D i a g r a m O b j e c t K e y a n y T y p e z b w N T n L X > < a : K e y V a l u e O f D i a g r a m O b j e c t K e y a n y T y p e z b w N T n L X > < a : K e y > < K e y > T a b l e s \ D e t a i l e d _ R e s u l t s _ _ 2 7 \ C o l u m n s \ A C   N A M E < / K e y > < / a : K e y > < a : V a l u e   i : t y p e = " D i a g r a m D i s p l a y N o d e V i e w S t a t e " > < H e i g h t > 1 5 0 < / H e i g h t > < I s E x p a n d e d > t r u e < / I s E x p a n d e d > < W i d t h > 2 0 0 < / W i d t h > < / a : V a l u e > < / a : K e y V a l u e O f D i a g r a m O b j e c t K e y a n y T y p e z b w N T n L X > < a : K e y V a l u e O f D i a g r a m O b j e c t K e y a n y T y p e z b w N T n L X > < a : K e y > < K e y > T a b l e s \ D e t a i l e d _ R e s u l t s _ _ 2 7 \ C o l u m n s \ C A N D I D A T E   N A M E < / K e y > < / a : K e y > < a : V a l u e   i : t y p e = " D i a g r a m D i s p l a y N o d e V i e w S t a t e " > < H e i g h t > 1 5 0 < / H e i g h t > < I s E x p a n d e d > t r u e < / I s E x p a n d e d > < W i d t h > 2 0 0 < / W i d t h > < / a : V a l u e > < / a : K e y V a l u e O f D i a g r a m O b j e c t K e y a n y T y p e z b w N T n L X > < a : K e y V a l u e O f D i a g r a m O b j e c t K e y a n y T y p e z b w N T n L X > < a : K e y > < K e y > T a b l e s \ D e t a i l e d _ R e s u l t s _ _ 2 7 \ C o l u m n s \ S E X < / K e y > < / a : K e y > < a : V a l u e   i : t y p e = " D i a g r a m D i s p l a y N o d e V i e w S t a t e " > < H e i g h t > 1 5 0 < / H e i g h t > < I s E x p a n d e d > t r u e < / I s E x p a n d e d > < W i d t h > 2 0 0 < / W i d t h > < / a : V a l u e > < / a : K e y V a l u e O f D i a g r a m O b j e c t K e y a n y T y p e z b w N T n L X > < a : K e y V a l u e O f D i a g r a m O b j e c t K e y a n y T y p e z b w N T n L X > < a : K e y > < K e y > T a b l e s \ D e t a i l e d _ R e s u l t s _ _ 2 7 \ C o l u m n s \ A G E < / K e y > < / a : K e y > < a : V a l u e   i : t y p e = " D i a g r a m D i s p l a y N o d e V i e w S t a t e " > < H e i g h t > 1 5 0 < / H e i g h t > < I s E x p a n d e d > t r u e < / I s E x p a n d e d > < W i d t h > 2 0 0 < / W i d t h > < / a : V a l u e > < / a : K e y V a l u e O f D i a g r a m O b j e c t K e y a n y T y p e z b w N T n L X > < a : K e y V a l u e O f D i a g r a m O b j e c t K e y a n y T y p e z b w N T n L X > < a : K e y > < K e y > T a b l e s \ D e t a i l e d _ R e s u l t s _ _ 2 7 \ C o l u m n s \ C A T E G O R Y < / K e y > < / a : K e y > < a : V a l u e   i : t y p e = " D i a g r a m D i s p l a y N o d e V i e w S t a t e " > < H e i g h t > 1 5 0 < / H e i g h t > < I s E x p a n d e d > t r u e < / I s E x p a n d e d > < W i d t h > 2 0 0 < / W i d t h > < / a : V a l u e > < / a : K e y V a l u e O f D i a g r a m O b j e c t K e y a n y T y p e z b w N T n L X > < a : K e y V a l u e O f D i a g r a m O b j e c t K e y a n y T y p e z b w N T n L X > < a : K e y > < K e y > T a b l e s \ D e t a i l e d _ R e s u l t s _ _ 2 7 \ C o l u m n s \ P A R T Y < / K e y > < / a : K e y > < a : V a l u e   i : t y p e = " D i a g r a m D i s p l a y N o d e V i e w S t a t e " > < H e i g h t > 1 5 0 < / H e i g h t > < I s E x p a n d e d > t r u e < / I s E x p a n d e d > < W i d t h > 2 0 0 < / W i d t h > < / a : V a l u e > < / a : K e y V a l u e O f D i a g r a m O b j e c t K e y a n y T y p e z b w N T n L X > < a : K e y V a l u e O f D i a g r a m O b j e c t K e y a n y T y p e z b w N T n L X > < a : K e y > < K e y > T a b l e s \ D e t a i l e d _ R e s u l t s _ _ 2 7 \ C o l u m n s \ S Y M B O L < / K e y > < / a : K e y > < a : V a l u e   i : t y p e = " D i a g r a m D i s p l a y N o d e V i e w S t a t e " > < H e i g h t > 1 5 0 < / H e i g h t > < I s E x p a n d e d > t r u e < / I s E x p a n d e d > < W i d t h > 2 0 0 < / W i d t h > < / a : V a l u e > < / a : K e y V a l u e O f D i a g r a m O b j e c t K e y a n y T y p e z b w N T n L X > < a : K e y V a l u e O f D i a g r a m O b j e c t K e y a n y T y p e z b w N T n L X > < a : K e y > < K e y > T a b l e s \ D e t a i l e d _ R e s u l t s _ _ 2 7 \ C o l u m n s \ G E N E R A L < / K e y > < / a : K e y > < a : V a l u e   i : t y p e = " D i a g r a m D i s p l a y N o d e V i e w S t a t e " > < H e i g h t > 1 5 0 < / H e i g h t > < I s E x p a n d e d > t r u e < / I s E x p a n d e d > < W i d t h > 2 0 0 < / W i d t h > < / a : V a l u e > < / a : K e y V a l u e O f D i a g r a m O b j e c t K e y a n y T y p e z b w N T n L X > < a : K e y V a l u e O f D i a g r a m O b j e c t K e y a n y T y p e z b w N T n L X > < a : K e y > < K e y > T a b l e s \ D e t a i l e d _ R e s u l t s _ _ 2 7 \ C o l u m n s \ P O S T A L < / K e y > < / a : K e y > < a : V a l u e   i : t y p e = " D i a g r a m D i s p l a y N o d e V i e w S t a t e " > < H e i g h t > 1 5 0 < / H e i g h t > < I s E x p a n d e d > t r u e < / I s E x p a n d e d > < W i d t h > 2 0 0 < / W i d t h > < / a : V a l u e > < / a : K e y V a l u e O f D i a g r a m O b j e c t K e y a n y T y p e z b w N T n L X > < a : K e y V a l u e O f D i a g r a m O b j e c t K e y a n y T y p e z b w N T n L X > < a : K e y > < K e y > T a b l e s \ D e t a i l e d _ R e s u l t s _ _ 2 7 \ C o l u m n s \ T O T A L < / K e y > < / a : K e y > < a : V a l u e   i : t y p e = " D i a g r a m D i s p l a y N o d e V i e w S t a t e " > < H e i g h t > 1 5 0 < / H e i g h t > < I s E x p a n d e d > t r u e < / I s E x p a n d e d > < W i d t h > 2 0 0 < / W i d t h > < / a : V a l u e > < / a : K e y V a l u e O f D i a g r a m O b j e c t K e y a n y T y p e z b w N T n L X > < a : K e y V a l u e O f D i a g r a m O b j e c t K e y a n y T y p e z b w N T n L X > < a : K e y > < K e y > T a b l e s \ D e t a i l e d _ R e s u l t s _ _ 2 7 \ C o l u m n s \ %   V O T E S   P O L L E D < / K e y > < / a : K e y > < a : V a l u e   i : t y p e = " D i a g r a m D i s p l a y N o d e V i e w S t a t e " > < H e i g h t > 1 5 0 < / H e i g h t > < I s E x p a n d e d > t r u e < / I s E x p a n d e d > < W i d t h > 2 0 0 < / W i d t h > < / a : V a l u e > < / a : K e y V a l u e O f D i a g r a m O b j e c t K e y a n y T y p e z b w N T n L X > < a : K e y V a l u e O f D i a g r a m O b j e c t K e y a n y T y p e z b w N T n L X > < a : K e y > < K e y > T a b l e s \ D e t a i l e d _ R e s u l t s _ _ 2 7 \ C o l u m n s \ T O T A L   E L E C T O R S < / K e y > < / a : K e y > < a : V a l u e   i : t y p e = " D i a g r a m D i s p l a y N o d e V i e w S t a t e " > < H e i g h t > 1 5 0 < / H e i g h t > < I s E x p a n d e d > t r u e < / I s E x p a n d e d > < W i d t h > 2 0 0 < / W i d t h > < / a : V a l u e > < / a : K e y V a l u e O f D i a g r a m O b j e c t K e y a n y T y p e z b w N T n L X > < a : K e y V a l u e O f D i a g r a m O b j e c t K e y a n y T y p e z b w N T n L X > < a : K e y > < K e y > T a b l e s \ D e t a i l e d _ R e s u l t s _ _ 2 7 \ C o l u m n s \ W O N   C a n d i d a t e s .   S T A T E / U T < / K e y > < / a : K e y > < a : V a l u e   i : t y p e = " D i a g r a m D i s p l a y N o d e V i e w S t a t e " > < H e i g h t > 1 5 0 < / H e i g h t > < I s E x p a n d e d > t r u e < / I s E x p a n d e d > < W i d t h > 2 0 0 < / W i d t h > < / a : V a l u e > < / a : K e y V a l u e O f D i a g r a m O b j e c t K e y a n y T y p e z b w N T n L X > < a : K e y V a l u e O f D i a g r a m O b j e c t K e y a n y T y p e z b w N T n L X > < a : K e y > < K e y > T a b l e s \ D e t a i l e d _ R e s u l t s _ _ 2 7 \ C o l u m n s \ L i s t   O f   P o l i t i c a l   P a r t i e s . P A R T Y   T Y P E < / K e y > < / a : K e y > < a : V a l u e   i : t y p e = " D i a g r a m D i s p l a y N o d e V i e w S t a t e " > < H e i g h t > 1 5 0 < / H e i g h t > < I s E x p a n d e d > t r u e < / I s E x p a n d e d > < W i d t h > 2 0 0 < / W i d t h > < / a : V a l u e > < / a : K e y V a l u e O f D i a g r a m O b j e c t K e y a n y T y p e z b w N T n L X > < a : K e y V a l u e O f D i a g r a m O b j e c t K e y a n y T y p e z b w N T n L X > < a : K e y > < K e y > T a b l e s \ D e t a i l e d _ R e s u l t s _ _ 2 7 \ C o l u m n s \ p a r t y   c o d e < / K e y > < / a : K e y > < a : V a l u e   i : t y p e = " D i a g r a m D i s p l a y N o d e V i e w S t a t e " > < H e i g h t > 1 5 0 < / H e i g h t > < I s E x p a n d e d > t r u e < / I s E x p a n d e d > < W i d t h > 2 0 0 < / W i d t h > < / a : V a l u e > < / a : K e y V a l u e O f D i a g r a m O b j e c t K e y a n y T y p e z b w N T n L X > < a : K e y V a l u e O f D i a g r a m O b j e c t K e y a n y T y p e z b w N T n L X > < a : K e y > < K e y > T a b l e s \ D e t a i l e d   R e s u l t s     2 < / K e y > < / a : K e y > < a : V a l u e   i : t y p e = " D i a g r a m D i s p l a y N o d e V i e w S t a t e " > < H e i g h t > 5 3 5 . 6 < / H e i g h t > < I s E x p a n d e d > t r u e < / I s E x p a n d e d > < L a y e d O u t > t r u e < / L a y e d O u t > < L e f t > 2 9 0 . 8 1 5 2 4 2 2 7 0 6 6 3 < / L e f t > < T a b I n d e x > 5 < / T a b I n d e x > < T o p > 3 7 6 . 8 < / T o p > < W i d t h > 2 4 4 . 7 9 9 9 9 9 9 9 9 9 9 9 9 5 < / W i d t h > < / a : V a l u e > < / a : K e y V a l u e O f D i a g r a m O b j e c t K e y a n y T y p e z b w N T n L X > < a : K e y V a l u e O f D i a g r a m O b j e c t K e y a n y T y p e z b w N T n L X > < a : K e y > < K e y > T a b l e s \ D e t a i l e d   R e s u l t s     2 \ C o l u m n s \ S T A T E / U T   N A M E < / K e y > < / a : K e y > < a : V a l u e   i : t y p e = " D i a g r a m D i s p l a y N o d e V i e w S t a t e " > < H e i g h t > 1 5 0 < / H e i g h t > < I s E x p a n d e d > t r u e < / I s E x p a n d e d > < W i d t h > 2 0 0 < / W i d t h > < / a : V a l u e > < / a : K e y V a l u e O f D i a g r a m O b j e c t K e y a n y T y p e z b w N T n L X > < a : K e y V a l u e O f D i a g r a m O b j e c t K e y a n y T y p e z b w N T n L X > < a : K e y > < K e y > T a b l e s \ D e t a i l e d   R e s u l t s     2 \ C o l u m n s \ A C   N O . < / K e y > < / a : K e y > < a : V a l u e   i : t y p e = " D i a g r a m D i s p l a y N o d e V i e w S t a t e " > < H e i g h t > 1 5 0 < / H e i g h t > < I s E x p a n d e d > t r u e < / I s E x p a n d e d > < W i d t h > 2 0 0 < / W i d t h > < / a : V a l u e > < / a : K e y V a l u e O f D i a g r a m O b j e c t K e y a n y T y p e z b w N T n L X > < a : K e y V a l u e O f D i a g r a m O b j e c t K e y a n y T y p e z b w N T n L X > < a : K e y > < K e y > T a b l e s \ D e t a i l e d   R e s u l t s     2 \ C o l u m n s \ A C   N A M E < / K e y > < / a : K e y > < a : V a l u e   i : t y p e = " D i a g r a m D i s p l a y N o d e V i e w S t a t e " > < H e i g h t > 1 5 0 < / H e i g h t > < I s E x p a n d e d > t r u e < / I s E x p a n d e d > < W i d t h > 2 0 0 < / W i d t h > < / a : V a l u e > < / a : K e y V a l u e O f D i a g r a m O b j e c t K e y a n y T y p e z b w N T n L X > < a : K e y V a l u e O f D i a g r a m O b j e c t K e y a n y T y p e z b w N T n L X > < a : K e y > < K e y > T a b l e s \ D e t a i l e d   R e s u l t s     2 \ C o l u m n s \ C A N D I D A T E   N A M E < / K e y > < / a : K e y > < a : V a l u e   i : t y p e = " D i a g r a m D i s p l a y N o d e V i e w S t a t e " > < H e i g h t > 1 5 0 < / H e i g h t > < I s E x p a n d e d > t r u e < / I s E x p a n d e d > < W i d t h > 2 0 0 < / W i d t h > < / a : V a l u e > < / a : K e y V a l u e O f D i a g r a m O b j e c t K e y a n y T y p e z b w N T n L X > < a : K e y V a l u e O f D i a g r a m O b j e c t K e y a n y T y p e z b w N T n L X > < a : K e y > < K e y > T a b l e s \ D e t a i l e d   R e s u l t s     2 \ C o l u m n s \ S E X < / K e y > < / a : K e y > < a : V a l u e   i : t y p e = " D i a g r a m D i s p l a y N o d e V i e w S t a t e " > < H e i g h t > 1 5 0 < / H e i g h t > < I s E x p a n d e d > t r u e < / I s E x p a n d e d > < I s F o c u s e d > t r u e < / I s F o c u s e d > < W i d t h > 2 0 0 < / W i d t h > < / a : V a l u e > < / a : K e y V a l u e O f D i a g r a m O b j e c t K e y a n y T y p e z b w N T n L X > < a : K e y V a l u e O f D i a g r a m O b j e c t K e y a n y T y p e z b w N T n L X > < a : K e y > < K e y > T a b l e s \ D e t a i l e d   R e s u l t s     2 \ C o l u m n s \ A G E < / K e y > < / a : K e y > < a : V a l u e   i : t y p e = " D i a g r a m D i s p l a y N o d e V i e w S t a t e " > < H e i g h t > 1 5 0 < / H e i g h t > < I s E x p a n d e d > t r u e < / I s E x p a n d e d > < W i d t h > 2 0 0 < / W i d t h > < / a : V a l u e > < / a : K e y V a l u e O f D i a g r a m O b j e c t K e y a n y T y p e z b w N T n L X > < a : K e y V a l u e O f D i a g r a m O b j e c t K e y a n y T y p e z b w N T n L X > < a : K e y > < K e y > T a b l e s \ D e t a i l e d   R e s u l t s     2 \ C o l u m n s \ C A T E G O R Y < / K e y > < / a : K e y > < a : V a l u e   i : t y p e = " D i a g r a m D i s p l a y N o d e V i e w S t a t e " > < H e i g h t > 1 5 0 < / H e i g h t > < I s E x p a n d e d > t r u e < / I s E x p a n d e d > < W i d t h > 2 0 0 < / W i d t h > < / a : V a l u e > < / a : K e y V a l u e O f D i a g r a m O b j e c t K e y a n y T y p e z b w N T n L X > < a : K e y V a l u e O f D i a g r a m O b j e c t K e y a n y T y p e z b w N T n L X > < a : K e y > < K e y > T a b l e s \ D e t a i l e d   R e s u l t s     2 \ C o l u m n s \ P A R T Y < / K e y > < / a : K e y > < a : V a l u e   i : t y p e = " D i a g r a m D i s p l a y N o d e V i e w S t a t e " > < H e i g h t > 1 5 0 < / H e i g h t > < I s E x p a n d e d > t r u e < / I s E x p a n d e d > < W i d t h > 2 0 0 < / W i d t h > < / a : V a l u e > < / a : K e y V a l u e O f D i a g r a m O b j e c t K e y a n y T y p e z b w N T n L X > < a : K e y V a l u e O f D i a g r a m O b j e c t K e y a n y T y p e z b w N T n L X > < a : K e y > < K e y > T a b l e s \ D e t a i l e d   R e s u l t s     2 \ C o l u m n s \ S Y M B O L < / K e y > < / a : K e y > < a : V a l u e   i : t y p e = " D i a g r a m D i s p l a y N o d e V i e w S t a t e " > < H e i g h t > 1 5 0 < / H e i g h t > < I s E x p a n d e d > t r u e < / I s E x p a n d e d > < W i d t h > 2 0 0 < / W i d t h > < / a : V a l u e > < / a : K e y V a l u e O f D i a g r a m O b j e c t K e y a n y T y p e z b w N T n L X > < a : K e y V a l u e O f D i a g r a m O b j e c t K e y a n y T y p e z b w N T n L X > < a : K e y > < K e y > T a b l e s \ D e t a i l e d   R e s u l t s     2 \ C o l u m n s \ G E N E R A L < / K e y > < / a : K e y > < a : V a l u e   i : t y p e = " D i a g r a m D i s p l a y N o d e V i e w S t a t e " > < H e i g h t > 1 5 0 < / H e i g h t > < I s E x p a n d e d > t r u e < / I s E x p a n d e d > < W i d t h > 2 0 0 < / W i d t h > < / a : V a l u e > < / a : K e y V a l u e O f D i a g r a m O b j e c t K e y a n y T y p e z b w N T n L X > < a : K e y V a l u e O f D i a g r a m O b j e c t K e y a n y T y p e z b w N T n L X > < a : K e y > < K e y > T a b l e s \ D e t a i l e d   R e s u l t s     2 \ C o l u m n s \ P O S T A L < / K e y > < / a : K e y > < a : V a l u e   i : t y p e = " D i a g r a m D i s p l a y N o d e V i e w S t a t e " > < H e i g h t > 1 5 0 < / H e i g h t > < I s E x p a n d e d > t r u e < / I s E x p a n d e d > < W i d t h > 2 0 0 < / W i d t h > < / a : V a l u e > < / a : K e y V a l u e O f D i a g r a m O b j e c t K e y a n y T y p e z b w N T n L X > < a : K e y V a l u e O f D i a g r a m O b j e c t K e y a n y T y p e z b w N T n L X > < a : K e y > < K e y > T a b l e s \ D e t a i l e d   R e s u l t s     2 \ C o l u m n s \ T O T A L < / K e y > < / a : K e y > < a : V a l u e   i : t y p e = " D i a g r a m D i s p l a y N o d e V i e w S t a t e " > < H e i g h t > 1 5 0 < / H e i g h t > < I s E x p a n d e d > t r u e < / I s E x p a n d e d > < W i d t h > 2 0 0 < / W i d t h > < / a : V a l u e > < / a : K e y V a l u e O f D i a g r a m O b j e c t K e y a n y T y p e z b w N T n L X > < a : K e y V a l u e O f D i a g r a m O b j e c t K e y a n y T y p e z b w N T n L X > < a : K e y > < K e y > T a b l e s \ D e t a i l e d   R e s u l t s     2 \ C o l u m n s \ %   V O T E S   P O L L E D < / K e y > < / a : K e y > < a : V a l u e   i : t y p e = " D i a g r a m D i s p l a y N o d e V i e w S t a t e " > < H e i g h t > 1 5 0 < / H e i g h t > < I s E x p a n d e d > t r u e < / I s E x p a n d e d > < W i d t h > 2 0 0 < / W i d t h > < / a : V a l u e > < / a : K e y V a l u e O f D i a g r a m O b j e c t K e y a n y T y p e z b w N T n L X > < a : K e y V a l u e O f D i a g r a m O b j e c t K e y a n y T y p e z b w N T n L X > < a : K e y > < K e y > T a b l e s \ D e t a i l e d   R e s u l t s     2 \ C o l u m n s \ T O T A L   E L E C T O R S < / K e y > < / a : K e y > < a : V a l u e   i : t y p e = " D i a g r a m D i s p l a y N o d e V i e w S t a t e " > < H e i g h t > 1 5 0 < / H e i g h t > < I s E x p a n d e d > t r u e < / I s E x p a n d e d > < W i d t h > 2 0 0 < / W i d t h > < / a : V a l u e > < / a : K e y V a l u e O f D i a g r a m O b j e c t K e y a n y T y p e z b w N T n L X > < a : K e y V a l u e O f D i a g r a m O b j e c t K e y a n y T y p e z b w N T n L X > < a : K e y > < K e y > T a b l e s \ D e t a i l e d   R e s u l t s     2 \ C o l u m n s \ W O N   C a n d i d a t e s .   S T A T E / U T < / K e y > < / a : K e y > < a : V a l u e   i : t y p e = " D i a g r a m D i s p l a y N o d e V i e w S t a t e " > < H e i g h t > 1 5 0 < / H e i g h t > < I s E x p a n d e d > t r u e < / I s E x p a n d e d > < W i d t h > 2 0 0 < / W i d t h > < / a : V a l u e > < / a : K e y V a l u e O f D i a g r a m O b j e c t K e y a n y T y p e z b w N T n L X > < a : K e y V a l u e O f D i a g r a m O b j e c t K e y a n y T y p e z b w N T n L X > < a : K e y > < K e y > T a b l e s \ D e t a i l e d   R e s u l t s     2 \ C o l u m n s \ L i s t   O f   P o l i t i c a l   P a r t i e s . P A R T Y   T Y P E < / K e y > < / a : K e y > < a : V a l u e   i : t y p e = " D i a g r a m D i s p l a y N o d e V i e w S t a t e " > < H e i g h t > 1 5 0 < / H e i g h t > < I s E x p a n d e d > t r u e < / I s E x p a n d e d > < W i d t h > 2 0 0 < / W i d t h > < / a : V a l u e > < / a : K e y V a l u e O f D i a g r a m O b j e c t K e y a n y T y p e z b w N T n L X > < a : K e y V a l u e O f D i a g r a m O b j e c t K e y a n y T y p e z b w N T n L X > < a : K e y > < K e y > T a b l e s \ D e t a i l e d   R e s u l t s     2 \ C o l u m n s \ p a r t y   c o d e < / K e y > < / a : K e y > < a : V a l u e   i : t y p e = " D i a g r a m D i s p l a y N o d e V i e w S t a t e " > < H e i g h t > 1 5 0 < / H e i g h t > < I s E x p a n d e d > t r u e < / I s E x p a n d e d > < W i d t h > 2 0 0 < / W i d t h > < / a : V a l u e > < / a : K e y V a l u e O f D i a g r a m O b j e c t K e y a n y T y p e z b w N T n L X > < a : K e y V a l u e O f D i a g r a m O b j e c t K e y a n y T y p e z b w N T n L X > < a : K e y > < K e y > R e l a t i o n s h i p s \ & l t ; T a b l e s \ D e t a i l e d   R e s u l t s \ C o l u m n s \ P A R T Y & g t ; - & l t ; T a b l e s \ P e r f o r m a n c e   o f   P o l i t i c a l \ C o l u m n s \ A B B R E V I A T I O N & g t ; < / K e y > < / a : K e y > < a : V a l u e   i : t y p e = " D i a g r a m D i s p l a y L i n k V i e w S t a t e " > < A u t o m a t i o n P r o p e r t y H e l p e r T e x t > E n d   p o i n t   1 :   ( 2 7 2 . 8 , 2 5 5 . 4 ) .   E n d   p o i n t   2 :   ( 5 2 0 . 3 0 3 8 1 0 5 6 7 6 6 6 , 2 3 5 . 4 )   < / A u t o m a t i o n P r o p e r t y H e l p e r T e x t > < L a y e d O u t > t r u e < / L a y e d O u t > < P o i n t s   x m l n s : b = " h t t p : / / s c h e m a s . d a t a c o n t r a c t . o r g / 2 0 0 4 / 0 7 / S y s t e m . W i n d o w s " > < b : P o i n t > < b : _ x > 2 7 2 . 8 0 0 0 0 0 0 0 0 0 0 0 0 7 < / b : _ x > < b : _ y > 2 5 5 . 4 0 0 0 0 0 0 0 0 0 0 0 0 3 < / b : _ y > < / b : P o i n t > < b : P o i n t > < b : _ x > 3 9 4 . 5 5 1 9 0 5 5 < / b : _ x > < b : _ y > 2 5 5 . 4 < / b : _ y > < / b : P o i n t > < b : P o i n t > < b : _ x > 3 9 6 . 5 5 1 9 0 5 5 < / b : _ x > < b : _ y > 2 5 3 . 4 < / b : _ y > < / b : P o i n t > < b : P o i n t > < b : _ x > 3 9 6 . 5 5 1 9 0 5 5 < / b : _ x > < b : _ y > 2 3 7 . 4 < / b : _ y > < / b : P o i n t > < b : P o i n t > < b : _ x > 3 9 8 . 5 5 1 9 0 5 5 < / b : _ x > < b : _ y > 2 3 5 . 4 < / b : _ y > < / b : P o i n t > < b : P o i n t > < b : _ x > 5 2 0 . 3 0 3 8 1 0 5 6 7 6 6 5 7 8 < / b : _ x > < b : _ y > 2 3 5 . 3 9 9 9 9 9 9 9 9 9 9 9 9 8 < / b : _ y > < / b : P o i n t > < / P o i n t s > < / a : V a l u e > < / a : K e y V a l u e O f D i a g r a m O b j e c t K e y a n y T y p e z b w N T n L X > < a : K e y V a l u e O f D i a g r a m O b j e c t K e y a n y T y p e z b w N T n L X > < a : K e y > < K e y > R e l a t i o n s h i p s \ & l t ; T a b l e s \ D e t a i l e d   R e s u l t s \ C o l u m n s \ P A R T Y & g t ; - & l t ; T a b l e s \ P e r f o r m a n c e   o f   P o l i t i c a l \ C o l u m n s \ A B B R E V I A T I O N & g t ; \ F K < / K e y > < / a : K e y > < a : V a l u e   i : t y p e = " D i a g r a m D i s p l a y L i n k E n d p o i n t V i e w S t a t e " > < H e i g h t > 1 6 < / H e i g h t > < L a b e l L o c a t i o n   x m l n s : b = " h t t p : / / s c h e m a s . d a t a c o n t r a c t . o r g / 2 0 0 4 / 0 7 / S y s t e m . W i n d o w s " > < b : _ x > 2 5 6 . 8 0 0 0 0 0 0 0 0 0 0 0 0 7 < / b : _ x > < b : _ y > 2 4 7 . 4 0 0 0 0 0 0 0 0 0 0 0 0 3 < / b : _ y > < / L a b e l L o c a t i o n > < L o c a t i o n   x m l n s : b = " h t t p : / / s c h e m a s . d a t a c o n t r a c t . o r g / 2 0 0 4 / 0 7 / S y s t e m . W i n d o w s " > < b : _ x > 2 5 6 . 8 0 0 0 0 0 0 0 0 0 0 0 0 7 < / b : _ x > < b : _ y > 2 5 5 . 4 0 0 0 0 0 0 0 0 0 0 0 0 3 < / b : _ y > < / L o c a t i o n > < S h a p e R o t a t e A n g l e > 3 6 0 < / S h a p e R o t a t e A n g l e > < W i d t h > 1 6 < / W i d t h > < / a : V a l u e > < / a : K e y V a l u e O f D i a g r a m O b j e c t K e y a n y T y p e z b w N T n L X > < a : K e y V a l u e O f D i a g r a m O b j e c t K e y a n y T y p e z b w N T n L X > < a : K e y > < K e y > R e l a t i o n s h i p s \ & l t ; T a b l e s \ D e t a i l e d   R e s u l t s \ C o l u m n s \ P A R T Y & g t ; - & l t ; T a b l e s \ P e r f o r m a n c e   o f   P o l i t i c a l \ C o l u m n s \ A B B R E V I A T I O N & g t ; \ P K < / K e y > < / a : K e y > < a : V a l u e   i : t y p e = " D i a g r a m D i s p l a y L i n k E n d p o i n t V i e w S t a t e " > < H e i g h t > 1 6 < / H e i g h t > < L a b e l L o c a t i o n   x m l n s : b = " h t t p : / / s c h e m a s . d a t a c o n t r a c t . o r g / 2 0 0 4 / 0 7 / S y s t e m . W i n d o w s " > < b : _ x > 5 2 0 . 3 0 3 8 1 0 5 6 7 6 6 5 7 8 < / b : _ x > < b : _ y > 2 2 7 . 3 9 9 9 9 9 9 9 9 9 9 9 9 8 < / b : _ y > < / L a b e l L o c a t i o n > < L o c a t i o n   x m l n s : b = " h t t p : / / s c h e m a s . d a t a c o n t r a c t . o r g / 2 0 0 4 / 0 7 / S y s t e m . W i n d o w s " > < b : _ x > 5 3 6 . 3 0 3 8 1 0 5 6 7 6 6 5 7 8 < / b : _ x > < b : _ y > 2 3 5 . 3 9 9 9 9 9 9 9 9 9 9 9 9 8 < / b : _ y > < / L o c a t i o n > < S h a p e R o t a t e A n g l e > 1 8 0 < / S h a p e R o t a t e A n g l e > < W i d t h > 1 6 < / W i d t h > < / a : V a l u e > < / a : K e y V a l u e O f D i a g r a m O b j e c t K e y a n y T y p e z b w N T n L X > < a : K e y V a l u e O f D i a g r a m O b j e c t K e y a n y T y p e z b w N T n L X > < a : K e y > < K e y > R e l a t i o n s h i p s \ & l t ; T a b l e s \ D e t a i l e d   R e s u l t s \ C o l u m n s \ P A R T Y & g t ; - & l t ; T a b l e s \ P e r f o r m a n c e   o f   P o l i t i c a l \ C o l u m n s \ A B B R E V I A T I O N & g t ; \ C r o s s F i l t e r < / K e y > < / a : K e y > < a : V a l u e   i : t y p e = " D i a g r a m D i s p l a y L i n k C r o s s F i l t e r V i e w S t a t e " > < P o i n t s   x m l n s : b = " h t t p : / / s c h e m a s . d a t a c o n t r a c t . o r g / 2 0 0 4 / 0 7 / S y s t e m . W i n d o w s " > < b : P o i n t > < b : _ x > 2 7 2 . 8 0 0 0 0 0 0 0 0 0 0 0 0 7 < / b : _ x > < b : _ y > 2 5 5 . 4 0 0 0 0 0 0 0 0 0 0 0 0 3 < / b : _ y > < / b : P o i n t > < b : P o i n t > < b : _ x > 3 9 4 . 5 5 1 9 0 5 5 < / b : _ x > < b : _ y > 2 5 5 . 4 < / b : _ y > < / b : P o i n t > < b : P o i n t > < b : _ x > 3 9 6 . 5 5 1 9 0 5 5 < / b : _ x > < b : _ y > 2 5 3 . 4 < / b : _ y > < / b : P o i n t > < b : P o i n t > < b : _ x > 3 9 6 . 5 5 1 9 0 5 5 < / b : _ x > < b : _ y > 2 3 7 . 4 < / b : _ y > < / b : P o i n t > < b : P o i n t > < b : _ x > 3 9 8 . 5 5 1 9 0 5 5 < / b : _ x > < b : _ y > 2 3 5 . 4 < / b : _ y > < / b : P o i n t > < b : P o i n t > < b : _ x > 5 2 0 . 3 0 3 8 1 0 5 6 7 6 6 5 7 8 < / b : _ x > < b : _ y > 2 3 5 . 3 9 9 9 9 9 9 9 9 9 9 9 9 8 < / b : _ y > < / b : P o i n t > < / P o i n t s > < / a : V a l u 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 D e t a i l e d   R e s u l t s _ f d b e 6 5 4 6 - 4 7 e 3 - 4 4 2 7 - a 6 2 a - 3 2 2 9 5 b 5 f f e 4 3 < / K e y > < V a l u e   x m l n s : a = " h t t p : / / s c h e m a s . d a t a c o n t r a c t . o r g / 2 0 0 4 / 0 7 / M i c r o s o f t . A n a l y s i s S e r v i c e s . C o m m o n " > < a : H a s F o c u s > t r u e < / a : H a s F o c u s > < a : S i z e A t D p i 9 6 > 1 2 7 < / a : S i z e A t D p i 9 6 > < a : V i s i b l e > t r u e < / a : V i s i b l e > < / V a l u e > < / K e y V a l u e O f s t r i n g S a n d b o x E d i t o r . M e a s u r e G r i d S t a t e S c d E 3 5 R y > < K e y V a l u e O f s t r i n g S a n d b o x E d i t o r . M e a s u r e G r i d S t a t e S c d E 3 5 R y > < K e y > C a n d i d a t e   D a t a   S u m m a r y _ e c 0 1 5 5 7 9 - 6 e 6 1 - 4 d 5 5 - a 4 e 2 - 2 e d e 4 6 8 7 6 e 5 3 < / K e y > < V a l u e   x m l n s : a = " h t t p : / / s c h e m a s . d a t a c o n t r a c t . o r g / 2 0 0 4 / 0 7 / M i c r o s o f t . A n a l y s i s S e r v i c e s . C o m m o n " > < a : H a s F o c u s > f a l s e < / a : H a s F o c u s > < a : S i z e A t D p i 9 6 > 1 2 3 < / a : S i z e A t D p i 9 6 > < a : V i s i b l e > t r u e < / a : V i s i b l e > < / V a l u e > < / K e y V a l u e O f s t r i n g S a n d b o x E d i t o r . M e a s u r e G r i d S t a t e S c d E 3 5 R y > < K e y V a l u e O f s t r i n g S a n d b o x E d i t o r . M e a s u r e G r i d S t a t e S c d E 3 5 R y > < K e y > P e r f o r m a n c e   o f   P o l i t i c a l _ 9 6 3 7 e b c b - 7 3 9 2 - 4 8 e a - b 1 3 8 - b c 2 3 c c 7 2 0 7 b a < / K e y > < V a l u e   x m l n s : a = " h t t p : / / s c h e m a s . d a t a c o n t r a c t . o r g / 2 0 0 4 / 0 7 / M i c r o s o f t . A n a l y s i s S e r v i c e s . C o m m o n " > < a : H a s F o c u s > f a l s e < / a : H a s F o c u s > < a : S i z e A t D p i 9 6 > 1 2 3 < / a : S i z e A t D p i 9 6 > < a : V i s i b l e > t r u e < / a : V i s i b l e > < / V a l u e > < / K e y V a l u e O f s t r i n g S a n d b o x E d i t o r . M e a s u r e G r i d S t a t e S c d E 3 5 R y > < K e y V a l u e O f s t r i n g S a n d b o x E d i t o r . M e a s u r e G r i d S t a t e S c d E 3 5 R y > < K e y > D e t a i l e d _ R e s u l t s _ _ 2 7 < / K e y > < V a l u e   x m l n s : a = " h t t p : / / s c h e m a s . d a t a c o n t r a c t . o r g / 2 0 0 4 / 0 7 / M i c r o s o f t . A n a l y s i s S e r v i c e s . C o m m o n " > < a : H a s F o c u s > f a l s e < / a : H a s F o c u s > < a : S i z e A t D p i 9 6 > 1 2 3 < / a : S i z e A t D p i 9 6 > < a : V i s i b l e > t r u e < / a : V i s i b l e > < / V a l u e > < / K e y V a l u e O f s t r i n g S a n d b o x E d i t o r . M e a s u r e G r i d S t a t e S c d E 3 5 R y > < K e y V a l u e O f s t r i n g S a n d b o x E d i t o r . M e a s u r e G r i d S t a t e S c d E 3 5 R y > < K e y > D e t a i l e d   R e s u l t s     2 _ 4 8 c c a 1 4 5 - 5 9 7 d - 4 9 0 d - 8 3 a d - b 9 c a 0 e 1 a 6 e b 5 < / 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e t a i l e d _ R e s u l t s _ _ 2 7 " > < C u s t o m C o n t e n t > < ! [ C D A T A [ < T a b l e W i d g e t G r i d S e r i a l i z a t i o n   x m l n s : x s d = " h t t p : / / w w w . w 3 . o r g / 2 0 0 1 / X M L S c h e m a "   x m l n s : x s i = " h t t p : / / w w w . w 3 . o r g / 2 0 0 1 / X M L S c h e m a - i n s t a n c e " > < C o l u m n S u g g e s t e d T y p e   / > < C o l u m n F o r m a t   / > < C o l u m n A c c u r a c y   / > < C o l u m n C u r r e n c y S y m b o l   / > < C o l u m n P o s i t i v e P a t t e r n   / > < C o l u m n N e g a t i v e P a t t e r n   / > < C o l u m n W i d t h s > < i t e m > < k e y > < s t r i n g > S T A T E / U T   N A M E < / s t r i n g > < / k e y > < v a l u e > < i n t > 1 6 8 < / i n t > < / v a l u e > < / i t e m > < i t e m > < k e y > < s t r i n g > A C   N O . < / s t r i n g > < / k e y > < v a l u e > < i n t > 9 8 < / i n t > < / v a l u e > < / i t e m > < i t e m > < k e y > < s t r i n g > A C   N A M E < / s t r i n g > < / k e y > < v a l u e > < i n t > 1 1 6 < / i n t > < / v a l u e > < / i t e m > < i t e m > < k e y > < s t r i n g > C A N D I D A T E   N A M E < / s t r i n g > < / k e y > < v a l u e > < i n t > 1 8 6 < / i n t > < / v a l u e > < / i t e m > < i t e m > < k e y > < s t r i n g > S E X < / s t r i n g > < / k e y > < v a l u e > < i n t > 7 1 < / i n t > < / v a l u e > < / i t e m > < i t e m > < k e y > < s t r i n g > A G E < / s t r i n g > < / k e y > < v a l u e > < i n t > 7 5 < / i n t > < / v a l u e > < / i t e m > < i t e m > < k e y > < s t r i n g > C A T E G O R Y < / s t r i n g > < / k e y > < v a l u e > < i n t > 1 2 5 < / i n t > < / v a l u e > < / i t e m > < i t e m > < k e y > < s t r i n g > P A R T Y < / s t r i n g > < / k e y > < v a l u e > < i n t > 9 1 < / i n t > < / v a l u e > < / i t e m > < i t e m > < k e y > < s t r i n g > S Y M B O L < / s t r i n g > < / k e y > < v a l u e > < i n t > 1 0 8 < / i n t > < / v a l u e > < / i t e m > < i t e m > < k e y > < s t r i n g > G E N E R A L < / s t r i n g > < / k e y > < v a l u e > < i n t > 1 1 4 < / i n t > < / v a l u e > < / i t e m > < i t e m > < k e y > < s t r i n g > P O S T A L < / s t r i n g > < / k e y > < v a l u e > < i n t > 1 0 2 < / i n t > < / v a l u e > < / i t e m > < i t e m > < k e y > < s t r i n g > T O T A L < / s t r i n g > < / k e y > < v a l u e > < i n t > 9 0 < / i n t > < / v a l u e > < / i t e m > < i t e m > < k e y > < s t r i n g > %   V O T E S   P O L L E D < / s t r i n g > < / k e y > < v a l u e > < i n t > 1 7 5 < / i n t > < / v a l u e > < / i t e m > < i t e m > < k e y > < s t r i n g > T O T A L   E L E C T O R S < / s t r i n g > < / k e y > < v a l u e > < i n t > 1 7 0 < / i n t > < / v a l u e > < / i t e m > < i t e m > < k e y > < s t r i n g > W O N   C a n d i d a t e s .   S T A T E / U T < / s t r i n g > < / k e y > < v a l u e > < i n t > 2 5 6 < / i n t > < / v a l u e > < / i t e m > < i t e m > < k e y > < s t r i n g > L i s t   O f   P o l i t i c a l   P a r t i e s . P A R T Y   T Y P E < / s t r i n g > < / k e y > < v a l u e > < i n t > 3 0 8 < / i n t > < / v a l u e > < / i t e m > < i t e m > < k e y > < s t r i n g > p a r t y   c o d e < / s t r i n g > < / k e y > < v a l u e > < i n t > 1 2 5 < / i n t > < / v a l u e > < / i t e m > < / C o l u m n W i d t h s > < C o l u m n D i s p l a y I n d e x > < i t e m > < k e y > < s t r i n g > S T A T E / U T   N A M E < / s t r i n g > < / k e y > < v a l u e > < i n t > 0 < / i n t > < / v a l u e > < / i t e m > < i t e m > < k e y > < s t r i n g > A C   N O . < / s t r i n g > < / k e y > < v a l u e > < i n t > 1 < / i n t > < / v a l u e > < / i t e m > < i t e m > < k e y > < s t r i n g > A C   N A M E < / s t r i n g > < / k e y > < v a l u e > < i n t > 2 < / i n t > < / v a l u e > < / i t e m > < i t e m > < k e y > < s t r i n g > C A N D I D A T E   N A M E < / s t r i n g > < / k e y > < v a l u e > < i n t > 3 < / i n t > < / v a l u e > < / i t e m > < i t e m > < k e y > < s t r i n g > S E X < / s t r i n g > < / k e y > < v a l u e > < i n t > 4 < / i n t > < / v a l u e > < / i t e m > < i t e m > < k e y > < s t r i n g > A G E < / s t r i n g > < / k e y > < v a l u e > < i n t > 5 < / i n t > < / v a l u e > < / i t e m > < i t e m > < k e y > < s t r i n g > C A T E G O R Y < / s t r i n g > < / k e y > < v a l u e > < i n t > 6 < / i n t > < / v a l u e > < / i t e m > < i t e m > < k e y > < s t r i n g > P A R T Y < / s t r i n g > < / k e y > < v a l u e > < i n t > 7 < / i n t > < / v a l u e > < / i t e m > < i t e m > < k e y > < s t r i n g > S Y M B O L < / s t r i n g > < / k e y > < v a l u e > < i n t > 8 < / i n t > < / v a l u e > < / i t e m > < i t e m > < k e y > < s t r i n g > G E N E R A L < / s t r i n g > < / k e y > < v a l u e > < i n t > 9 < / i n t > < / v a l u e > < / i t e m > < i t e m > < k e y > < s t r i n g > P O S T A L < / s t r i n g > < / k e y > < v a l u e > < i n t > 1 0 < / i n t > < / v a l u e > < / i t e m > < i t e m > < k e y > < s t r i n g > T O T A L < / s t r i n g > < / k e y > < v a l u e > < i n t > 1 1 < / i n t > < / v a l u e > < / i t e m > < i t e m > < k e y > < s t r i n g > %   V O T E S   P O L L E D < / s t r i n g > < / k e y > < v a l u e > < i n t > 1 2 < / i n t > < / v a l u e > < / i t e m > < i t e m > < k e y > < s t r i n g > T O T A L   E L E C T O R S < / s t r i n g > < / k e y > < v a l u e > < i n t > 1 3 < / i n t > < / v a l u e > < / i t e m > < i t e m > < k e y > < s t r i n g > W O N   C a n d i d a t e s .   S T A T E / U T < / s t r i n g > < / k e y > < v a l u e > < i n t > 1 4 < / i n t > < / v a l u e > < / i t e m > < i t e m > < k e y > < s t r i n g > L i s t   O f   P o l i t i c a l   P a r t i e s . P A R T Y   T Y P E < / s t r i n g > < / k e y > < v a l u e > < i n t > 1 5 < / i n t > < / v a l u e > < / i t e m > < i t e m > < k e y > < s t r i n g > p a r t y   c o d e 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D e t a i l e d   R e s u l t s _ f d b e 6 5 4 6 - 4 7 e 3 - 4 4 2 7 - a 6 2 a - 3 2 2 9 5 b 5 f f e 4 3 ] ] > < / 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87C195F-AE1E-4680-93E9-B2DD700B16F4}">
  <ds:schemaRefs/>
</ds:datastoreItem>
</file>

<file path=customXml/itemProps10.xml><?xml version="1.0" encoding="utf-8"?>
<ds:datastoreItem xmlns:ds="http://schemas.openxmlformats.org/officeDocument/2006/customXml" ds:itemID="{EB08594F-F473-4A62-8EA2-EB29645E5339}">
  <ds:schemaRefs/>
</ds:datastoreItem>
</file>

<file path=customXml/itemProps11.xml><?xml version="1.0" encoding="utf-8"?>
<ds:datastoreItem xmlns:ds="http://schemas.openxmlformats.org/officeDocument/2006/customXml" ds:itemID="{1618DCC4-E9F9-4552-972E-4E8020EC5F48}">
  <ds:schemaRefs>
    <ds:schemaRef ds:uri="http://schemas.microsoft.com/DataMashup"/>
  </ds:schemaRefs>
</ds:datastoreItem>
</file>

<file path=customXml/itemProps12.xml><?xml version="1.0" encoding="utf-8"?>
<ds:datastoreItem xmlns:ds="http://schemas.openxmlformats.org/officeDocument/2006/customXml" ds:itemID="{66CEDC3F-9975-4D7E-97BB-464115D18438}">
  <ds:schemaRefs/>
</ds:datastoreItem>
</file>

<file path=customXml/itemProps13.xml><?xml version="1.0" encoding="utf-8"?>
<ds:datastoreItem xmlns:ds="http://schemas.openxmlformats.org/officeDocument/2006/customXml" ds:itemID="{BD77BBEC-6C02-4004-9D29-3D11F80A68AD}">
  <ds:schemaRefs/>
</ds:datastoreItem>
</file>

<file path=customXml/itemProps14.xml><?xml version="1.0" encoding="utf-8"?>
<ds:datastoreItem xmlns:ds="http://schemas.openxmlformats.org/officeDocument/2006/customXml" ds:itemID="{9E4650BE-2A53-48A5-BBCD-F43D64F29EE5}">
  <ds:schemaRefs/>
</ds:datastoreItem>
</file>

<file path=customXml/itemProps15.xml><?xml version="1.0" encoding="utf-8"?>
<ds:datastoreItem xmlns:ds="http://schemas.openxmlformats.org/officeDocument/2006/customXml" ds:itemID="{AD31B7FB-6BF8-4000-BF87-B979FB41F111}">
  <ds:schemaRefs/>
</ds:datastoreItem>
</file>

<file path=customXml/itemProps16.xml><?xml version="1.0" encoding="utf-8"?>
<ds:datastoreItem xmlns:ds="http://schemas.openxmlformats.org/officeDocument/2006/customXml" ds:itemID="{1337154D-F854-4365-8C07-1284C5F11D16}">
  <ds:schemaRefs/>
</ds:datastoreItem>
</file>

<file path=customXml/itemProps17.xml><?xml version="1.0" encoding="utf-8"?>
<ds:datastoreItem xmlns:ds="http://schemas.openxmlformats.org/officeDocument/2006/customXml" ds:itemID="{DB540130-A17D-408A-A852-25F404C04316}">
  <ds:schemaRefs/>
</ds:datastoreItem>
</file>

<file path=customXml/itemProps18.xml><?xml version="1.0" encoding="utf-8"?>
<ds:datastoreItem xmlns:ds="http://schemas.openxmlformats.org/officeDocument/2006/customXml" ds:itemID="{64CEEFB2-DDD1-41CC-AF2D-600389C05044}">
  <ds:schemaRefs/>
</ds:datastoreItem>
</file>

<file path=customXml/itemProps19.xml><?xml version="1.0" encoding="utf-8"?>
<ds:datastoreItem xmlns:ds="http://schemas.openxmlformats.org/officeDocument/2006/customXml" ds:itemID="{7EBB3AFF-BBF1-4334-B332-15D19A1FE228}">
  <ds:schemaRefs/>
</ds:datastoreItem>
</file>

<file path=customXml/itemProps2.xml><?xml version="1.0" encoding="utf-8"?>
<ds:datastoreItem xmlns:ds="http://schemas.openxmlformats.org/officeDocument/2006/customXml" ds:itemID="{245F050E-0542-4310-B634-58BD98396C1C}">
  <ds:schemaRefs/>
</ds:datastoreItem>
</file>

<file path=customXml/itemProps20.xml><?xml version="1.0" encoding="utf-8"?>
<ds:datastoreItem xmlns:ds="http://schemas.openxmlformats.org/officeDocument/2006/customXml" ds:itemID="{8E9C308C-6B6E-4F88-AFF6-77759AD1C9E5}">
  <ds:schemaRefs/>
</ds:datastoreItem>
</file>

<file path=customXml/itemProps21.xml><?xml version="1.0" encoding="utf-8"?>
<ds:datastoreItem xmlns:ds="http://schemas.openxmlformats.org/officeDocument/2006/customXml" ds:itemID="{05E3A4EA-AD05-4F88-A9E2-655A95875FD8}">
  <ds:schemaRefs/>
</ds:datastoreItem>
</file>

<file path=customXml/itemProps22.xml><?xml version="1.0" encoding="utf-8"?>
<ds:datastoreItem xmlns:ds="http://schemas.openxmlformats.org/officeDocument/2006/customXml" ds:itemID="{E5A8BC08-5A4F-4450-A91B-D706A859B5DA}">
  <ds:schemaRefs/>
</ds:datastoreItem>
</file>

<file path=customXml/itemProps23.xml><?xml version="1.0" encoding="utf-8"?>
<ds:datastoreItem xmlns:ds="http://schemas.openxmlformats.org/officeDocument/2006/customXml" ds:itemID="{8F2C7FE9-02B8-4FB1-B0FF-BB371D8714A2}">
  <ds:schemaRefs/>
</ds:datastoreItem>
</file>

<file path=customXml/itemProps3.xml><?xml version="1.0" encoding="utf-8"?>
<ds:datastoreItem xmlns:ds="http://schemas.openxmlformats.org/officeDocument/2006/customXml" ds:itemID="{ED6CCA5F-C721-4A23-AEB8-498AF3D31BB5}">
  <ds:schemaRefs/>
</ds:datastoreItem>
</file>

<file path=customXml/itemProps4.xml><?xml version="1.0" encoding="utf-8"?>
<ds:datastoreItem xmlns:ds="http://schemas.openxmlformats.org/officeDocument/2006/customXml" ds:itemID="{1DD95C9D-44A2-44F9-BD8E-AA77064A2BCC}">
  <ds:schemaRefs/>
</ds:datastoreItem>
</file>

<file path=customXml/itemProps5.xml><?xml version="1.0" encoding="utf-8"?>
<ds:datastoreItem xmlns:ds="http://schemas.openxmlformats.org/officeDocument/2006/customXml" ds:itemID="{3B785333-4C04-4EDE-8CF6-7F2170FBE794}">
  <ds:schemaRefs/>
</ds:datastoreItem>
</file>

<file path=customXml/itemProps6.xml><?xml version="1.0" encoding="utf-8"?>
<ds:datastoreItem xmlns:ds="http://schemas.openxmlformats.org/officeDocument/2006/customXml" ds:itemID="{3E973158-3152-4DAC-999E-7E4CBBE82EC7}">
  <ds:schemaRefs/>
</ds:datastoreItem>
</file>

<file path=customXml/itemProps7.xml><?xml version="1.0" encoding="utf-8"?>
<ds:datastoreItem xmlns:ds="http://schemas.openxmlformats.org/officeDocument/2006/customXml" ds:itemID="{BACF293C-B1D9-4C53-9FEF-B84C5AE0814E}">
  <ds:schemaRefs/>
</ds:datastoreItem>
</file>

<file path=customXml/itemProps8.xml><?xml version="1.0" encoding="utf-8"?>
<ds:datastoreItem xmlns:ds="http://schemas.openxmlformats.org/officeDocument/2006/customXml" ds:itemID="{168326D3-46E4-4D6E-A273-3FC65B2BB61E}">
  <ds:schemaRefs/>
</ds:datastoreItem>
</file>

<file path=customXml/itemProps9.xml><?xml version="1.0" encoding="utf-8"?>
<ds:datastoreItem xmlns:ds="http://schemas.openxmlformats.org/officeDocument/2006/customXml" ds:itemID="{ADEA8670-576C-421E-8F12-0E37E1B6ED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KUMAR</dc:creator>
  <cp:lastModifiedBy>SIVA KUMAR</cp:lastModifiedBy>
  <dcterms:created xsi:type="dcterms:W3CDTF">2024-10-10T01:45:08Z</dcterms:created>
  <dcterms:modified xsi:type="dcterms:W3CDTF">2024-10-20T08:07:29Z</dcterms:modified>
</cp:coreProperties>
</file>